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8" windowWidth="14472" windowHeight="7932" activeTab="0"/>
  </bookViews>
  <sheets>
    <sheet name="E014" sheetId="1" r:id="rId1"/>
  </sheets>
  <definedNames>
    <definedName name="_xlnm.Print_Area" localSheetId="0">'E014'!$A$1:$H$65</definedName>
  </definedNames>
  <calcPr fullCalcOnLoad="1"/>
</workbook>
</file>

<file path=xl/sharedStrings.xml><?xml version="1.0" encoding="utf-8"?>
<sst xmlns="http://schemas.openxmlformats.org/spreadsheetml/2006/main" count="69" uniqueCount="68">
  <si>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</si>
  <si>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</si>
  <si>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</si>
  <si>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</si>
  <si>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</si>
  <si>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</si>
  <si>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</si>
  <si>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</si>
  <si>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</si>
  <si>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</si>
  <si>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</si>
  <si>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</si>
  <si>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</si>
  <si>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</si>
  <si>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</si>
  <si>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</si>
  <si>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</si>
  <si>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</si>
  <si>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</si>
  <si>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</si>
  <si>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</si>
  <si>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</si>
  <si>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</si>
  <si>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</si>
  <si>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</si>
  <si>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</si>
  <si>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</si>
  <si>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</si>
  <si>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</si>
  <si>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</si>
  <si>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</si>
  <si>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</si>
  <si>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</si>
  <si>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</si>
  <si>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</si>
  <si>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</si>
  <si>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</si>
  <si>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</si>
  <si>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</si>
  <si>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</si>
  <si>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</si>
  <si>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</si>
  <si>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</si>
  <si>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</si>
  <si>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</si>
  <si>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</si>
  <si>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</si>
  <si>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</si>
  <si>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</si>
  <si>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</si>
  <si>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</si>
  <si>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</si>
  <si>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</si>
  <si>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</si>
  <si>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</si>
  <si>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</si>
  <si>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</si>
  <si>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r>
      <t>Importes en miles de euros</t>
    </r>
    <r>
      <rPr>
        <vertAlign val="superscript"/>
        <sz val="8"/>
        <rFont val="Myriad Pro"/>
        <family val="2"/>
      </rPr>
      <t>1</t>
    </r>
  </si>
  <si>
    <t>Cuenta de pérdidas y ganancias. Sociedades de valores</t>
  </si>
  <si>
    <t>CUADRO 4.6</t>
  </si>
  <si>
    <t>1. Importes acumulados desde el inicio del año hasta el último día de cada trimestre. Incluye las empresas dadas de baja a lo largo del año.</t>
  </si>
  <si>
    <t>% Var. en:</t>
  </si>
  <si>
    <t>1.1. Intereses, dividendos y rendimientos de los activos financieros</t>
  </si>
  <si>
    <t>1.2.2. Resto</t>
  </si>
  <si>
    <t>III</t>
  </si>
  <si>
    <t>IV</t>
  </si>
  <si>
    <t>I</t>
  </si>
  <si>
    <t>II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</si>
</sst>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  <numFmt numFmtId="200" formatCode="[Blue]\ #,##0"/>
    <numFmt numFmtId="201" formatCode="[$-C0A]dddd\,\ dd&quot; de &quot;mmmm&quot; de &quot;yyyy"/>
    <numFmt numFmtId="202" formatCode="_-* #,##0.0\ _€_-;\-* #,##0.0\ _€_-;_-* &quot;-&quot;??\ _€_-;_-@_-"/>
    <numFmt numFmtId="203" formatCode="_-* #,##0\ _€_-;\-* #,##0\ _€_-;_-* &quot;-&quot;??\ _€_-;_-@_-"/>
    <numFmt numFmtId="204" formatCode="_-* #,##0.000\ _€_-;\-* #,##0.000\ _€_-;_-* &quot;-&quot;??\ _€_-;_-@_-"/>
    <numFmt numFmtId="205" formatCode="_-* #,##0.0000\ _€_-;\-* #,##0.0000\ _€_-;_-* &quot;-&quot;??\ _€_-;_-@_-"/>
    <numFmt numFmtId="206" formatCode="_-* #,##0.00000\ _€_-;\-* #,##0.00000\ _€_-;_-* &quot;-&quot;??\ _€_-;_-@_-"/>
    <numFmt numFmtId="207" formatCode="[$€-2]\ #,##0.00_);[Red]\([$€-2]\ #,##0.00\)"/>
    <numFmt numFmtId="208" formatCode="###,###,###,##0"/>
    <numFmt numFmtId="209" formatCode="[Blue]\ \ #,##0.00"/>
    <numFmt numFmtId="210" formatCode="#,##0.00_ ;[Red]\-#,##0.0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dddd\,\ mmmm\ dd\,\ yyyy"/>
    <numFmt numFmtId="220" formatCode="[$-C0A]mmmm\-yy;@"/>
    <numFmt numFmtId="221" formatCode="[Blue]\ 0.00%"/>
    <numFmt numFmtId="222" formatCode="[Blue]\ 0%"/>
    <numFmt numFmtId="223" formatCode="[Blue]\ \ #,##0.000"/>
    <numFmt numFmtId="224" formatCode="[Blue]\ \ #,##0.0000"/>
    <numFmt numFmtId="225" formatCode="#,##0_ ;[Red]\-#,##0\ 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vertAlign val="superscript"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7"/>
      <name val="Calibri"/>
      <family val="2"/>
    </font>
    <font>
      <sz val="9"/>
      <color indexed="25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0" xfId="56" applyFont="1" applyAlignment="1">
      <alignment/>
      <protection/>
    </xf>
    <xf numFmtId="0" fontId="4" fillId="0" borderId="0" xfId="56" applyFont="1">
      <alignment/>
      <protection/>
    </xf>
    <xf numFmtId="0" fontId="5" fillId="0" borderId="10" xfId="56" applyFont="1" applyBorder="1" applyAlignment="1">
      <alignment horizontal="right" vertical="top"/>
      <protection/>
    </xf>
    <xf numFmtId="0" fontId="6" fillId="0" borderId="11" xfId="55" applyFont="1" applyBorder="1" applyAlignment="1">
      <alignment horizontal="right" wrapText="1"/>
      <protection/>
    </xf>
    <xf numFmtId="0" fontId="4" fillId="0" borderId="12" xfId="56" applyFont="1" applyBorder="1" applyAlignment="1">
      <alignment/>
      <protection/>
    </xf>
    <xf numFmtId="14" fontId="6" fillId="0" borderId="11" xfId="53" applyNumberFormat="1" applyFont="1" applyBorder="1" applyAlignment="1">
      <alignment horizontal="right" wrapText="1"/>
      <protection/>
    </xf>
    <xf numFmtId="0" fontId="4" fillId="0" borderId="0" xfId="56" applyFont="1" applyBorder="1" applyAlignment="1">
      <alignment/>
      <protection/>
    </xf>
    <xf numFmtId="14" fontId="6" fillId="0" borderId="0" xfId="56" applyNumberFormat="1" applyFont="1" applyBorder="1" applyAlignment="1">
      <alignment horizontal="right" wrapText="1"/>
      <protection/>
    </xf>
    <xf numFmtId="0" fontId="4" fillId="0" borderId="13" xfId="57" applyNumberFormat="1" applyFont="1" applyFill="1" applyBorder="1" applyAlignment="1">
      <alignment horizontal="left"/>
      <protection/>
    </xf>
    <xf numFmtId="0" fontId="4" fillId="0" borderId="0" xfId="56" applyFont="1" applyBorder="1">
      <alignment/>
      <protection/>
    </xf>
    <xf numFmtId="0" fontId="4" fillId="0" borderId="14" xfId="57" applyNumberFormat="1" applyFont="1" applyFill="1" applyBorder="1" applyAlignment="1">
      <alignment horizontal="left" wrapText="1" indent="1"/>
      <protection/>
    </xf>
    <xf numFmtId="0" fontId="4" fillId="0" borderId="14" xfId="57" applyNumberFormat="1" applyFont="1" applyFill="1" applyBorder="1" applyAlignment="1">
      <alignment horizontal="left" indent="2"/>
      <protection/>
    </xf>
    <xf numFmtId="0" fontId="4" fillId="0" borderId="14" xfId="57" applyNumberFormat="1" applyFont="1" applyFill="1" applyBorder="1" applyAlignment="1">
      <alignment horizontal="left" indent="1"/>
      <protection/>
    </xf>
    <xf numFmtId="0" fontId="4" fillId="0" borderId="14" xfId="57" applyNumberFormat="1" applyFont="1" applyFill="1" applyBorder="1" applyAlignment="1">
      <alignment horizontal="left"/>
      <protection/>
    </xf>
    <xf numFmtId="0" fontId="4" fillId="0" borderId="14" xfId="57" applyFont="1" applyFill="1" applyBorder="1" applyAlignment="1">
      <alignment horizontal="left" indent="2"/>
      <protection/>
    </xf>
    <xf numFmtId="0" fontId="4" fillId="0" borderId="14" xfId="57" applyFont="1" applyFill="1" applyBorder="1">
      <alignment/>
      <protection/>
    </xf>
    <xf numFmtId="0" fontId="4" fillId="0" borderId="15" xfId="57" applyNumberFormat="1" applyFont="1" applyFill="1" applyBorder="1" applyAlignment="1">
      <alignment horizontal="left"/>
      <protection/>
    </xf>
    <xf numFmtId="0" fontId="4" fillId="0" borderId="0" xfId="57" applyFont="1">
      <alignment/>
      <protection/>
    </xf>
    <xf numFmtId="0" fontId="4" fillId="0" borderId="16" xfId="57" applyNumberFormat="1" applyFont="1" applyFill="1" applyBorder="1" applyAlignment="1">
      <alignment horizontal="left" indent="1"/>
      <protection/>
    </xf>
    <xf numFmtId="3" fontId="4" fillId="0" borderId="0" xfId="56" applyNumberFormat="1" applyFont="1" applyAlignment="1">
      <alignment horizontal="right" vertical="center"/>
      <protection/>
    </xf>
    <xf numFmtId="0" fontId="4" fillId="0" borderId="0" xfId="56" applyFont="1" applyFill="1">
      <alignment/>
      <protection/>
    </xf>
    <xf numFmtId="0" fontId="4" fillId="0" borderId="0" xfId="56" applyNumberFormat="1" applyFont="1" applyBorder="1" applyAlignment="1">
      <alignment horizontal="left"/>
      <protection/>
    </xf>
    <xf numFmtId="3" fontId="4" fillId="0" borderId="13" xfId="57" applyNumberFormat="1" applyFont="1" applyFill="1" applyBorder="1" applyAlignment="1">
      <alignment/>
      <protection/>
    </xf>
    <xf numFmtId="3" fontId="4" fillId="0" borderId="14" xfId="57" applyNumberFormat="1" applyFont="1" applyFill="1" applyBorder="1" applyAlignment="1">
      <alignment/>
      <protection/>
    </xf>
    <xf numFmtId="3" fontId="4" fillId="0" borderId="15" xfId="57" applyNumberFormat="1" applyFont="1" applyFill="1" applyBorder="1" applyAlignment="1">
      <alignment/>
      <protection/>
    </xf>
    <xf numFmtId="3" fontId="4" fillId="0" borderId="0" xfId="57" applyNumberFormat="1" applyFont="1" applyAlignment="1">
      <alignment/>
      <protection/>
    </xf>
    <xf numFmtId="3" fontId="4" fillId="0" borderId="16" xfId="57" applyNumberFormat="1" applyFont="1" applyFill="1" applyBorder="1" applyAlignment="1">
      <alignment/>
      <protection/>
    </xf>
    <xf numFmtId="0" fontId="6" fillId="0" borderId="0" xfId="55" applyFont="1" applyBorder="1" applyAlignment="1">
      <alignment horizontal="right" wrapText="1"/>
      <protection/>
    </xf>
    <xf numFmtId="14" fontId="6" fillId="0" borderId="0" xfId="53" applyNumberFormat="1" applyFont="1" applyBorder="1" applyAlignment="1">
      <alignment horizontal="right" wrapText="1"/>
      <protection/>
    </xf>
    <xf numFmtId="0" fontId="7" fillId="0" borderId="11" xfId="54" applyFont="1" applyBorder="1" applyAlignment="1">
      <alignment horizontal="center"/>
      <protection/>
    </xf>
    <xf numFmtId="0" fontId="4" fillId="0" borderId="12" xfId="54" applyFont="1" applyBorder="1" applyAlignment="1">
      <alignment horizontal="center" wrapText="1"/>
      <protection/>
    </xf>
    <xf numFmtId="0" fontId="4" fillId="0" borderId="10" xfId="54" applyFont="1" applyBorder="1" applyAlignment="1">
      <alignment horizontal="right" vertical="top"/>
      <protection/>
    </xf>
    <xf numFmtId="3" fontId="4" fillId="0" borderId="12" xfId="57" applyNumberFormat="1" applyFont="1" applyFill="1" applyBorder="1" applyAlignment="1">
      <alignment/>
      <protection/>
    </xf>
    <xf numFmtId="3" fontId="4" fillId="0" borderId="0" xfId="57" applyNumberFormat="1" applyFont="1" applyFill="1" applyBorder="1" applyAlignment="1">
      <alignment/>
      <protection/>
    </xf>
    <xf numFmtId="3" fontId="4" fillId="0" borderId="0" xfId="57" applyNumberFormat="1" applyFont="1" applyBorder="1" applyAlignment="1">
      <alignment/>
      <protection/>
    </xf>
    <xf numFmtId="2" fontId="4" fillId="0" borderId="13" xfId="54" applyNumberFormat="1" applyFont="1" applyBorder="1" applyAlignment="1">
      <alignment horizontal="right"/>
      <protection/>
    </xf>
    <xf numFmtId="2" fontId="4" fillId="0" borderId="14" xfId="54" applyNumberFormat="1" applyFont="1" applyBorder="1" applyAlignment="1">
      <alignment horizontal="right"/>
      <protection/>
    </xf>
    <xf numFmtId="2" fontId="7" fillId="0" borderId="14" xfId="54" applyNumberFormat="1" applyFont="1" applyBorder="1" applyAlignment="1">
      <alignment horizontal="right"/>
      <protection/>
    </xf>
    <xf numFmtId="2" fontId="4" fillId="0" borderId="15" xfId="54" applyNumberFormat="1" applyFont="1" applyBorder="1" applyAlignment="1">
      <alignment horizontal="right"/>
      <protection/>
    </xf>
    <xf numFmtId="2" fontId="4" fillId="0" borderId="0" xfId="57" applyNumberFormat="1" applyFont="1" applyAlignment="1">
      <alignment horizontal="right"/>
      <protection/>
    </xf>
    <xf numFmtId="2" fontId="4" fillId="0" borderId="14" xfId="57" applyNumberFormat="1" applyFont="1" applyFill="1" applyBorder="1" applyAlignment="1">
      <alignment horizontal="right"/>
      <protection/>
    </xf>
    <xf numFmtId="2" fontId="4" fillId="0" borderId="16" xfId="57" applyNumberFormat="1" applyFont="1" applyFill="1" applyBorder="1" applyAlignment="1">
      <alignment horizontal="right"/>
      <protection/>
    </xf>
    <xf numFmtId="2" fontId="4" fillId="0" borderId="15" xfId="57" applyNumberFormat="1" applyFont="1" applyFill="1" applyBorder="1" applyAlignment="1">
      <alignment horizontal="right"/>
      <protection/>
    </xf>
    <xf numFmtId="2" fontId="4" fillId="0" borderId="13" xfId="57" applyNumberFormat="1" applyFont="1" applyFill="1" applyBorder="1" applyAlignment="1">
      <alignment horizontal="right"/>
      <protection/>
    </xf>
    <xf numFmtId="0" fontId="10" fillId="0" borderId="0" xfId="53" applyFont="1" applyAlignment="1">
      <alignment wrapText="1"/>
      <protection/>
    </xf>
    <xf numFmtId="0" fontId="9" fillId="0" borderId="10" xfId="56" applyFont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010 (mar-09)" xfId="53"/>
    <cellStyle name="Normal_E013" xfId="54"/>
    <cellStyle name="Normal_E013 (mar-09)" xfId="55"/>
    <cellStyle name="Normal_E014 (mar-09)" xfId="56"/>
    <cellStyle name="Normal_SEPTIEMBRE 2008 (26-11-08)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6" t="s">
        <v>58</v>
      </c>
      <c r="B2" s="46"/>
      <c r="C2" s="46"/>
      <c r="D2" s="46"/>
      <c r="E2" s="46"/>
      <c r="F2" s="46"/>
      <c r="G2" s="3"/>
      <c r="H2" s="32" t="s">
        <v>59</v>
      </c>
    </row>
    <row r="4" spans="1:8" s="1" customFormat="1" ht="12" customHeight="1">
      <c r="A4" s="1" t="s">
        <v>57</v>
      </c>
      <c r="B4" s="4">
        <v>2015</v>
      </c>
      <c r="C4" s="4"/>
      <c r="D4" s="4">
        <v>2016</v>
      </c>
      <c r="E4" s="4"/>
      <c r="F4" s="4"/>
      <c r="G4" s="28"/>
      <c r="H4" s="30" t="s">
        <v>61</v>
      </c>
    </row>
    <row r="5" spans="1:8" ht="13.5" customHeight="1">
      <c r="A5" s="5"/>
      <c r="B5" s="6" t="s">
        <v>64</v>
      </c>
      <c r="C5" s="6" t="s">
        <v>65</v>
      </c>
      <c r="D5" s="6" t="s">
        <v>66</v>
      </c>
      <c r="E5" s="6" t="s">
        <v>67</v>
      </c>
      <c r="F5" s="6" t="s">
        <v>64</v>
      </c>
      <c r="G5" s="29"/>
      <c r="H5" s="31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8" s="10" customFormat="1" ht="12.75" customHeight="1">
      <c r="A7" s="9" t="s">
        <v>0</v>
      </c>
      <c r="B7" s="23">
        <v>39104</v>
      </c>
      <c r="C7" s="23">
        <v>55570</v>
      </c>
      <c r="D7" s="23">
        <v>7216</v>
      </c>
      <c r="E7" s="23">
        <v>38447</v>
      </c>
      <c r="F7" s="23">
        <v>49275</v>
      </c>
      <c r="G7" s="34"/>
      <c r="H7" s="36">
        <f>IF(ISERROR($F7/$B7),"-",IF($F7/$B7&lt;0,"-",ROUND(($F7-$B7)/ABS($B7)*100,2)))</f>
        <v>26.01</v>
      </c>
    </row>
    <row r="8" spans="1:8" s="10" customFormat="1" ht="22.5" customHeight="1">
      <c r="A8" s="11" t="s">
        <v>62</v>
      </c>
      <c r="B8" s="24">
        <v>53119</v>
      </c>
      <c r="C8" s="24">
        <v>74642</v>
      </c>
      <c r="D8" s="24">
        <v>12811</v>
      </c>
      <c r="E8" s="24">
        <v>50170</v>
      </c>
      <c r="F8" s="24">
        <v>65138</v>
      </c>
      <c r="G8" s="34"/>
      <c r="H8" s="37">
        <f aca="true" t="shared" si="0" ref="H8:H64">IF(ISERROR($F8/$B8),"-",IF($F8/$B8&lt;0,"-",ROUND(($F8-$B8)/ABS($B8)*100,2)))</f>
        <v>22.63</v>
      </c>
    </row>
    <row r="9" spans="1:8" s="10" customFormat="1" ht="11.25" customHeight="1">
      <c r="A9" s="12" t="s">
        <v>1</v>
      </c>
      <c r="B9" s="24">
        <v>14569</v>
      </c>
      <c r="C9" s="24">
        <v>20024</v>
      </c>
      <c r="D9" s="24">
        <v>3545</v>
      </c>
      <c r="E9" s="24">
        <v>7149</v>
      </c>
      <c r="F9" s="24">
        <v>10500</v>
      </c>
      <c r="G9" s="34"/>
      <c r="H9" s="37">
        <f t="shared" si="0"/>
        <v>-27.93</v>
      </c>
    </row>
    <row r="10" spans="1:8" s="10" customFormat="1" ht="11.25" customHeight="1">
      <c r="A10" s="12" t="s">
        <v>2</v>
      </c>
      <c r="B10" s="24">
        <v>38550</v>
      </c>
      <c r="C10" s="24">
        <v>54618</v>
      </c>
      <c r="D10" s="24">
        <v>9266</v>
      </c>
      <c r="E10" s="24">
        <v>43022</v>
      </c>
      <c r="F10" s="24">
        <v>54639</v>
      </c>
      <c r="G10" s="34"/>
      <c r="H10" s="37">
        <f t="shared" si="0"/>
        <v>41.74</v>
      </c>
    </row>
    <row r="11" spans="1:8" s="10" customFormat="1" ht="11.25" customHeight="1">
      <c r="A11" s="13" t="s">
        <v>3</v>
      </c>
      <c r="B11" s="24">
        <v>14015</v>
      </c>
      <c r="C11" s="24">
        <v>19072</v>
      </c>
      <c r="D11" s="24">
        <v>5595</v>
      </c>
      <c r="E11" s="24">
        <v>11723</v>
      </c>
      <c r="F11" s="24">
        <v>15863</v>
      </c>
      <c r="G11" s="34"/>
      <c r="H11" s="37">
        <f t="shared" si="0"/>
        <v>13.19</v>
      </c>
    </row>
    <row r="12" spans="1:8" s="10" customFormat="1" ht="11.25" customHeight="1">
      <c r="A12" s="12" t="s">
        <v>4</v>
      </c>
      <c r="B12" s="24">
        <v>359</v>
      </c>
      <c r="C12" s="24">
        <v>492</v>
      </c>
      <c r="D12" s="24">
        <v>127</v>
      </c>
      <c r="E12" s="24">
        <v>289</v>
      </c>
      <c r="F12" s="24">
        <v>420</v>
      </c>
      <c r="G12" s="34"/>
      <c r="H12" s="37">
        <f t="shared" si="0"/>
        <v>16.99</v>
      </c>
    </row>
    <row r="13" spans="1:8" s="10" customFormat="1" ht="11.25" customHeight="1">
      <c r="A13" s="12" t="s">
        <v>63</v>
      </c>
      <c r="B13" s="24">
        <v>13656</v>
      </c>
      <c r="C13" s="24">
        <v>18580</v>
      </c>
      <c r="D13" s="24">
        <v>5468</v>
      </c>
      <c r="E13" s="24">
        <v>11434</v>
      </c>
      <c r="F13" s="24">
        <v>15443</v>
      </c>
      <c r="G13" s="34"/>
      <c r="H13" s="37">
        <f t="shared" si="0"/>
        <v>13.09</v>
      </c>
    </row>
    <row r="14" spans="1:8" s="10" customFormat="1" ht="12.75" customHeight="1">
      <c r="A14" s="14" t="s">
        <v>5</v>
      </c>
      <c r="B14" s="24">
        <v>326720</v>
      </c>
      <c r="C14" s="24">
        <v>422542</v>
      </c>
      <c r="D14" s="24">
        <v>91676</v>
      </c>
      <c r="E14" s="24">
        <v>191507</v>
      </c>
      <c r="F14" s="24">
        <v>280710</v>
      </c>
      <c r="G14" s="34"/>
      <c r="H14" s="38">
        <f t="shared" si="0"/>
        <v>-14.08</v>
      </c>
    </row>
    <row r="15" spans="1:8" s="10" customFormat="1" ht="11.25" customHeight="1">
      <c r="A15" s="13" t="s">
        <v>6</v>
      </c>
      <c r="B15" s="24">
        <v>474430</v>
      </c>
      <c r="C15" s="24">
        <v>614705</v>
      </c>
      <c r="D15" s="24">
        <v>137511</v>
      </c>
      <c r="E15" s="24">
        <v>278225</v>
      </c>
      <c r="F15" s="24">
        <v>407854</v>
      </c>
      <c r="G15" s="34"/>
      <c r="H15" s="37">
        <f t="shared" si="0"/>
        <v>-14.03</v>
      </c>
    </row>
    <row r="16" spans="1:8" s="10" customFormat="1" ht="11.25" customHeight="1">
      <c r="A16" s="12" t="s">
        <v>7</v>
      </c>
      <c r="B16" s="24">
        <v>249783</v>
      </c>
      <c r="C16" s="24">
        <v>322857</v>
      </c>
      <c r="D16" s="24">
        <v>65205</v>
      </c>
      <c r="E16" s="24">
        <v>128808</v>
      </c>
      <c r="F16" s="24">
        <v>184438</v>
      </c>
      <c r="G16" s="34"/>
      <c r="H16" s="37">
        <f t="shared" si="0"/>
        <v>-26.16</v>
      </c>
    </row>
    <row r="17" spans="1:8" s="10" customFormat="1" ht="11.25" customHeight="1">
      <c r="A17" s="12" t="s">
        <v>8</v>
      </c>
      <c r="B17" s="24">
        <v>10659</v>
      </c>
      <c r="C17" s="24">
        <v>11556</v>
      </c>
      <c r="D17" s="24">
        <v>629</v>
      </c>
      <c r="E17" s="24">
        <v>3346</v>
      </c>
      <c r="F17" s="24">
        <v>5198</v>
      </c>
      <c r="G17" s="34"/>
      <c r="H17" s="37">
        <f t="shared" si="0"/>
        <v>-51.23</v>
      </c>
    </row>
    <row r="18" spans="1:8" s="10" customFormat="1" ht="11.25" customHeight="1">
      <c r="A18" s="12" t="s">
        <v>9</v>
      </c>
      <c r="B18" s="24">
        <v>18355</v>
      </c>
      <c r="C18" s="24">
        <v>24358</v>
      </c>
      <c r="D18" s="24">
        <v>12323</v>
      </c>
      <c r="E18" s="24">
        <v>23559</v>
      </c>
      <c r="F18" s="24">
        <v>34873</v>
      </c>
      <c r="G18" s="34"/>
      <c r="H18" s="37">
        <f t="shared" si="0"/>
        <v>89.99</v>
      </c>
    </row>
    <row r="19" spans="1:8" s="10" customFormat="1" ht="11.25" customHeight="1">
      <c r="A19" s="12" t="s">
        <v>10</v>
      </c>
      <c r="B19" s="24">
        <v>16133</v>
      </c>
      <c r="C19" s="24">
        <v>22541</v>
      </c>
      <c r="D19" s="24">
        <v>5453</v>
      </c>
      <c r="E19" s="24">
        <v>10674</v>
      </c>
      <c r="F19" s="24">
        <v>16933</v>
      </c>
      <c r="G19" s="34"/>
      <c r="H19" s="37">
        <f t="shared" si="0"/>
        <v>4.96</v>
      </c>
    </row>
    <row r="20" spans="1:8" s="10" customFormat="1" ht="11.25" customHeight="1">
      <c r="A20" s="12" t="s">
        <v>11</v>
      </c>
      <c r="B20" s="24">
        <v>2575</v>
      </c>
      <c r="C20" s="24">
        <v>2930</v>
      </c>
      <c r="D20" s="24">
        <v>647</v>
      </c>
      <c r="E20" s="24">
        <v>1266</v>
      </c>
      <c r="F20" s="24">
        <v>1909</v>
      </c>
      <c r="G20" s="34"/>
      <c r="H20" s="37">
        <f t="shared" si="0"/>
        <v>-25.86</v>
      </c>
    </row>
    <row r="21" spans="1:8" s="10" customFormat="1" ht="11.25" customHeight="1">
      <c r="A21" s="12" t="s">
        <v>12</v>
      </c>
      <c r="B21" s="24">
        <v>1420</v>
      </c>
      <c r="C21" s="24">
        <v>1497</v>
      </c>
      <c r="D21" s="24">
        <v>80</v>
      </c>
      <c r="E21" s="24">
        <v>1385</v>
      </c>
      <c r="F21" s="24">
        <v>1641</v>
      </c>
      <c r="G21" s="34"/>
      <c r="H21" s="37">
        <f t="shared" si="0"/>
        <v>15.56</v>
      </c>
    </row>
    <row r="22" spans="1:8" s="10" customFormat="1" ht="11.25" customHeight="1">
      <c r="A22" s="12" t="s">
        <v>13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34"/>
      <c r="H22" s="37" t="str">
        <f t="shared" si="0"/>
        <v>-</v>
      </c>
    </row>
    <row r="23" spans="1:8" s="10" customFormat="1" ht="11.25" customHeight="1">
      <c r="A23" s="12" t="s">
        <v>14</v>
      </c>
      <c r="B23" s="24">
        <v>54906</v>
      </c>
      <c r="C23" s="24">
        <v>73889</v>
      </c>
      <c r="D23" s="24">
        <v>18307</v>
      </c>
      <c r="E23" s="24">
        <v>36698</v>
      </c>
      <c r="F23" s="24">
        <v>55758</v>
      </c>
      <c r="G23" s="34"/>
      <c r="H23" s="37">
        <f t="shared" si="0"/>
        <v>1.55</v>
      </c>
    </row>
    <row r="24" spans="1:8" s="10" customFormat="1" ht="11.25" customHeight="1">
      <c r="A24" s="12" t="s">
        <v>15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34"/>
      <c r="H24" s="37" t="str">
        <f t="shared" si="0"/>
        <v>-</v>
      </c>
    </row>
    <row r="25" spans="1:8" s="10" customFormat="1" ht="11.25" customHeight="1">
      <c r="A25" s="12" t="s">
        <v>16</v>
      </c>
      <c r="B25" s="24">
        <v>1063</v>
      </c>
      <c r="C25" s="24">
        <v>1366</v>
      </c>
      <c r="D25" s="24">
        <v>375</v>
      </c>
      <c r="E25" s="24">
        <v>715</v>
      </c>
      <c r="F25" s="24">
        <v>1044</v>
      </c>
      <c r="G25" s="34"/>
      <c r="H25" s="37">
        <f t="shared" si="0"/>
        <v>-1.79</v>
      </c>
    </row>
    <row r="26" spans="1:8" s="10" customFormat="1" ht="11.25" customHeight="1">
      <c r="A26" s="12" t="s">
        <v>17</v>
      </c>
      <c r="B26" s="24">
        <v>7749</v>
      </c>
      <c r="C26" s="24">
        <v>10645</v>
      </c>
      <c r="D26" s="24">
        <v>3767</v>
      </c>
      <c r="E26" s="24">
        <v>6314</v>
      </c>
      <c r="F26" s="24">
        <v>8645</v>
      </c>
      <c r="G26" s="34"/>
      <c r="H26" s="37">
        <f t="shared" si="0"/>
        <v>11.56</v>
      </c>
    </row>
    <row r="27" spans="1:8" s="10" customFormat="1" ht="11.25" customHeight="1">
      <c r="A27" s="12" t="s">
        <v>18</v>
      </c>
      <c r="B27" s="24">
        <v>111785</v>
      </c>
      <c r="C27" s="24">
        <v>143066</v>
      </c>
      <c r="D27" s="24">
        <v>30726</v>
      </c>
      <c r="E27" s="24">
        <v>65459</v>
      </c>
      <c r="F27" s="24">
        <v>97415</v>
      </c>
      <c r="G27" s="34"/>
      <c r="H27" s="37">
        <f t="shared" si="0"/>
        <v>-12.86</v>
      </c>
    </row>
    <row r="28" spans="1:8" s="10" customFormat="1" ht="11.25" customHeight="1">
      <c r="A28" s="13" t="s">
        <v>19</v>
      </c>
      <c r="B28" s="24">
        <v>147710</v>
      </c>
      <c r="C28" s="24">
        <v>192163</v>
      </c>
      <c r="D28" s="24">
        <v>45835</v>
      </c>
      <c r="E28" s="24">
        <v>86718</v>
      </c>
      <c r="F28" s="24">
        <v>127144</v>
      </c>
      <c r="G28" s="34"/>
      <c r="H28" s="37">
        <f t="shared" si="0"/>
        <v>-13.92</v>
      </c>
    </row>
    <row r="29" spans="1:8" s="10" customFormat="1" ht="12.75" customHeight="1">
      <c r="A29" s="14" t="s">
        <v>20</v>
      </c>
      <c r="B29" s="24">
        <v>186154</v>
      </c>
      <c r="C29" s="24">
        <v>215861</v>
      </c>
      <c r="D29" s="24">
        <v>21838</v>
      </c>
      <c r="E29" s="24">
        <v>90667</v>
      </c>
      <c r="F29" s="24">
        <v>84288</v>
      </c>
      <c r="G29" s="34"/>
      <c r="H29" s="37">
        <f t="shared" si="0"/>
        <v>-54.72</v>
      </c>
    </row>
    <row r="30" spans="1:8" s="10" customFormat="1" ht="11.25" customHeight="1">
      <c r="A30" s="13" t="s">
        <v>21</v>
      </c>
      <c r="B30" s="24">
        <v>3747885</v>
      </c>
      <c r="C30" s="24">
        <v>4589264</v>
      </c>
      <c r="D30" s="24">
        <v>1760327</v>
      </c>
      <c r="E30" s="24">
        <v>2176596</v>
      </c>
      <c r="F30" s="24">
        <v>2446567</v>
      </c>
      <c r="G30" s="34"/>
      <c r="H30" s="37">
        <f t="shared" si="0"/>
        <v>-34.72</v>
      </c>
    </row>
    <row r="31" spans="1:8" s="10" customFormat="1" ht="11.25" customHeight="1">
      <c r="A31" s="12" t="s">
        <v>22</v>
      </c>
      <c r="B31" s="24">
        <v>19426</v>
      </c>
      <c r="C31" s="24">
        <v>23398</v>
      </c>
      <c r="D31" s="24">
        <v>4981</v>
      </c>
      <c r="E31" s="24">
        <v>9330</v>
      </c>
      <c r="F31" s="24">
        <v>11488</v>
      </c>
      <c r="G31" s="34"/>
      <c r="H31" s="37">
        <f t="shared" si="0"/>
        <v>-40.86</v>
      </c>
    </row>
    <row r="32" spans="1:8" s="10" customFormat="1" ht="11.25" customHeight="1">
      <c r="A32" s="12" t="s">
        <v>23</v>
      </c>
      <c r="B32" s="24">
        <v>19837</v>
      </c>
      <c r="C32" s="24">
        <v>24122</v>
      </c>
      <c r="D32" s="24">
        <v>6274</v>
      </c>
      <c r="E32" s="24">
        <v>12022</v>
      </c>
      <c r="F32" s="24">
        <v>18304</v>
      </c>
      <c r="G32" s="34"/>
      <c r="H32" s="37">
        <f t="shared" si="0"/>
        <v>-7.73</v>
      </c>
    </row>
    <row r="33" spans="1:8" s="10" customFormat="1" ht="11.25" customHeight="1">
      <c r="A33" s="12" t="s">
        <v>24</v>
      </c>
      <c r="B33" s="24">
        <v>42305</v>
      </c>
      <c r="C33" s="24">
        <v>62868</v>
      </c>
      <c r="D33" s="24">
        <v>15239</v>
      </c>
      <c r="E33" s="24">
        <v>30564</v>
      </c>
      <c r="F33" s="24">
        <v>38953</v>
      </c>
      <c r="G33" s="34"/>
      <c r="H33" s="37">
        <f t="shared" si="0"/>
        <v>-7.92</v>
      </c>
    </row>
    <row r="34" spans="1:8" s="10" customFormat="1" ht="11.25" customHeight="1">
      <c r="A34" s="12" t="s">
        <v>25</v>
      </c>
      <c r="B34" s="24">
        <v>20779</v>
      </c>
      <c r="C34" s="24">
        <v>28890</v>
      </c>
      <c r="D34" s="24">
        <v>3939</v>
      </c>
      <c r="E34" s="24">
        <v>16131</v>
      </c>
      <c r="F34" s="24">
        <v>17902</v>
      </c>
      <c r="G34" s="34"/>
      <c r="H34" s="37">
        <f t="shared" si="0"/>
        <v>-13.85</v>
      </c>
    </row>
    <row r="35" spans="1:8" s="10" customFormat="1" ht="11.25" customHeight="1">
      <c r="A35" s="12" t="s">
        <v>26</v>
      </c>
      <c r="B35" s="24">
        <v>463603</v>
      </c>
      <c r="C35" s="24">
        <v>529244</v>
      </c>
      <c r="D35" s="24">
        <v>139875</v>
      </c>
      <c r="E35" s="24">
        <v>248103</v>
      </c>
      <c r="F35" s="24">
        <v>382336</v>
      </c>
      <c r="G35" s="34"/>
      <c r="H35" s="37">
        <f t="shared" si="0"/>
        <v>-17.53</v>
      </c>
    </row>
    <row r="36" spans="1:8" s="10" customFormat="1" ht="11.25" customHeight="1">
      <c r="A36" s="12" t="s">
        <v>27</v>
      </c>
      <c r="B36" s="24">
        <v>3149849</v>
      </c>
      <c r="C36" s="24">
        <v>3876389</v>
      </c>
      <c r="D36" s="24">
        <v>1571738</v>
      </c>
      <c r="E36" s="24">
        <v>1824666</v>
      </c>
      <c r="F36" s="24">
        <v>1926941</v>
      </c>
      <c r="G36" s="34"/>
      <c r="H36" s="37">
        <f t="shared" si="0"/>
        <v>-38.82</v>
      </c>
    </row>
    <row r="37" spans="1:8" s="10" customFormat="1" ht="11.25" customHeight="1">
      <c r="A37" s="12" t="s">
        <v>28</v>
      </c>
      <c r="B37" s="24">
        <v>32086</v>
      </c>
      <c r="C37" s="24">
        <v>44352</v>
      </c>
      <c r="D37" s="24">
        <v>18281</v>
      </c>
      <c r="E37" s="24">
        <v>35781</v>
      </c>
      <c r="F37" s="24">
        <v>50644</v>
      </c>
      <c r="G37" s="34"/>
      <c r="H37" s="37">
        <f t="shared" si="0"/>
        <v>57.84</v>
      </c>
    </row>
    <row r="38" spans="1:8" s="10" customFormat="1" ht="11.25" customHeight="1">
      <c r="A38" s="13" t="s">
        <v>29</v>
      </c>
      <c r="B38" s="24">
        <v>3561731</v>
      </c>
      <c r="C38" s="24">
        <v>4373403</v>
      </c>
      <c r="D38" s="24">
        <v>1738489</v>
      </c>
      <c r="E38" s="24">
        <v>2085929</v>
      </c>
      <c r="F38" s="24">
        <v>2362279</v>
      </c>
      <c r="G38" s="34"/>
      <c r="H38" s="37">
        <f t="shared" si="0"/>
        <v>-33.68</v>
      </c>
    </row>
    <row r="39" spans="1:8" s="10" customFormat="1" ht="11.25" customHeight="1">
      <c r="A39" s="12" t="s">
        <v>30</v>
      </c>
      <c r="B39" s="24">
        <v>13223</v>
      </c>
      <c r="C39" s="24">
        <v>16227</v>
      </c>
      <c r="D39" s="24">
        <v>2973</v>
      </c>
      <c r="E39" s="24">
        <v>5344</v>
      </c>
      <c r="F39" s="24">
        <v>6341</v>
      </c>
      <c r="G39" s="34"/>
      <c r="H39" s="37">
        <f t="shared" si="0"/>
        <v>-52.05</v>
      </c>
    </row>
    <row r="40" spans="1:8" s="10" customFormat="1" ht="11.25" customHeight="1">
      <c r="A40" s="12" t="s">
        <v>31</v>
      </c>
      <c r="B40" s="24">
        <v>11608</v>
      </c>
      <c r="C40" s="24">
        <v>16667</v>
      </c>
      <c r="D40" s="24">
        <v>1439</v>
      </c>
      <c r="E40" s="24">
        <v>3554</v>
      </c>
      <c r="F40" s="24">
        <v>5090</v>
      </c>
      <c r="G40" s="34"/>
      <c r="H40" s="37">
        <f t="shared" si="0"/>
        <v>-56.15</v>
      </c>
    </row>
    <row r="41" spans="1:8" s="10" customFormat="1" ht="11.25" customHeight="1">
      <c r="A41" s="12" t="s">
        <v>32</v>
      </c>
      <c r="B41" s="24">
        <v>31120</v>
      </c>
      <c r="C41" s="24">
        <v>48260</v>
      </c>
      <c r="D41" s="24">
        <v>10980</v>
      </c>
      <c r="E41" s="24">
        <v>21837</v>
      </c>
      <c r="F41" s="24">
        <v>27866</v>
      </c>
      <c r="G41" s="34"/>
      <c r="H41" s="37">
        <f t="shared" si="0"/>
        <v>-10.46</v>
      </c>
    </row>
    <row r="42" spans="1:8" s="10" customFormat="1" ht="11.25" customHeight="1">
      <c r="A42" s="15" t="s">
        <v>33</v>
      </c>
      <c r="B42" s="24">
        <v>11164</v>
      </c>
      <c r="C42" s="24">
        <v>14371</v>
      </c>
      <c r="D42" s="24">
        <v>4639</v>
      </c>
      <c r="E42" s="24">
        <v>9107</v>
      </c>
      <c r="F42" s="24">
        <v>10060</v>
      </c>
      <c r="G42" s="34"/>
      <c r="H42" s="37">
        <f t="shared" si="0"/>
        <v>-9.89</v>
      </c>
    </row>
    <row r="43" spans="1:8" s="10" customFormat="1" ht="11.25" customHeight="1">
      <c r="A43" s="12" t="s">
        <v>34</v>
      </c>
      <c r="B43" s="24">
        <v>454648</v>
      </c>
      <c r="C43" s="24">
        <v>474646</v>
      </c>
      <c r="D43" s="24">
        <v>263791</v>
      </c>
      <c r="E43" s="24">
        <v>264274</v>
      </c>
      <c r="F43" s="24">
        <v>279446</v>
      </c>
      <c r="G43" s="34"/>
      <c r="H43" s="37">
        <f t="shared" si="0"/>
        <v>-38.54</v>
      </c>
    </row>
    <row r="44" spans="1:8" s="10" customFormat="1" ht="11.25" customHeight="1">
      <c r="A44" s="15" t="s">
        <v>35</v>
      </c>
      <c r="B44" s="24">
        <v>3014407</v>
      </c>
      <c r="C44" s="24">
        <v>3766722</v>
      </c>
      <c r="D44" s="24">
        <v>1440449</v>
      </c>
      <c r="E44" s="24">
        <v>1752406</v>
      </c>
      <c r="F44" s="24">
        <v>1983803</v>
      </c>
      <c r="G44" s="34"/>
      <c r="H44" s="37">
        <f t="shared" si="0"/>
        <v>-34.19</v>
      </c>
    </row>
    <row r="45" spans="1:8" s="10" customFormat="1" ht="11.25" customHeight="1">
      <c r="A45" s="15" t="s">
        <v>36</v>
      </c>
      <c r="B45" s="24">
        <v>25561</v>
      </c>
      <c r="C45" s="24">
        <v>36511</v>
      </c>
      <c r="D45" s="24">
        <v>14218</v>
      </c>
      <c r="E45" s="24">
        <v>29408</v>
      </c>
      <c r="F45" s="24">
        <v>49672</v>
      </c>
      <c r="G45" s="34"/>
      <c r="H45" s="37">
        <f t="shared" si="0"/>
        <v>94.33</v>
      </c>
    </row>
    <row r="46" spans="1:8" s="10" customFormat="1" ht="11.25" customHeight="1">
      <c r="A46" s="16" t="s">
        <v>37</v>
      </c>
      <c r="B46" s="24">
        <v>-127967</v>
      </c>
      <c r="C46" s="24">
        <v>-142545</v>
      </c>
      <c r="D46" s="24">
        <v>-2439</v>
      </c>
      <c r="E46" s="24">
        <v>-40353</v>
      </c>
      <c r="F46" s="24">
        <v>-29943</v>
      </c>
      <c r="G46" s="34"/>
      <c r="H46" s="37">
        <f t="shared" si="0"/>
        <v>76.6</v>
      </c>
    </row>
    <row r="47" spans="1:8" s="10" customFormat="1" ht="11.25" customHeight="1">
      <c r="A47" s="14" t="s">
        <v>38</v>
      </c>
      <c r="B47" s="24">
        <v>10862</v>
      </c>
      <c r="C47" s="24">
        <v>14345</v>
      </c>
      <c r="D47" s="24">
        <v>6232</v>
      </c>
      <c r="E47" s="24">
        <v>7964</v>
      </c>
      <c r="F47" s="24">
        <v>10390</v>
      </c>
      <c r="G47" s="34"/>
      <c r="H47" s="37">
        <f t="shared" si="0"/>
        <v>-4.35</v>
      </c>
    </row>
    <row r="48" spans="1:8" s="10" customFormat="1" ht="12.75" customHeight="1">
      <c r="A48" s="17" t="s">
        <v>39</v>
      </c>
      <c r="B48" s="25">
        <v>434873</v>
      </c>
      <c r="C48" s="25">
        <v>565773</v>
      </c>
      <c r="D48" s="25">
        <v>124523</v>
      </c>
      <c r="E48" s="25">
        <v>288232</v>
      </c>
      <c r="F48" s="25">
        <v>394720</v>
      </c>
      <c r="G48" s="34"/>
      <c r="H48" s="39">
        <f t="shared" si="0"/>
        <v>-9.23</v>
      </c>
    </row>
    <row r="49" spans="1:8" ht="12.75" customHeight="1">
      <c r="A49" s="18" t="s">
        <v>40</v>
      </c>
      <c r="B49" s="26">
        <v>282735</v>
      </c>
      <c r="C49" s="26">
        <v>370419</v>
      </c>
      <c r="D49" s="26">
        <v>85761</v>
      </c>
      <c r="E49" s="26">
        <v>180188</v>
      </c>
      <c r="F49" s="26">
        <v>264235</v>
      </c>
      <c r="G49" s="35"/>
      <c r="H49" s="40">
        <f t="shared" si="0"/>
        <v>-6.54</v>
      </c>
    </row>
    <row r="50" spans="1:8" ht="11.25" customHeight="1">
      <c r="A50" s="13" t="s">
        <v>41</v>
      </c>
      <c r="B50" s="24">
        <v>185561</v>
      </c>
      <c r="C50" s="24">
        <v>240650</v>
      </c>
      <c r="D50" s="24">
        <v>55038</v>
      </c>
      <c r="E50" s="24">
        <v>117176</v>
      </c>
      <c r="F50" s="24">
        <v>172693</v>
      </c>
      <c r="G50" s="34"/>
      <c r="H50" s="41">
        <f t="shared" si="0"/>
        <v>-6.93</v>
      </c>
    </row>
    <row r="51" spans="1:8" ht="11.25" customHeight="1">
      <c r="A51" s="13" t="s">
        <v>42</v>
      </c>
      <c r="B51" s="24">
        <v>97174</v>
      </c>
      <c r="C51" s="24">
        <v>129769</v>
      </c>
      <c r="D51" s="24">
        <v>30723</v>
      </c>
      <c r="E51" s="24">
        <v>63012</v>
      </c>
      <c r="F51" s="24">
        <v>91542</v>
      </c>
      <c r="G51" s="34"/>
      <c r="H51" s="41">
        <f t="shared" si="0"/>
        <v>-5.8</v>
      </c>
    </row>
    <row r="52" spans="1:8" ht="11.25" customHeight="1">
      <c r="A52" s="14" t="s">
        <v>43</v>
      </c>
      <c r="B52" s="24">
        <v>4706</v>
      </c>
      <c r="C52" s="24">
        <v>12222</v>
      </c>
      <c r="D52" s="24">
        <v>1444</v>
      </c>
      <c r="E52" s="24">
        <v>5926</v>
      </c>
      <c r="F52" s="24">
        <v>10084</v>
      </c>
      <c r="G52" s="34"/>
      <c r="H52" s="41">
        <f t="shared" si="0"/>
        <v>114.28</v>
      </c>
    </row>
    <row r="53" spans="1:8" ht="11.25" customHeight="1">
      <c r="A53" s="13" t="s">
        <v>44</v>
      </c>
      <c r="B53" s="24">
        <v>4659</v>
      </c>
      <c r="C53" s="24">
        <v>6319</v>
      </c>
      <c r="D53" s="24">
        <v>1530</v>
      </c>
      <c r="E53" s="24">
        <v>3009</v>
      </c>
      <c r="F53" s="24">
        <v>4621</v>
      </c>
      <c r="G53" s="34"/>
      <c r="H53" s="41">
        <f t="shared" si="0"/>
        <v>-0.82</v>
      </c>
    </row>
    <row r="54" spans="1:8" ht="11.25" customHeight="1">
      <c r="A54" s="13" t="s">
        <v>45</v>
      </c>
      <c r="B54" s="24">
        <v>47</v>
      </c>
      <c r="C54" s="24">
        <v>5903</v>
      </c>
      <c r="D54" s="24">
        <v>-86</v>
      </c>
      <c r="E54" s="24">
        <v>2918</v>
      </c>
      <c r="F54" s="24">
        <v>5463</v>
      </c>
      <c r="G54" s="34"/>
      <c r="H54" s="41">
        <f t="shared" si="0"/>
        <v>11523.4</v>
      </c>
    </row>
    <row r="55" spans="1:8" ht="11.25" customHeight="1">
      <c r="A55" s="14" t="s">
        <v>46</v>
      </c>
      <c r="B55" s="24">
        <v>-4437</v>
      </c>
      <c r="C55" s="24">
        <v>-3643</v>
      </c>
      <c r="D55" s="24">
        <v>180</v>
      </c>
      <c r="E55" s="24">
        <v>164</v>
      </c>
      <c r="F55" s="24">
        <v>319</v>
      </c>
      <c r="G55" s="34"/>
      <c r="H55" s="41" t="str">
        <f t="shared" si="0"/>
        <v>-</v>
      </c>
    </row>
    <row r="56" spans="1:8" ht="11.25" customHeight="1">
      <c r="A56" s="19" t="s">
        <v>47</v>
      </c>
      <c r="B56" s="27">
        <v>-4437</v>
      </c>
      <c r="C56" s="27">
        <v>-3919</v>
      </c>
      <c r="D56" s="27">
        <v>112</v>
      </c>
      <c r="E56" s="27">
        <v>0</v>
      </c>
      <c r="F56" s="27">
        <v>41</v>
      </c>
      <c r="G56" s="34"/>
      <c r="H56" s="42" t="str">
        <f t="shared" si="0"/>
        <v>-</v>
      </c>
    </row>
    <row r="57" spans="1:8" ht="11.25" customHeight="1">
      <c r="A57" s="19" t="s">
        <v>48</v>
      </c>
      <c r="B57" s="27">
        <v>0</v>
      </c>
      <c r="C57" s="27">
        <v>278</v>
      </c>
      <c r="D57" s="27">
        <v>67</v>
      </c>
      <c r="E57" s="27">
        <v>164</v>
      </c>
      <c r="F57" s="27">
        <v>277</v>
      </c>
      <c r="G57" s="34"/>
      <c r="H57" s="42" t="str">
        <f>IF(ISERROR($F57/$B57),"-",IF($F57/$B57&lt;0,"-",ROUND(($F57-$B57)/ABS($B57)*100,2)))</f>
        <v>-</v>
      </c>
    </row>
    <row r="58" spans="1:8" ht="12.75" customHeight="1">
      <c r="A58" s="17" t="s">
        <v>49</v>
      </c>
      <c r="B58" s="25">
        <v>151869</v>
      </c>
      <c r="C58" s="25">
        <v>186771</v>
      </c>
      <c r="D58" s="25">
        <v>37138</v>
      </c>
      <c r="E58" s="25">
        <v>101954</v>
      </c>
      <c r="F58" s="25">
        <v>120082</v>
      </c>
      <c r="G58" s="34"/>
      <c r="H58" s="43">
        <f t="shared" si="0"/>
        <v>-20.93</v>
      </c>
    </row>
    <row r="59" spans="1:8" ht="12.75" customHeight="1">
      <c r="A59" s="9" t="s">
        <v>50</v>
      </c>
      <c r="B59" s="23">
        <v>5328</v>
      </c>
      <c r="C59" s="23">
        <v>6005</v>
      </c>
      <c r="D59" s="23">
        <v>10304</v>
      </c>
      <c r="E59" s="23">
        <v>12696</v>
      </c>
      <c r="F59" s="23">
        <v>14608</v>
      </c>
      <c r="G59" s="34"/>
      <c r="H59" s="44">
        <f t="shared" si="0"/>
        <v>174.17</v>
      </c>
    </row>
    <row r="60" spans="1:8" ht="12.75" customHeight="1">
      <c r="A60" s="17" t="s">
        <v>51</v>
      </c>
      <c r="B60" s="25">
        <v>157197</v>
      </c>
      <c r="C60" s="25">
        <v>192776</v>
      </c>
      <c r="D60" s="25">
        <v>47442</v>
      </c>
      <c r="E60" s="25">
        <v>114650</v>
      </c>
      <c r="F60" s="25">
        <v>134690</v>
      </c>
      <c r="G60" s="34"/>
      <c r="H60" s="43">
        <f t="shared" si="0"/>
        <v>-14.32</v>
      </c>
    </row>
    <row r="61" spans="1:8" ht="12.75" customHeight="1">
      <c r="A61" s="9" t="s">
        <v>52</v>
      </c>
      <c r="B61" s="23">
        <v>28833</v>
      </c>
      <c r="C61" s="23">
        <v>51485</v>
      </c>
      <c r="D61" s="23">
        <v>6747</v>
      </c>
      <c r="E61" s="23">
        <v>13175</v>
      </c>
      <c r="F61" s="23">
        <v>16731</v>
      </c>
      <c r="G61" s="34"/>
      <c r="H61" s="44">
        <f t="shared" si="0"/>
        <v>-41.97</v>
      </c>
    </row>
    <row r="62" spans="1:8" ht="12.75" customHeight="1">
      <c r="A62" s="17" t="s">
        <v>53</v>
      </c>
      <c r="B62" s="25">
        <v>128364</v>
      </c>
      <c r="C62" s="25">
        <v>141291</v>
      </c>
      <c r="D62" s="25">
        <v>40695</v>
      </c>
      <c r="E62" s="25">
        <v>101475</v>
      </c>
      <c r="F62" s="25">
        <v>117959</v>
      </c>
      <c r="G62" s="34"/>
      <c r="H62" s="43">
        <f t="shared" si="0"/>
        <v>-8.11</v>
      </c>
    </row>
    <row r="63" spans="1:8" ht="12.75" customHeight="1">
      <c r="A63" s="9" t="s">
        <v>54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34"/>
      <c r="H63" s="44" t="str">
        <f t="shared" si="0"/>
        <v>-</v>
      </c>
    </row>
    <row r="64" spans="1:8" ht="12.75" customHeight="1">
      <c r="A64" s="17" t="s">
        <v>55</v>
      </c>
      <c r="B64" s="25">
        <v>128364</v>
      </c>
      <c r="C64" s="25">
        <v>141291</v>
      </c>
      <c r="D64" s="25">
        <v>40695</v>
      </c>
      <c r="E64" s="25">
        <v>101475</v>
      </c>
      <c r="F64" s="25">
        <v>117959</v>
      </c>
      <c r="G64" s="33"/>
      <c r="H64" s="43">
        <f t="shared" si="0"/>
        <v>-8.11</v>
      </c>
    </row>
    <row r="65" spans="1:8" ht="16.5" customHeight="1">
      <c r="A65" s="45" t="s">
        <v>60</v>
      </c>
      <c r="B65" s="45"/>
      <c r="C65" s="45"/>
      <c r="D65" s="45"/>
      <c r="E65" s="45"/>
      <c r="F65" s="45"/>
      <c r="G65" s="45"/>
      <c r="H65" s="45"/>
    </row>
    <row r="66" ht="13.5" customHeight="1"/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2">
    <mergeCell ref="A65:H65"/>
    <mergeCell ref="A2:F2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lbailon</dc:creator>
  <cp:keywords/>
  <dc:description/>
  <cp:lastModifiedBy>Luisa Bailón Chico</cp:lastModifiedBy>
  <cp:lastPrinted>2010-10-04T09:16:12Z</cp:lastPrinted>
  <dcterms:created xsi:type="dcterms:W3CDTF">2009-11-30T09:16:38Z</dcterms:created>
  <dcterms:modified xsi:type="dcterms:W3CDTF">2016-12-02T10:49:39Z</dcterms:modified>
  <cp:category/>
  <cp:version/>
  <cp:contentType/>
  <cp:contentStatus/>
</cp:coreProperties>
</file>