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20610" windowHeight="10845" activeTab="0"/>
  </bookViews>
  <sheets>
    <sheet name="E020" sheetId="1" r:id="rId1"/>
  </sheets>
  <definedNames>
    <definedName name="_xlnm.Print_Area" localSheetId="0">'E020'!$A$1:$J$50</definedName>
    <definedName name="_xlnm.Print_Titles" localSheetId="0">'E020'!$1:$5</definedName>
  </definedNames>
  <calcPr fullCalcOnLoad="1"/>
</workbook>
</file>

<file path=xl/sharedStrings.xml><?xml version="1.0" encoding="utf-8"?>
<sst xmlns="http://schemas.openxmlformats.org/spreadsheetml/2006/main" count="56" uniqueCount="33">
  <si>
    <r>
      <t>Sectorización de rúbricas del balance</t>
    </r>
    <r>
      <rPr>
        <b/>
        <vertAlign val="superscript"/>
        <sz val="10"/>
        <color indexed="25"/>
        <rFont val="Myriad Pro"/>
        <family val="2"/>
      </rPr>
      <t>1</t>
    </r>
  </si>
  <si>
    <t>CUADRO 5.5</t>
  </si>
  <si>
    <t>Importes en miles de euros</t>
  </si>
  <si>
    <t>% Variación en:</t>
  </si>
  <si>
    <t>Un trimestre</t>
  </si>
  <si>
    <t>Un año</t>
  </si>
  <si>
    <t>Lo que va de año</t>
  </si>
  <si>
    <t>SOCIEDADES DE VALORES</t>
  </si>
  <si>
    <r>
      <t>Cartera de valores</t>
    </r>
    <r>
      <rPr>
        <vertAlign val="superscript"/>
        <sz val="8"/>
        <rFont val="Myriad Pro"/>
        <family val="2"/>
      </rPr>
      <t>2</t>
    </r>
  </si>
  <si>
    <t>Entidades de crédito</t>
  </si>
  <si>
    <t>Otros intermediarios financieros</t>
  </si>
  <si>
    <t>Administraciones públicas</t>
  </si>
  <si>
    <t>Otros sectores residentes</t>
  </si>
  <si>
    <t>Sector exterior</t>
  </si>
  <si>
    <r>
      <t>Adquisición temporal de activos</t>
    </r>
    <r>
      <rPr>
        <vertAlign val="superscript"/>
        <sz val="8"/>
        <rFont val="Myriad Pro"/>
        <family val="2"/>
      </rPr>
      <t>3</t>
    </r>
  </si>
  <si>
    <t>Banco de España</t>
  </si>
  <si>
    <r>
      <t>Inversiones directas en intermediarios financieros</t>
    </r>
    <r>
      <rPr>
        <vertAlign val="superscript"/>
        <sz val="8"/>
        <rFont val="Myriad Pro"/>
        <family val="2"/>
      </rPr>
      <t>4</t>
    </r>
  </si>
  <si>
    <r>
      <t>Financiación directa de intermediarios financieros</t>
    </r>
    <r>
      <rPr>
        <vertAlign val="superscript"/>
        <sz val="8"/>
        <rFont val="Myriad Pro"/>
        <family val="2"/>
      </rPr>
      <t>5</t>
    </r>
  </si>
  <si>
    <t>Cesiones temporales</t>
  </si>
  <si>
    <t>Depósitos y otros saldos</t>
  </si>
  <si>
    <r>
      <t>Pasivos subordinados y empréstitos</t>
    </r>
    <r>
      <rPr>
        <vertAlign val="superscript"/>
        <sz val="8"/>
        <rFont val="Myriad Pro"/>
        <family val="2"/>
      </rPr>
      <t>6</t>
    </r>
  </si>
  <si>
    <t>AGENCIAS DE VALORES</t>
  </si>
  <si>
    <t>Entidades de crédito y otros intermediarios financieros</t>
  </si>
  <si>
    <t>1. Datos de balance a final de trimestre.</t>
  </si>
  <si>
    <t>2. Corresponde a la rúbrica del cuadro 1.2. Balance: 4. Cartera de valores (excepto 4.3.) del Activo.</t>
  </si>
  <si>
    <t>3. Corresponde a la rúbrica del cuadro 1.2. Balance: 2.2 y 3.2. Adquisición temporal de Activos del Activo.</t>
  </si>
  <si>
    <t>4. Corresponde a la rúbrica del cuadro 1.2. Balance: 2. Inversiones directas en intermediarios financieros (excepto 2.2.) del Activo.</t>
  </si>
  <si>
    <t>5. Corresponde a la rúbrica del cuadro 1.2. Balance: 1. Financiación directa de intermediarios financieros del Pasivo.</t>
  </si>
  <si>
    <t>6. Corresponde a las rúbricas del cuadro 1.2. Balance: 6. Pasivos subordinados y 7. Empréstitos del Pasivo.</t>
  </si>
  <si>
    <t>III</t>
  </si>
  <si>
    <t>IV</t>
  </si>
  <si>
    <t>I</t>
  </si>
  <si>
    <t>II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</si>
</sst>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sz val="9"/>
      <color indexed="8"/>
      <name val="Calibri"/>
      <family val="2"/>
    </font>
    <font>
      <sz val="10"/>
      <name val="Verdana"/>
      <family val="2"/>
    </font>
    <font>
      <sz val="8"/>
      <name val="Myriad Pro"/>
      <family val="2"/>
    </font>
    <font>
      <b/>
      <vertAlign val="superscript"/>
      <sz val="10"/>
      <color indexed="25"/>
      <name val="Myriad Pro"/>
      <family val="2"/>
    </font>
    <font>
      <b/>
      <sz val="8"/>
      <name val="Myriad Pro"/>
      <family val="2"/>
    </font>
    <font>
      <b/>
      <sz val="8"/>
      <color indexed="8"/>
      <name val="Myriad Pro"/>
      <family val="2"/>
    </font>
    <font>
      <vertAlign val="superscript"/>
      <sz val="8"/>
      <name val="Myriad Pro"/>
      <family val="2"/>
    </font>
    <font>
      <sz val="7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b/>
      <sz val="10"/>
      <color indexed="25"/>
      <name val="Myriad Pro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9"/>
      <color theme="1"/>
      <name val="Calibri"/>
      <family val="2"/>
    </font>
    <font>
      <b/>
      <sz val="10"/>
      <color rgb="FFAD2144"/>
      <name val="Myriad Pro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thin"/>
    </border>
    <border>
      <left/>
      <right/>
      <top style="hair">
        <color indexed="55"/>
      </top>
      <bottom/>
    </border>
  </borders>
  <cellStyleXfs count="107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40" fillId="38" borderId="0" applyNumberFormat="0" applyBorder="0" applyAlignment="0" applyProtection="0"/>
    <xf numFmtId="0" fontId="12" fillId="39" borderId="1" applyNumberFormat="0" applyAlignment="0" applyProtection="0"/>
    <xf numFmtId="0" fontId="41" fillId="40" borderId="2" applyNumberFormat="0" applyAlignment="0" applyProtection="0"/>
    <xf numFmtId="0" fontId="42" fillId="41" borderId="3" applyNumberFormat="0" applyAlignment="0" applyProtection="0"/>
    <xf numFmtId="0" fontId="43" fillId="0" borderId="4" applyNumberFormat="0" applyFill="0" applyAlignment="0" applyProtection="0"/>
    <xf numFmtId="0" fontId="13" fillId="42" borderId="5" applyNumberFormat="0" applyAlignment="0" applyProtection="0"/>
    <xf numFmtId="0" fontId="44" fillId="0" borderId="0" applyNumberFormat="0" applyFill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45" fillId="4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46" fillId="50" borderId="0" applyNumberFormat="0" applyBorder="0" applyAlignment="0" applyProtection="0"/>
    <xf numFmtId="0" fontId="19" fillId="7" borderId="1" applyNumberFormat="0" applyAlignment="0" applyProtection="0"/>
    <xf numFmtId="0" fontId="20" fillId="0" borderId="9" applyNumberFormat="0" applyFill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5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52" borderId="10" applyNumberFormat="0" applyFont="0" applyAlignment="0" applyProtection="0"/>
    <xf numFmtId="0" fontId="0" fillId="53" borderId="11" applyNumberFormat="0" applyFont="0" applyAlignment="0" applyProtection="0"/>
    <xf numFmtId="0" fontId="22" fillId="39" borderId="12" applyNumberForma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40" borderId="13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53" fillId="0" borderId="15" applyNumberFormat="0" applyFill="0" applyAlignment="0" applyProtection="0"/>
    <xf numFmtId="0" fontId="44" fillId="0" borderId="16" applyNumberFormat="0" applyFill="0" applyAlignment="0" applyProtection="0"/>
    <xf numFmtId="0" fontId="54" fillId="0" borderId="17" applyNumberFormat="0" applyFill="0" applyAlignment="0" applyProtection="0"/>
    <xf numFmtId="0" fontId="2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91" applyFont="1" applyAlignment="1">
      <alignment/>
      <protection/>
    </xf>
    <xf numFmtId="0" fontId="3" fillId="0" borderId="0" xfId="91" applyFont="1">
      <alignment/>
      <protection/>
    </xf>
    <xf numFmtId="0" fontId="55" fillId="0" borderId="18" xfId="91" applyFont="1" applyBorder="1" applyAlignment="1">
      <alignment horizontal="left" vertical="top" wrapText="1"/>
      <protection/>
    </xf>
    <xf numFmtId="0" fontId="3" fillId="0" borderId="18" xfId="91" applyFont="1" applyBorder="1" applyAlignment="1">
      <alignment horizontal="right" vertical="top"/>
      <protection/>
    </xf>
    <xf numFmtId="0" fontId="5" fillId="0" borderId="0" xfId="90" applyFont="1" applyBorder="1" applyAlignment="1">
      <alignment horizontal="right"/>
      <protection/>
    </xf>
    <xf numFmtId="0" fontId="5" fillId="0" borderId="19" xfId="0" applyFont="1" applyBorder="1" applyAlignment="1">
      <alignment wrapText="1"/>
    </xf>
    <xf numFmtId="0" fontId="3" fillId="0" borderId="0" xfId="91" applyFont="1" applyBorder="1">
      <alignment/>
      <protection/>
    </xf>
    <xf numFmtId="0" fontId="3" fillId="0" borderId="19" xfId="91" applyFont="1" applyFill="1" applyBorder="1">
      <alignment/>
      <protection/>
    </xf>
    <xf numFmtId="0" fontId="6" fillId="0" borderId="18" xfId="90" applyFont="1" applyBorder="1" applyAlignment="1">
      <alignment horizontal="right" wrapText="1"/>
      <protection/>
    </xf>
    <xf numFmtId="0" fontId="6" fillId="0" borderId="0" xfId="90" applyFont="1" applyBorder="1" applyAlignment="1">
      <alignment horizontal="right" wrapText="1"/>
      <protection/>
    </xf>
    <xf numFmtId="0" fontId="3" fillId="0" borderId="20" xfId="89" applyFont="1" applyFill="1" applyBorder="1" applyAlignment="1">
      <alignment horizontal="center" wrapText="1"/>
      <protection/>
    </xf>
    <xf numFmtId="0" fontId="5" fillId="0" borderId="0" xfId="91" applyFont="1" applyFill="1" applyBorder="1">
      <alignment/>
      <protection/>
    </xf>
    <xf numFmtId="3" fontId="6" fillId="0" borderId="18" xfId="90" applyNumberFormat="1" applyFont="1" applyBorder="1" applyAlignment="1">
      <alignment horizontal="right" wrapText="1"/>
      <protection/>
    </xf>
    <xf numFmtId="3" fontId="6" fillId="0" borderId="0" xfId="90" applyNumberFormat="1" applyFont="1" applyBorder="1" applyAlignment="1">
      <alignment horizontal="right" wrapText="1"/>
      <protection/>
    </xf>
    <xf numFmtId="0" fontId="3" fillId="0" borderId="21" xfId="91" applyFont="1" applyBorder="1" applyAlignment="1">
      <alignment wrapText="1"/>
      <protection/>
    </xf>
    <xf numFmtId="3" fontId="3" fillId="0" borderId="21" xfId="91" applyNumberFormat="1" applyFont="1" applyFill="1" applyBorder="1" applyAlignment="1">
      <alignment horizontal="right"/>
      <protection/>
    </xf>
    <xf numFmtId="3" fontId="3" fillId="0" borderId="0" xfId="91" applyNumberFormat="1" applyFont="1" applyFill="1" applyBorder="1" applyAlignment="1">
      <alignment horizontal="right"/>
      <protection/>
    </xf>
    <xf numFmtId="0" fontId="3" fillId="0" borderId="0" xfId="91" applyFont="1" applyAlignment="1">
      <alignment vertical="center"/>
      <protection/>
    </xf>
    <xf numFmtId="0" fontId="3" fillId="0" borderId="22" xfId="91" applyFont="1" applyBorder="1" applyAlignment="1">
      <alignment horizontal="left" wrapText="1" indent="1"/>
      <protection/>
    </xf>
    <xf numFmtId="3" fontId="3" fillId="0" borderId="22" xfId="91" applyNumberFormat="1" applyFont="1" applyFill="1" applyBorder="1" applyAlignment="1">
      <alignment horizontal="right"/>
      <protection/>
    </xf>
    <xf numFmtId="0" fontId="3" fillId="0" borderId="22" xfId="91" applyFont="1" applyBorder="1" applyAlignment="1">
      <alignment wrapText="1"/>
      <protection/>
    </xf>
    <xf numFmtId="3" fontId="3" fillId="0" borderId="22" xfId="91" applyNumberFormat="1" applyFont="1" applyBorder="1" applyAlignment="1">
      <alignment horizontal="right"/>
      <protection/>
    </xf>
    <xf numFmtId="3" fontId="3" fillId="0" borderId="0" xfId="91" applyNumberFormat="1" applyFont="1" applyBorder="1" applyAlignment="1">
      <alignment horizontal="right"/>
      <protection/>
    </xf>
    <xf numFmtId="0" fontId="3" fillId="0" borderId="22" xfId="91" applyFont="1" applyBorder="1" applyAlignment="1">
      <alignment horizontal="left" wrapText="1" indent="2"/>
      <protection/>
    </xf>
    <xf numFmtId="0" fontId="5" fillId="0" borderId="0" xfId="91" applyFont="1" applyFill="1" applyBorder="1" applyAlignment="1">
      <alignment wrapText="1"/>
      <protection/>
    </xf>
    <xf numFmtId="3" fontId="6" fillId="0" borderId="23" xfId="90" applyNumberFormat="1" applyFont="1" applyBorder="1" applyAlignment="1">
      <alignment horizontal="right" wrapText="1"/>
      <protection/>
    </xf>
    <xf numFmtId="3" fontId="3" fillId="0" borderId="24" xfId="91" applyNumberFormat="1" applyFont="1" applyFill="1" applyBorder="1" applyAlignment="1">
      <alignment horizontal="right"/>
      <protection/>
    </xf>
    <xf numFmtId="0" fontId="3" fillId="0" borderId="23" xfId="91" applyFont="1" applyBorder="1" applyAlignment="1">
      <alignment horizontal="left" wrapText="1" indent="1"/>
      <protection/>
    </xf>
    <xf numFmtId="3" fontId="3" fillId="0" borderId="23" xfId="91" applyNumberFormat="1" applyFont="1" applyFill="1" applyBorder="1" applyAlignment="1">
      <alignment horizontal="right"/>
      <protection/>
    </xf>
    <xf numFmtId="3" fontId="3" fillId="0" borderId="19" xfId="91" applyNumberFormat="1" applyFont="1" applyFill="1" applyBorder="1" applyAlignment="1">
      <alignment horizontal="right"/>
      <protection/>
    </xf>
    <xf numFmtId="0" fontId="3" fillId="0" borderId="0" xfId="91" applyNumberFormat="1" applyFont="1" applyBorder="1" applyAlignment="1">
      <alignment horizontal="left"/>
      <protection/>
    </xf>
    <xf numFmtId="0" fontId="3" fillId="0" borderId="0" xfId="91" applyFont="1" applyAlignment="1">
      <alignment horizontal="right"/>
      <protection/>
    </xf>
    <xf numFmtId="0" fontId="5" fillId="0" borderId="0" xfId="91" applyNumberFormat="1" applyFont="1" applyBorder="1" applyAlignment="1">
      <alignment horizontal="left"/>
      <protection/>
    </xf>
    <xf numFmtId="2" fontId="3" fillId="0" borderId="21" xfId="91" applyNumberFormat="1" applyFont="1" applyFill="1" applyBorder="1" applyAlignment="1">
      <alignment horizontal="right"/>
      <protection/>
    </xf>
    <xf numFmtId="2" fontId="3" fillId="0" borderId="22" xfId="91" applyNumberFormat="1" applyFont="1" applyFill="1" applyBorder="1" applyAlignment="1">
      <alignment horizontal="right"/>
      <protection/>
    </xf>
    <xf numFmtId="2" fontId="3" fillId="0" borderId="22" xfId="91" applyNumberFormat="1" applyFont="1" applyBorder="1" applyAlignment="1">
      <alignment horizontal="right"/>
      <protection/>
    </xf>
    <xf numFmtId="2" fontId="6" fillId="0" borderId="23" xfId="90" applyNumberFormat="1" applyFont="1" applyBorder="1" applyAlignment="1">
      <alignment horizontal="right" wrapText="1"/>
      <protection/>
    </xf>
    <xf numFmtId="2" fontId="3" fillId="0" borderId="24" xfId="91" applyNumberFormat="1" applyFont="1" applyFill="1" applyBorder="1" applyAlignment="1">
      <alignment horizontal="right"/>
      <protection/>
    </xf>
    <xf numFmtId="2" fontId="3" fillId="0" borderId="23" xfId="91" applyNumberFormat="1" applyFont="1" applyFill="1" applyBorder="1" applyAlignment="1">
      <alignment horizontal="right"/>
      <protection/>
    </xf>
    <xf numFmtId="0" fontId="8" fillId="0" borderId="0" xfId="91" applyNumberFormat="1" applyFont="1" applyBorder="1" applyAlignment="1">
      <alignment horizontal="left"/>
      <protection/>
    </xf>
    <xf numFmtId="0" fontId="8" fillId="0" borderId="0" xfId="91" applyFont="1" applyBorder="1">
      <alignment/>
      <protection/>
    </xf>
    <xf numFmtId="0" fontId="55" fillId="0" borderId="18" xfId="91" applyFont="1" applyBorder="1" applyAlignment="1">
      <alignment horizontal="left" vertical="top" wrapText="1"/>
      <protection/>
    </xf>
    <xf numFmtId="0" fontId="3" fillId="0" borderId="19" xfId="89" applyFont="1" applyFill="1" applyBorder="1" applyAlignment="1">
      <alignment horizontal="left"/>
      <protection/>
    </xf>
    <xf numFmtId="0" fontId="8" fillId="0" borderId="18" xfId="91" applyNumberFormat="1" applyFont="1" applyBorder="1" applyAlignment="1">
      <alignment horizontal="left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correcto" xfId="78"/>
    <cellStyle name="Input" xfId="79"/>
    <cellStyle name="Linked Cell" xfId="80"/>
    <cellStyle name="Comma" xfId="81"/>
    <cellStyle name="Comma [0]" xfId="82"/>
    <cellStyle name="Currency" xfId="83"/>
    <cellStyle name="Currency [0]" xfId="84"/>
    <cellStyle name="Neutral" xfId="85"/>
    <cellStyle name="Normal 2" xfId="86"/>
    <cellStyle name="Normal 2 2" xfId="87"/>
    <cellStyle name="Normal 3" xfId="88"/>
    <cellStyle name="Normal_Cuadro 1.2" xfId="89"/>
    <cellStyle name="Normal_Cuadros ESIS (III-2008)_finales" xfId="90"/>
    <cellStyle name="Normal_SEPTIEMBRE 2008 (26-11-08)" xfId="91"/>
    <cellStyle name="Notas" xfId="92"/>
    <cellStyle name="Note" xfId="93"/>
    <cellStyle name="Output" xfId="94"/>
    <cellStyle name="Percent" xfId="95"/>
    <cellStyle name="Porcentaje 2" xfId="96"/>
    <cellStyle name="Salida" xfId="97"/>
    <cellStyle name="Texto de advertencia" xfId="98"/>
    <cellStyle name="Texto explicativo" xfId="99"/>
    <cellStyle name="Title" xfId="100"/>
    <cellStyle name="Título" xfId="101"/>
    <cellStyle name="Título 1" xfId="102"/>
    <cellStyle name="Título 2" xfId="103"/>
    <cellStyle name="Título 3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60"/>
  <sheetViews>
    <sheetView showGridLines="0" tabSelected="1" zoomScalePageLayoutView="0" workbookViewId="0" topLeftCell="A1">
      <selection activeCell="A1" sqref="A1"/>
    </sheetView>
  </sheetViews>
  <sheetFormatPr defaultColWidth="12.8515625" defaultRowHeight="12.75"/>
  <cols>
    <col min="1" max="1" width="27.7109375" style="1" customWidth="1"/>
    <col min="2" max="6" width="9.7109375" style="2" customWidth="1"/>
    <col min="7" max="7" width="0.42578125" style="2" customWidth="1"/>
    <col min="8" max="10" width="6.57421875" style="2" customWidth="1"/>
    <col min="11" max="11" width="11.57421875" style="2" customWidth="1"/>
    <col min="12" max="16384" width="12.8515625" style="2" customWidth="1"/>
  </cols>
  <sheetData>
    <row r="1" ht="14.25" customHeight="1"/>
    <row r="2" ht="14.25" customHeight="1"/>
    <row r="3" spans="1:10" ht="28.5" customHeight="1">
      <c r="A3" s="42" t="s">
        <v>0</v>
      </c>
      <c r="B3" s="42"/>
      <c r="C3" s="42"/>
      <c r="D3" s="42"/>
      <c r="E3" s="42"/>
      <c r="F3" s="3"/>
      <c r="G3" s="3"/>
      <c r="H3" s="3"/>
      <c r="I3" s="3"/>
      <c r="J3" s="4" t="s">
        <v>1</v>
      </c>
    </row>
    <row r="4" spans="1:10" ht="13.5" customHeight="1">
      <c r="A4" s="1" t="s">
        <v>2</v>
      </c>
      <c r="B4" s="5">
        <v>2015</v>
      </c>
      <c r="C4" s="5"/>
      <c r="D4" s="5">
        <v>2016</v>
      </c>
      <c r="E4" s="5"/>
      <c r="F4" s="6"/>
      <c r="G4" s="7"/>
      <c r="H4" s="43" t="s">
        <v>3</v>
      </c>
      <c r="I4" s="43"/>
      <c r="J4" s="43"/>
    </row>
    <row r="5" spans="1:10" ht="24.75" customHeight="1">
      <c r="A5" s="8"/>
      <c r="B5" s="9" t="s">
        <v>29</v>
      </c>
      <c r="C5" s="9" t="s">
        <v>30</v>
      </c>
      <c r="D5" s="9" t="s">
        <v>31</v>
      </c>
      <c r="E5" s="9" t="s">
        <v>32</v>
      </c>
      <c r="F5" s="9" t="s">
        <v>29</v>
      </c>
      <c r="G5" s="10"/>
      <c r="H5" s="11" t="s">
        <v>4</v>
      </c>
      <c r="I5" s="11" t="s">
        <v>5</v>
      </c>
      <c r="J5" s="11" t="s">
        <v>6</v>
      </c>
    </row>
    <row r="6" spans="1:10" ht="14.25" customHeight="1">
      <c r="A6" s="12" t="s">
        <v>7</v>
      </c>
      <c r="B6" s="13"/>
      <c r="C6" s="13"/>
      <c r="D6" s="13"/>
      <c r="E6" s="13"/>
      <c r="F6" s="13"/>
      <c r="G6" s="14"/>
      <c r="H6" s="11"/>
      <c r="I6" s="11"/>
      <c r="J6" s="11"/>
    </row>
    <row r="7" spans="1:10" s="18" customFormat="1" ht="12" customHeight="1">
      <c r="A7" s="15" t="s">
        <v>8</v>
      </c>
      <c r="B7" s="16">
        <v>2219154</v>
      </c>
      <c r="C7" s="16">
        <v>2472897</v>
      </c>
      <c r="D7" s="16">
        <v>2263905</v>
      </c>
      <c r="E7" s="16">
        <v>2278721</v>
      </c>
      <c r="F7" s="16">
        <v>577127</v>
      </c>
      <c r="G7" s="17"/>
      <c r="H7" s="34">
        <f>IF(ISERROR($F7/$E7),"-",IF($F7/$E7&lt;0,"-",ROUND(($F7-$E7)/$E7*100,2)))</f>
        <v>-74.67</v>
      </c>
      <c r="I7" s="34">
        <f>IF(ISERROR($F7/$B7),"-",IF($F7/$B7&lt;0,"-",ROUND(($F7-$B7)/$B7*100,2)))</f>
        <v>-73.99</v>
      </c>
      <c r="J7" s="34">
        <f ca="1">IF(ISERROR($F7/OFFSET($A7,0,MATCH("IV",$B$5:$E$5,0))),"-",IF($F7/OFFSET($A7,0,MATCH("IV",$B$5:$E$5,0))&lt;0,"-",ROUND(100*($F7/OFFSET($A7,0,MATCH("IV",$B$5:$E$5,0))-1),2)))</f>
        <v>-76.66</v>
      </c>
    </row>
    <row r="8" spans="1:10" s="18" customFormat="1" ht="12" customHeight="1">
      <c r="A8" s="19" t="s">
        <v>9</v>
      </c>
      <c r="B8" s="20">
        <v>33216</v>
      </c>
      <c r="C8" s="20">
        <v>32799</v>
      </c>
      <c r="D8" s="20">
        <v>20333</v>
      </c>
      <c r="E8" s="20">
        <v>8361</v>
      </c>
      <c r="F8" s="20">
        <v>8854</v>
      </c>
      <c r="G8" s="17"/>
      <c r="H8" s="35">
        <f aca="true" t="shared" si="0" ref="H8:H32">IF(ISERROR($F8/$E8),"-",IF($F8/$E8&lt;0,"-",ROUND(($F8-$E8)/$E8*100,2)))</f>
        <v>5.9</v>
      </c>
      <c r="I8" s="35">
        <f aca="true" t="shared" si="1" ref="I8:I32">IF(ISERROR($F8/$B8),"-",IF($F8/$B8&lt;0,"-",ROUND(($F8-$B8)/$B8*100,2)))</f>
        <v>-73.34</v>
      </c>
      <c r="J8" s="35">
        <f aca="true" ca="1" t="shared" si="2" ref="J8:J32">IF(ISERROR($F8/OFFSET($A8,0,MATCH("IV",$B$5:$E$5,0))),"-",IF($F8/OFFSET($A8,0,MATCH("IV",$B$5:$E$5,0))&lt;0,"-",ROUND(100*($F8/OFFSET($A8,0,MATCH("IV",$B$5:$E$5,0))-1),2)))</f>
        <v>-73.01</v>
      </c>
    </row>
    <row r="9" spans="1:10" s="18" customFormat="1" ht="12" customHeight="1">
      <c r="A9" s="19" t="s">
        <v>10</v>
      </c>
      <c r="B9" s="20">
        <v>192079</v>
      </c>
      <c r="C9" s="20">
        <v>174054</v>
      </c>
      <c r="D9" s="20">
        <v>151852</v>
      </c>
      <c r="E9" s="20">
        <v>152955</v>
      </c>
      <c r="F9" s="20">
        <v>158428</v>
      </c>
      <c r="G9" s="17"/>
      <c r="H9" s="35">
        <f t="shared" si="0"/>
        <v>3.58</v>
      </c>
      <c r="I9" s="35">
        <f t="shared" si="1"/>
        <v>-17.52</v>
      </c>
      <c r="J9" s="35">
        <f ca="1" t="shared" si="2"/>
        <v>-8.98</v>
      </c>
    </row>
    <row r="10" spans="1:10" s="18" customFormat="1" ht="12" customHeight="1">
      <c r="A10" s="19" t="s">
        <v>11</v>
      </c>
      <c r="B10" s="20">
        <v>114782</v>
      </c>
      <c r="C10" s="20">
        <v>230901</v>
      </c>
      <c r="D10" s="20">
        <v>211714</v>
      </c>
      <c r="E10" s="20">
        <v>177674</v>
      </c>
      <c r="F10" s="20">
        <v>179889</v>
      </c>
      <c r="G10" s="17"/>
      <c r="H10" s="35">
        <f t="shared" si="0"/>
        <v>1.25</v>
      </c>
      <c r="I10" s="35">
        <f t="shared" si="1"/>
        <v>56.72</v>
      </c>
      <c r="J10" s="35">
        <f ca="1" t="shared" si="2"/>
        <v>-22.09</v>
      </c>
    </row>
    <row r="11" spans="1:10" s="18" customFormat="1" ht="12" customHeight="1">
      <c r="A11" s="19" t="s">
        <v>12</v>
      </c>
      <c r="B11" s="20">
        <v>41974</v>
      </c>
      <c r="C11" s="20">
        <v>40745</v>
      </c>
      <c r="D11" s="20">
        <v>59677</v>
      </c>
      <c r="E11" s="20">
        <v>40358</v>
      </c>
      <c r="F11" s="20">
        <v>40551</v>
      </c>
      <c r="G11" s="17"/>
      <c r="H11" s="35">
        <f t="shared" si="0"/>
        <v>0.48</v>
      </c>
      <c r="I11" s="35">
        <f t="shared" si="1"/>
        <v>-3.39</v>
      </c>
      <c r="J11" s="35">
        <f ca="1" t="shared" si="2"/>
        <v>-0.48</v>
      </c>
    </row>
    <row r="12" spans="1:10" s="18" customFormat="1" ht="12" customHeight="1">
      <c r="A12" s="19" t="s">
        <v>13</v>
      </c>
      <c r="B12" s="20">
        <v>1837102</v>
      </c>
      <c r="C12" s="20">
        <v>1994408</v>
      </c>
      <c r="D12" s="20">
        <v>1820329</v>
      </c>
      <c r="E12" s="20">
        <v>1899373</v>
      </c>
      <c r="F12" s="20">
        <v>189405</v>
      </c>
      <c r="G12" s="17"/>
      <c r="H12" s="35">
        <f t="shared" si="0"/>
        <v>-90.03</v>
      </c>
      <c r="I12" s="35">
        <f t="shared" si="1"/>
        <v>-89.69</v>
      </c>
      <c r="J12" s="35">
        <f ca="1" t="shared" si="2"/>
        <v>-90.5</v>
      </c>
    </row>
    <row r="13" spans="1:10" s="18" customFormat="1" ht="12" customHeight="1">
      <c r="A13" s="21" t="s">
        <v>14</v>
      </c>
      <c r="B13" s="20">
        <v>449073</v>
      </c>
      <c r="C13" s="20">
        <v>288814</v>
      </c>
      <c r="D13" s="20">
        <v>241823</v>
      </c>
      <c r="E13" s="20">
        <v>243311</v>
      </c>
      <c r="F13" s="20">
        <v>129494</v>
      </c>
      <c r="G13" s="17"/>
      <c r="H13" s="35">
        <f t="shared" si="0"/>
        <v>-46.78</v>
      </c>
      <c r="I13" s="35">
        <f t="shared" si="1"/>
        <v>-71.16</v>
      </c>
      <c r="J13" s="35">
        <f ca="1" t="shared" si="2"/>
        <v>-55.16</v>
      </c>
    </row>
    <row r="14" spans="1:10" s="18" customFormat="1" ht="12" customHeight="1">
      <c r="A14" s="19" t="s">
        <v>15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17"/>
      <c r="H14" s="35" t="str">
        <f t="shared" si="0"/>
        <v>-</v>
      </c>
      <c r="I14" s="35" t="str">
        <f t="shared" si="1"/>
        <v>-</v>
      </c>
      <c r="J14" s="35" t="str">
        <f ca="1" t="shared" si="2"/>
        <v>-</v>
      </c>
    </row>
    <row r="15" spans="1:10" s="18" customFormat="1" ht="12" customHeight="1">
      <c r="A15" s="19" t="s">
        <v>9</v>
      </c>
      <c r="B15" s="22">
        <v>448093</v>
      </c>
      <c r="C15" s="22">
        <v>284894</v>
      </c>
      <c r="D15" s="22">
        <v>240985</v>
      </c>
      <c r="E15" s="22">
        <v>242356</v>
      </c>
      <c r="F15" s="22">
        <v>129066</v>
      </c>
      <c r="G15" s="23"/>
      <c r="H15" s="36">
        <f t="shared" si="0"/>
        <v>-46.75</v>
      </c>
      <c r="I15" s="36">
        <f t="shared" si="1"/>
        <v>-71.2</v>
      </c>
      <c r="J15" s="36">
        <f ca="1" t="shared" si="2"/>
        <v>-54.7</v>
      </c>
    </row>
    <row r="16" spans="1:10" s="18" customFormat="1" ht="12" customHeight="1">
      <c r="A16" s="19" t="s">
        <v>10</v>
      </c>
      <c r="B16" s="22">
        <v>979</v>
      </c>
      <c r="C16" s="22">
        <v>3920</v>
      </c>
      <c r="D16" s="22">
        <v>838</v>
      </c>
      <c r="E16" s="22">
        <v>955</v>
      </c>
      <c r="F16" s="22">
        <v>428</v>
      </c>
      <c r="G16" s="23"/>
      <c r="H16" s="36">
        <f t="shared" si="0"/>
        <v>-55.18</v>
      </c>
      <c r="I16" s="36">
        <f t="shared" si="1"/>
        <v>-56.28</v>
      </c>
      <c r="J16" s="36">
        <f ca="1" t="shared" si="2"/>
        <v>-89.08</v>
      </c>
    </row>
    <row r="17" spans="1:10" s="18" customFormat="1" ht="23.25">
      <c r="A17" s="21" t="s">
        <v>16</v>
      </c>
      <c r="B17" s="22">
        <v>4090493</v>
      </c>
      <c r="C17" s="22">
        <v>3921791</v>
      </c>
      <c r="D17" s="22">
        <v>3856044</v>
      </c>
      <c r="E17" s="22">
        <v>3971607</v>
      </c>
      <c r="F17" s="22">
        <v>3505082</v>
      </c>
      <c r="G17" s="23"/>
      <c r="H17" s="36">
        <f t="shared" si="0"/>
        <v>-11.75</v>
      </c>
      <c r="I17" s="36">
        <f t="shared" si="1"/>
        <v>-14.31</v>
      </c>
      <c r="J17" s="36">
        <f ca="1" t="shared" si="2"/>
        <v>-10.63</v>
      </c>
    </row>
    <row r="18" spans="1:10" s="18" customFormat="1" ht="12" customHeight="1">
      <c r="A18" s="19" t="s">
        <v>9</v>
      </c>
      <c r="B18" s="22">
        <v>1432395</v>
      </c>
      <c r="C18" s="22">
        <v>1422854</v>
      </c>
      <c r="D18" s="22">
        <v>1544652</v>
      </c>
      <c r="E18" s="22">
        <v>1314568</v>
      </c>
      <c r="F18" s="22">
        <v>1311656</v>
      </c>
      <c r="G18" s="23"/>
      <c r="H18" s="36">
        <f t="shared" si="0"/>
        <v>-0.22</v>
      </c>
      <c r="I18" s="36">
        <f t="shared" si="1"/>
        <v>-8.43</v>
      </c>
      <c r="J18" s="36">
        <f ca="1" t="shared" si="2"/>
        <v>-7.82</v>
      </c>
    </row>
    <row r="19" spans="1:10" s="18" customFormat="1" ht="12" customHeight="1">
      <c r="A19" s="19" t="s">
        <v>10</v>
      </c>
      <c r="B19" s="22">
        <v>2658098</v>
      </c>
      <c r="C19" s="22">
        <v>2498937</v>
      </c>
      <c r="D19" s="22">
        <v>2311391</v>
      </c>
      <c r="E19" s="22">
        <v>2657039</v>
      </c>
      <c r="F19" s="22">
        <v>2193426</v>
      </c>
      <c r="G19" s="23"/>
      <c r="H19" s="36">
        <f t="shared" si="0"/>
        <v>-17.45</v>
      </c>
      <c r="I19" s="36">
        <f t="shared" si="1"/>
        <v>-17.48</v>
      </c>
      <c r="J19" s="36">
        <f ca="1" t="shared" si="2"/>
        <v>-12.23</v>
      </c>
    </row>
    <row r="20" spans="1:10" s="18" customFormat="1" ht="23.25">
      <c r="A20" s="21" t="s">
        <v>17</v>
      </c>
      <c r="B20" s="22">
        <v>3192336</v>
      </c>
      <c r="C20" s="22">
        <v>2877859</v>
      </c>
      <c r="D20" s="22">
        <v>2949282</v>
      </c>
      <c r="E20" s="22">
        <v>3354460</v>
      </c>
      <c r="F20" s="22">
        <v>823489</v>
      </c>
      <c r="G20" s="23"/>
      <c r="H20" s="36">
        <f t="shared" si="0"/>
        <v>-75.45</v>
      </c>
      <c r="I20" s="36">
        <f t="shared" si="1"/>
        <v>-74.2</v>
      </c>
      <c r="J20" s="36">
        <f ca="1" t="shared" si="2"/>
        <v>-71.39</v>
      </c>
    </row>
    <row r="21" spans="1:10" s="18" customFormat="1" ht="12" customHeight="1">
      <c r="A21" s="19" t="s">
        <v>9</v>
      </c>
      <c r="B21" s="22">
        <v>790032</v>
      </c>
      <c r="C21" s="22">
        <v>233864</v>
      </c>
      <c r="D21" s="22">
        <v>402465</v>
      </c>
      <c r="E21" s="22">
        <v>683391</v>
      </c>
      <c r="F21" s="22">
        <v>341834</v>
      </c>
      <c r="G21" s="23"/>
      <c r="H21" s="36">
        <f t="shared" si="0"/>
        <v>-49.98</v>
      </c>
      <c r="I21" s="36">
        <f t="shared" si="1"/>
        <v>-56.73</v>
      </c>
      <c r="J21" s="36">
        <f ca="1" t="shared" si="2"/>
        <v>46.17</v>
      </c>
    </row>
    <row r="22" spans="1:10" s="18" customFormat="1" ht="12" customHeight="1">
      <c r="A22" s="24" t="s">
        <v>18</v>
      </c>
      <c r="B22" s="22">
        <v>22525</v>
      </c>
      <c r="C22" s="22">
        <v>15254</v>
      </c>
      <c r="D22" s="22">
        <v>2424</v>
      </c>
      <c r="E22" s="22">
        <v>30549</v>
      </c>
      <c r="F22" s="22">
        <v>22276</v>
      </c>
      <c r="G22" s="23"/>
      <c r="H22" s="36">
        <f t="shared" si="0"/>
        <v>-27.08</v>
      </c>
      <c r="I22" s="36">
        <f t="shared" si="1"/>
        <v>-1.11</v>
      </c>
      <c r="J22" s="36">
        <f ca="1" t="shared" si="2"/>
        <v>46.03</v>
      </c>
    </row>
    <row r="23" spans="1:10" s="18" customFormat="1" ht="12" customHeight="1">
      <c r="A23" s="24" t="s">
        <v>19</v>
      </c>
      <c r="B23" s="22">
        <v>767507</v>
      </c>
      <c r="C23" s="22">
        <v>218610</v>
      </c>
      <c r="D23" s="22">
        <v>400041</v>
      </c>
      <c r="E23" s="22">
        <v>652842</v>
      </c>
      <c r="F23" s="22">
        <v>319558</v>
      </c>
      <c r="G23" s="23"/>
      <c r="H23" s="36">
        <f t="shared" si="0"/>
        <v>-51.05</v>
      </c>
      <c r="I23" s="36">
        <f t="shared" si="1"/>
        <v>-58.36</v>
      </c>
      <c r="J23" s="36">
        <f ca="1" t="shared" si="2"/>
        <v>46.18</v>
      </c>
    </row>
    <row r="24" spans="1:10" ht="12" customHeight="1">
      <c r="A24" s="19" t="s">
        <v>10</v>
      </c>
      <c r="B24" s="22">
        <v>2402304</v>
      </c>
      <c r="C24" s="22">
        <v>2643995</v>
      </c>
      <c r="D24" s="22">
        <v>2546821</v>
      </c>
      <c r="E24" s="22">
        <v>2671069</v>
      </c>
      <c r="F24" s="22">
        <v>481655</v>
      </c>
      <c r="G24" s="23"/>
      <c r="H24" s="36">
        <f t="shared" si="0"/>
        <v>-81.97</v>
      </c>
      <c r="I24" s="36">
        <f t="shared" si="1"/>
        <v>-79.95</v>
      </c>
      <c r="J24" s="36">
        <f ca="1" t="shared" si="2"/>
        <v>-81.78</v>
      </c>
    </row>
    <row r="25" spans="1:10" ht="12" customHeight="1">
      <c r="A25" s="24" t="s">
        <v>18</v>
      </c>
      <c r="B25" s="22">
        <v>264693</v>
      </c>
      <c r="C25" s="22">
        <v>287670</v>
      </c>
      <c r="D25" s="22">
        <v>243028</v>
      </c>
      <c r="E25" s="22">
        <v>183750</v>
      </c>
      <c r="F25" s="22">
        <v>127695</v>
      </c>
      <c r="G25" s="23"/>
      <c r="H25" s="36">
        <f t="shared" si="0"/>
        <v>-30.51</v>
      </c>
      <c r="I25" s="36">
        <f t="shared" si="1"/>
        <v>-51.76</v>
      </c>
      <c r="J25" s="36">
        <f ca="1" t="shared" si="2"/>
        <v>-55.61</v>
      </c>
    </row>
    <row r="26" spans="1:10" ht="12" customHeight="1">
      <c r="A26" s="24" t="s">
        <v>19</v>
      </c>
      <c r="B26" s="22">
        <v>2137611</v>
      </c>
      <c r="C26" s="22">
        <v>2356325</v>
      </c>
      <c r="D26" s="22">
        <v>2303793</v>
      </c>
      <c r="E26" s="22">
        <v>2487319</v>
      </c>
      <c r="F26" s="22">
        <v>353960</v>
      </c>
      <c r="G26" s="23"/>
      <c r="H26" s="36">
        <f t="shared" si="0"/>
        <v>-85.77</v>
      </c>
      <c r="I26" s="36">
        <f t="shared" si="1"/>
        <v>-83.44</v>
      </c>
      <c r="J26" s="36">
        <f ca="1" t="shared" si="2"/>
        <v>-84.98</v>
      </c>
    </row>
    <row r="27" spans="1:10" ht="12" customHeight="1">
      <c r="A27" s="21" t="s">
        <v>20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3"/>
      <c r="H27" s="36" t="str">
        <f t="shared" si="0"/>
        <v>-</v>
      </c>
      <c r="I27" s="36" t="str">
        <f t="shared" si="1"/>
        <v>-</v>
      </c>
      <c r="J27" s="36" t="str">
        <f ca="1" t="shared" si="2"/>
        <v>-</v>
      </c>
    </row>
    <row r="28" spans="1:10" ht="12" customHeight="1">
      <c r="A28" s="19" t="s">
        <v>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3"/>
      <c r="H28" s="36" t="str">
        <f t="shared" si="0"/>
        <v>-</v>
      </c>
      <c r="I28" s="36" t="str">
        <f t="shared" si="1"/>
        <v>-</v>
      </c>
      <c r="J28" s="36" t="str">
        <f ca="1" t="shared" si="2"/>
        <v>-</v>
      </c>
    </row>
    <row r="29" spans="1:10" ht="12" customHeight="1">
      <c r="A29" s="19" t="s">
        <v>10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3"/>
      <c r="H29" s="36" t="str">
        <f t="shared" si="0"/>
        <v>-</v>
      </c>
      <c r="I29" s="36" t="str">
        <f t="shared" si="1"/>
        <v>-</v>
      </c>
      <c r="J29" s="36" t="str">
        <f ca="1" t="shared" si="2"/>
        <v>-</v>
      </c>
    </row>
    <row r="30" spans="1:10" ht="12" customHeight="1">
      <c r="A30" s="19" t="s">
        <v>11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3"/>
      <c r="H30" s="36" t="str">
        <f t="shared" si="0"/>
        <v>-</v>
      </c>
      <c r="I30" s="36" t="str">
        <f t="shared" si="1"/>
        <v>-</v>
      </c>
      <c r="J30" s="36" t="str">
        <f ca="1" t="shared" si="2"/>
        <v>-</v>
      </c>
    </row>
    <row r="31" spans="1:10" ht="12" customHeight="1">
      <c r="A31" s="19" t="s">
        <v>12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3"/>
      <c r="H31" s="36" t="str">
        <f t="shared" si="0"/>
        <v>-</v>
      </c>
      <c r="I31" s="36" t="str">
        <f t="shared" si="1"/>
        <v>-</v>
      </c>
      <c r="J31" s="36" t="str">
        <f ca="1" t="shared" si="2"/>
        <v>-</v>
      </c>
    </row>
    <row r="32" spans="1:10" ht="12" customHeight="1">
      <c r="A32" s="19" t="s">
        <v>13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3"/>
      <c r="H32" s="36" t="str">
        <f t="shared" si="0"/>
        <v>-</v>
      </c>
      <c r="I32" s="36" t="str">
        <f t="shared" si="1"/>
        <v>-</v>
      </c>
      <c r="J32" s="36" t="str">
        <f ca="1" t="shared" si="2"/>
        <v>-</v>
      </c>
    </row>
    <row r="33" spans="1:10" ht="13.5" customHeight="1">
      <c r="A33" s="25" t="s">
        <v>21</v>
      </c>
      <c r="B33" s="14"/>
      <c r="C33" s="26"/>
      <c r="D33" s="26"/>
      <c r="E33" s="26"/>
      <c r="F33" s="26"/>
      <c r="G33" s="14"/>
      <c r="H33" s="37"/>
      <c r="I33" s="37"/>
      <c r="J33" s="37"/>
    </row>
    <row r="34" spans="1:10" ht="12" customHeight="1">
      <c r="A34" s="15" t="s">
        <v>8</v>
      </c>
      <c r="B34" s="16">
        <v>40278</v>
      </c>
      <c r="C34" s="16">
        <v>38748</v>
      </c>
      <c r="D34" s="16">
        <v>41437</v>
      </c>
      <c r="E34" s="16">
        <v>38412</v>
      </c>
      <c r="F34" s="16">
        <v>39196</v>
      </c>
      <c r="G34" s="17"/>
      <c r="H34" s="34">
        <f aca="true" t="shared" si="3" ref="H34:H43">IF(ISERROR($F34/$E34),"-",IF($F34/$E34&lt;0,"-",ROUND(($F34-$E34)/$E34*100,2)))</f>
        <v>2.04</v>
      </c>
      <c r="I34" s="34">
        <f aca="true" t="shared" si="4" ref="I34:I43">IF(ISERROR($F34/$B34),"-",IF($F34/$B34&lt;0,"-",ROUND(($F34-$B34)/$B34*100,2)))</f>
        <v>-2.69</v>
      </c>
      <c r="J34" s="34">
        <f aca="true" ca="1" t="shared" si="5" ref="J34:J43">IF(ISERROR($F34/OFFSET($A34,0,MATCH("IV",$B$5:$E$5,0))),"-",IF($F34/OFFSET($A34,0,MATCH("IV",$B$5:$E$5,0))&lt;0,"-",ROUND(100*($F34/OFFSET($A34,0,MATCH("IV",$B$5:$E$5,0))-1),2)))</f>
        <v>1.16</v>
      </c>
    </row>
    <row r="35" spans="1:10" ht="22.5">
      <c r="A35" s="19" t="s">
        <v>22</v>
      </c>
      <c r="B35" s="20">
        <v>20441</v>
      </c>
      <c r="C35" s="20">
        <v>22090</v>
      </c>
      <c r="D35" s="20">
        <v>20736</v>
      </c>
      <c r="E35" s="20">
        <v>20245</v>
      </c>
      <c r="F35" s="20">
        <v>21079</v>
      </c>
      <c r="G35" s="17"/>
      <c r="H35" s="35">
        <f t="shared" si="3"/>
        <v>4.12</v>
      </c>
      <c r="I35" s="35">
        <f t="shared" si="4"/>
        <v>3.12</v>
      </c>
      <c r="J35" s="35">
        <f ca="1" t="shared" si="5"/>
        <v>-4.58</v>
      </c>
    </row>
    <row r="36" spans="1:10" ht="12" customHeight="1">
      <c r="A36" s="19" t="s">
        <v>11</v>
      </c>
      <c r="B36" s="20">
        <v>2907</v>
      </c>
      <c r="C36" s="20">
        <v>2987</v>
      </c>
      <c r="D36" s="20">
        <v>2981</v>
      </c>
      <c r="E36" s="20">
        <v>3978</v>
      </c>
      <c r="F36" s="20">
        <v>4269</v>
      </c>
      <c r="G36" s="17"/>
      <c r="H36" s="35">
        <f t="shared" si="3"/>
        <v>7.32</v>
      </c>
      <c r="I36" s="35">
        <f t="shared" si="4"/>
        <v>46.85</v>
      </c>
      <c r="J36" s="35">
        <f ca="1" t="shared" si="5"/>
        <v>42.92</v>
      </c>
    </row>
    <row r="37" spans="1:10" ht="12" customHeight="1">
      <c r="A37" s="19" t="s">
        <v>12</v>
      </c>
      <c r="B37" s="20">
        <v>4499</v>
      </c>
      <c r="C37" s="20">
        <v>4614</v>
      </c>
      <c r="D37" s="20">
        <v>5971</v>
      </c>
      <c r="E37" s="20">
        <v>4281</v>
      </c>
      <c r="F37" s="20">
        <v>3783</v>
      </c>
      <c r="G37" s="17"/>
      <c r="H37" s="35">
        <f t="shared" si="3"/>
        <v>-11.63</v>
      </c>
      <c r="I37" s="35">
        <f t="shared" si="4"/>
        <v>-15.91</v>
      </c>
      <c r="J37" s="35">
        <f ca="1" t="shared" si="5"/>
        <v>-18.01</v>
      </c>
    </row>
    <row r="38" spans="1:10" ht="12" customHeight="1">
      <c r="A38" s="19" t="s">
        <v>13</v>
      </c>
      <c r="B38" s="20">
        <v>12431</v>
      </c>
      <c r="C38" s="20">
        <v>9058</v>
      </c>
      <c r="D38" s="20">
        <v>11748</v>
      </c>
      <c r="E38" s="20">
        <v>9909</v>
      </c>
      <c r="F38" s="20">
        <v>10065</v>
      </c>
      <c r="G38" s="17"/>
      <c r="H38" s="35">
        <f t="shared" si="3"/>
        <v>1.57</v>
      </c>
      <c r="I38" s="35">
        <f t="shared" si="4"/>
        <v>-19.03</v>
      </c>
      <c r="J38" s="35">
        <f ca="1" t="shared" si="5"/>
        <v>11.12</v>
      </c>
    </row>
    <row r="39" spans="1:10" ht="12" customHeight="1">
      <c r="A39" s="21" t="s">
        <v>20</v>
      </c>
      <c r="B39" s="20">
        <v>150</v>
      </c>
      <c r="C39" s="20">
        <v>150</v>
      </c>
      <c r="D39" s="20">
        <v>150</v>
      </c>
      <c r="E39" s="20">
        <v>150</v>
      </c>
      <c r="F39" s="20">
        <v>150</v>
      </c>
      <c r="G39" s="17"/>
      <c r="H39" s="35">
        <f t="shared" si="3"/>
        <v>0</v>
      </c>
      <c r="I39" s="35">
        <f t="shared" si="4"/>
        <v>0</v>
      </c>
      <c r="J39" s="35">
        <f ca="1" t="shared" si="5"/>
        <v>0</v>
      </c>
    </row>
    <row r="40" spans="1:10" ht="22.5">
      <c r="A40" s="19" t="s">
        <v>22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17"/>
      <c r="H40" s="35" t="str">
        <f t="shared" si="3"/>
        <v>-</v>
      </c>
      <c r="I40" s="35" t="str">
        <f t="shared" si="4"/>
        <v>-</v>
      </c>
      <c r="J40" s="35" t="str">
        <f ca="1" t="shared" si="5"/>
        <v>-</v>
      </c>
    </row>
    <row r="41" spans="1:10" ht="12" customHeight="1">
      <c r="A41" s="19" t="s">
        <v>11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17"/>
      <c r="H41" s="35" t="str">
        <f t="shared" si="3"/>
        <v>-</v>
      </c>
      <c r="I41" s="35" t="str">
        <f t="shared" si="4"/>
        <v>-</v>
      </c>
      <c r="J41" s="35" t="str">
        <f ca="1" t="shared" si="5"/>
        <v>-</v>
      </c>
    </row>
    <row r="42" spans="1:10" ht="12" customHeight="1">
      <c r="A42" s="19" t="s">
        <v>12</v>
      </c>
      <c r="B42" s="27">
        <v>150</v>
      </c>
      <c r="C42" s="27">
        <v>150</v>
      </c>
      <c r="D42" s="27">
        <v>150</v>
      </c>
      <c r="E42" s="27">
        <v>150</v>
      </c>
      <c r="F42" s="27">
        <v>150</v>
      </c>
      <c r="G42" s="17"/>
      <c r="H42" s="38">
        <f t="shared" si="3"/>
        <v>0</v>
      </c>
      <c r="I42" s="38">
        <f t="shared" si="4"/>
        <v>0</v>
      </c>
      <c r="J42" s="38">
        <f ca="1" t="shared" si="5"/>
        <v>0</v>
      </c>
    </row>
    <row r="43" spans="1:10" ht="12" customHeight="1">
      <c r="A43" s="28" t="s">
        <v>13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30"/>
      <c r="H43" s="39" t="str">
        <f t="shared" si="3"/>
        <v>-</v>
      </c>
      <c r="I43" s="39" t="str">
        <f t="shared" si="4"/>
        <v>-</v>
      </c>
      <c r="J43" s="39" t="str">
        <f ca="1" t="shared" si="5"/>
        <v>-</v>
      </c>
    </row>
    <row r="44" spans="1:10" ht="12" customHeight="1">
      <c r="A44" s="44" t="s">
        <v>23</v>
      </c>
      <c r="B44" s="44"/>
      <c r="C44" s="44"/>
      <c r="D44" s="44"/>
      <c r="E44" s="44"/>
      <c r="F44" s="44"/>
      <c r="G44" s="44"/>
      <c r="H44" s="44"/>
      <c r="I44" s="44"/>
      <c r="J44" s="44"/>
    </row>
    <row r="45" spans="1:10" ht="12.75" customHeight="1">
      <c r="A45" s="40" t="s">
        <v>24</v>
      </c>
      <c r="B45" s="40"/>
      <c r="C45" s="40"/>
      <c r="D45" s="40"/>
      <c r="E45" s="40"/>
      <c r="F45" s="40"/>
      <c r="G45" s="40"/>
      <c r="H45" s="40"/>
      <c r="I45" s="40"/>
      <c r="J45" s="40"/>
    </row>
    <row r="46" spans="1:10" ht="12.75" customHeight="1">
      <c r="A46" s="40" t="s">
        <v>25</v>
      </c>
      <c r="B46" s="40"/>
      <c r="C46" s="40"/>
      <c r="D46" s="40"/>
      <c r="E46" s="40"/>
      <c r="F46" s="40"/>
      <c r="G46" s="40"/>
      <c r="H46" s="40"/>
      <c r="I46" s="40"/>
      <c r="J46" s="40"/>
    </row>
    <row r="47" spans="1:10" ht="12.75" customHeight="1">
      <c r="A47" s="40" t="s">
        <v>26</v>
      </c>
      <c r="B47" s="40"/>
      <c r="C47" s="40"/>
      <c r="D47" s="40"/>
      <c r="E47" s="40"/>
      <c r="F47" s="40"/>
      <c r="G47" s="40"/>
      <c r="H47" s="40"/>
      <c r="I47" s="40"/>
      <c r="J47" s="40"/>
    </row>
    <row r="48" spans="1:10" ht="12.75" customHeight="1">
      <c r="A48" s="40" t="s">
        <v>27</v>
      </c>
      <c r="B48" s="40"/>
      <c r="C48" s="40"/>
      <c r="D48" s="40"/>
      <c r="E48" s="40"/>
      <c r="F48" s="40"/>
      <c r="G48" s="40"/>
      <c r="H48" s="40"/>
      <c r="I48" s="40"/>
      <c r="J48" s="40"/>
    </row>
    <row r="49" spans="1:10" ht="12.75" customHeight="1">
      <c r="A49" s="41" t="s">
        <v>28</v>
      </c>
      <c r="B49" s="41"/>
      <c r="C49" s="41"/>
      <c r="D49" s="41"/>
      <c r="E49" s="41"/>
      <c r="F49" s="41"/>
      <c r="G49" s="41"/>
      <c r="H49" s="41"/>
      <c r="I49" s="41"/>
      <c r="J49" s="41"/>
    </row>
    <row r="50" spans="1:2" ht="13.5" customHeight="1">
      <c r="A50" s="31"/>
      <c r="B50" s="32"/>
    </row>
    <row r="51" spans="1:2" ht="13.5" customHeight="1">
      <c r="A51" s="7"/>
      <c r="B51" s="32"/>
    </row>
    <row r="52" spans="1:2" ht="13.5" customHeight="1">
      <c r="A52" s="7"/>
      <c r="B52" s="32"/>
    </row>
    <row r="53" spans="1:2" ht="13.5" customHeight="1">
      <c r="A53" s="7"/>
      <c r="B53" s="32"/>
    </row>
    <row r="54" spans="1:2" ht="13.5" customHeight="1">
      <c r="A54" s="31"/>
      <c r="B54" s="32"/>
    </row>
    <row r="55" spans="1:2" ht="13.5" customHeight="1">
      <c r="A55" s="31"/>
      <c r="B55" s="32"/>
    </row>
    <row r="56" spans="1:2" ht="13.5" customHeight="1">
      <c r="A56" s="2"/>
      <c r="B56" s="32"/>
    </row>
    <row r="57" spans="1:2" ht="13.5" customHeight="1">
      <c r="A57" s="2"/>
      <c r="B57" s="32"/>
    </row>
    <row r="58" spans="1:2" ht="13.5" customHeight="1">
      <c r="A58" s="31"/>
      <c r="B58" s="32"/>
    </row>
    <row r="59" spans="1:2" ht="13.5" customHeight="1">
      <c r="A59" s="31"/>
      <c r="B59" s="32"/>
    </row>
    <row r="60" spans="1:2" ht="13.5" customHeight="1">
      <c r="A60" s="31"/>
      <c r="B60" s="32"/>
    </row>
    <row r="61" spans="1:2" ht="13.5" customHeight="1">
      <c r="A61" s="31"/>
      <c r="B61" s="32"/>
    </row>
    <row r="62" spans="1:2" ht="13.5" customHeight="1">
      <c r="A62" s="31"/>
      <c r="B62" s="32"/>
    </row>
    <row r="63" spans="1:2" ht="13.5" customHeight="1">
      <c r="A63" s="31"/>
      <c r="B63" s="32"/>
    </row>
    <row r="64" spans="1:2" ht="13.5" customHeight="1">
      <c r="A64" s="31"/>
      <c r="B64" s="32"/>
    </row>
    <row r="65" spans="1:2" ht="13.5" customHeight="1">
      <c r="A65" s="31"/>
      <c r="B65" s="32"/>
    </row>
    <row r="66" spans="1:2" ht="13.5" customHeight="1">
      <c r="A66" s="31"/>
      <c r="B66" s="32"/>
    </row>
    <row r="67" spans="1:2" ht="13.5" customHeight="1">
      <c r="A67" s="31"/>
      <c r="B67" s="32"/>
    </row>
    <row r="68" spans="1:2" ht="13.5" customHeight="1">
      <c r="A68" s="31"/>
      <c r="B68" s="32"/>
    </row>
    <row r="69" spans="1:2" ht="13.5" customHeight="1">
      <c r="A69" s="31"/>
      <c r="B69" s="32"/>
    </row>
    <row r="70" spans="1:2" ht="13.5" customHeight="1">
      <c r="A70" s="31"/>
      <c r="B70" s="32"/>
    </row>
    <row r="71" spans="1:2" ht="13.5" customHeight="1">
      <c r="A71" s="31"/>
      <c r="B71" s="32"/>
    </row>
    <row r="72" spans="1:2" ht="13.5" customHeight="1">
      <c r="A72" s="7"/>
      <c r="B72" s="32"/>
    </row>
    <row r="73" spans="1:2" ht="13.5" customHeight="1">
      <c r="A73" s="31"/>
      <c r="B73" s="32"/>
    </row>
    <row r="74" spans="1:2" ht="13.5" customHeight="1">
      <c r="A74" s="31"/>
      <c r="B74" s="32"/>
    </row>
    <row r="75" spans="1:2" ht="13.5" customHeight="1">
      <c r="A75" s="31"/>
      <c r="B75" s="32"/>
    </row>
    <row r="76" spans="1:2" ht="13.5" customHeight="1">
      <c r="A76" s="31"/>
      <c r="B76" s="32"/>
    </row>
    <row r="77" spans="1:2" ht="13.5" customHeight="1">
      <c r="A77" s="31"/>
      <c r="B77" s="32"/>
    </row>
    <row r="78" spans="1:2" ht="13.5" customHeight="1">
      <c r="A78" s="31"/>
      <c r="B78" s="32"/>
    </row>
    <row r="79" spans="1:2" ht="13.5" customHeight="1">
      <c r="A79" s="31"/>
      <c r="B79" s="32"/>
    </row>
    <row r="80" spans="1:2" ht="13.5" customHeight="1">
      <c r="A80" s="33"/>
      <c r="B80" s="32"/>
    </row>
    <row r="81" spans="1:2" ht="13.5" customHeight="1">
      <c r="A81" s="31"/>
      <c r="B81" s="32"/>
    </row>
    <row r="82" spans="1:2" ht="13.5" customHeight="1">
      <c r="A82" s="31"/>
      <c r="B82" s="32"/>
    </row>
    <row r="83" spans="1:2" ht="13.5" customHeight="1">
      <c r="A83" s="31"/>
      <c r="B83" s="32"/>
    </row>
    <row r="84" spans="1:2" ht="13.5" customHeight="1">
      <c r="A84" s="31"/>
      <c r="B84" s="32"/>
    </row>
    <row r="85" spans="1:2" ht="13.5" customHeight="1">
      <c r="A85" s="31"/>
      <c r="B85" s="32"/>
    </row>
    <row r="86" spans="1:2" ht="13.5" customHeight="1">
      <c r="A86" s="31"/>
      <c r="B86" s="32"/>
    </row>
    <row r="87" spans="1:2" ht="13.5" customHeight="1">
      <c r="A87" s="31"/>
      <c r="B87" s="32"/>
    </row>
    <row r="88" spans="1:2" ht="13.5" customHeight="1">
      <c r="A88" s="31"/>
      <c r="B88" s="32"/>
    </row>
    <row r="89" spans="1:2" ht="13.5" customHeight="1">
      <c r="A89" s="33"/>
      <c r="B89" s="32"/>
    </row>
    <row r="90" spans="1:2" ht="13.5" customHeight="1">
      <c r="A90" s="31"/>
      <c r="B90" s="32"/>
    </row>
    <row r="91" spans="1:2" ht="13.5" customHeight="1">
      <c r="A91" s="31"/>
      <c r="B91" s="32"/>
    </row>
    <row r="92" spans="1:2" ht="13.5" customHeight="1">
      <c r="A92" s="31"/>
      <c r="B92" s="32"/>
    </row>
    <row r="93" spans="1:2" ht="13.5" customHeight="1">
      <c r="A93" s="31"/>
      <c r="B93" s="32"/>
    </row>
    <row r="94" spans="1:2" ht="13.5" customHeight="1">
      <c r="A94" s="31"/>
      <c r="B94" s="32"/>
    </row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spans="2:10" s="1" customFormat="1" ht="13.5" customHeight="1">
      <c r="B109" s="2"/>
      <c r="C109" s="2"/>
      <c r="D109" s="2"/>
      <c r="E109" s="2"/>
      <c r="F109" s="2"/>
      <c r="G109" s="2"/>
      <c r="H109" s="2"/>
      <c r="I109" s="2"/>
      <c r="J109" s="2"/>
    </row>
    <row r="110" spans="2:10" s="1" customFormat="1" ht="13.5" customHeight="1">
      <c r="B110" s="2"/>
      <c r="C110" s="2"/>
      <c r="D110" s="2"/>
      <c r="E110" s="2"/>
      <c r="F110" s="2"/>
      <c r="G110" s="2"/>
      <c r="H110" s="2"/>
      <c r="I110" s="2"/>
      <c r="J110" s="2"/>
    </row>
    <row r="111" spans="2:10" s="1" customFormat="1" ht="13.5" customHeight="1">
      <c r="B111" s="2"/>
      <c r="C111" s="2"/>
      <c r="D111" s="2"/>
      <c r="E111" s="2"/>
      <c r="F111" s="2"/>
      <c r="G111" s="2"/>
      <c r="H111" s="2"/>
      <c r="I111" s="2"/>
      <c r="J111" s="2"/>
    </row>
    <row r="112" spans="2:10" s="1" customFormat="1" ht="13.5" customHeight="1">
      <c r="B112" s="2"/>
      <c r="C112" s="2"/>
      <c r="D112" s="2"/>
      <c r="E112" s="2"/>
      <c r="F112" s="2"/>
      <c r="G112" s="2"/>
      <c r="H112" s="2"/>
      <c r="I112" s="2"/>
      <c r="J112" s="2"/>
    </row>
    <row r="113" spans="2:10" s="1" customFormat="1" ht="13.5" customHeight="1">
      <c r="B113" s="2"/>
      <c r="C113" s="2"/>
      <c r="D113" s="2"/>
      <c r="E113" s="2"/>
      <c r="F113" s="2"/>
      <c r="G113" s="2"/>
      <c r="H113" s="2"/>
      <c r="I113" s="2"/>
      <c r="J113" s="2"/>
    </row>
    <row r="114" spans="2:10" s="1" customFormat="1" ht="13.5" customHeight="1">
      <c r="B114" s="2"/>
      <c r="C114" s="2"/>
      <c r="D114" s="2"/>
      <c r="E114" s="2"/>
      <c r="F114" s="2"/>
      <c r="G114" s="2"/>
      <c r="H114" s="2"/>
      <c r="I114" s="2"/>
      <c r="J114" s="2"/>
    </row>
    <row r="115" spans="2:10" s="1" customFormat="1" ht="13.5" customHeight="1">
      <c r="B115" s="2"/>
      <c r="C115" s="2"/>
      <c r="D115" s="2"/>
      <c r="E115" s="2"/>
      <c r="F115" s="2"/>
      <c r="G115" s="2"/>
      <c r="H115" s="2"/>
      <c r="I115" s="2"/>
      <c r="J115" s="2"/>
    </row>
    <row r="116" spans="2:10" s="1" customFormat="1" ht="13.5" customHeight="1">
      <c r="B116" s="2"/>
      <c r="C116" s="2"/>
      <c r="D116" s="2"/>
      <c r="E116" s="2"/>
      <c r="F116" s="2"/>
      <c r="G116" s="2"/>
      <c r="H116" s="2"/>
      <c r="I116" s="2"/>
      <c r="J116" s="2"/>
    </row>
    <row r="117" spans="2:10" s="1" customFormat="1" ht="13.5" customHeight="1">
      <c r="B117" s="2"/>
      <c r="C117" s="2"/>
      <c r="D117" s="2"/>
      <c r="E117" s="2"/>
      <c r="F117" s="2"/>
      <c r="G117" s="2"/>
      <c r="H117" s="2"/>
      <c r="I117" s="2"/>
      <c r="J117" s="2"/>
    </row>
    <row r="118" spans="2:10" s="1" customFormat="1" ht="13.5" customHeight="1">
      <c r="B118" s="2"/>
      <c r="C118" s="2"/>
      <c r="D118" s="2"/>
      <c r="E118" s="2"/>
      <c r="F118" s="2"/>
      <c r="G118" s="2"/>
      <c r="H118" s="2"/>
      <c r="I118" s="2"/>
      <c r="J118" s="2"/>
    </row>
    <row r="119" spans="2:10" s="1" customFormat="1" ht="13.5" customHeight="1">
      <c r="B119" s="2"/>
      <c r="C119" s="2"/>
      <c r="D119" s="2"/>
      <c r="E119" s="2"/>
      <c r="F119" s="2"/>
      <c r="G119" s="2"/>
      <c r="H119" s="2"/>
      <c r="I119" s="2"/>
      <c r="J119" s="2"/>
    </row>
    <row r="120" spans="2:10" s="1" customFormat="1" ht="13.5" customHeight="1">
      <c r="B120" s="2"/>
      <c r="C120" s="2"/>
      <c r="D120" s="2"/>
      <c r="E120" s="2"/>
      <c r="F120" s="2"/>
      <c r="G120" s="2"/>
      <c r="H120" s="2"/>
      <c r="I120" s="2"/>
      <c r="J120" s="2"/>
    </row>
    <row r="121" spans="2:10" s="1" customFormat="1" ht="13.5" customHeight="1">
      <c r="B121" s="2"/>
      <c r="C121" s="2"/>
      <c r="D121" s="2"/>
      <c r="E121" s="2"/>
      <c r="F121" s="2"/>
      <c r="G121" s="2"/>
      <c r="H121" s="2"/>
      <c r="I121" s="2"/>
      <c r="J121" s="2"/>
    </row>
    <row r="122" spans="2:10" s="1" customFormat="1" ht="13.5" customHeight="1">
      <c r="B122" s="2"/>
      <c r="C122" s="2"/>
      <c r="D122" s="2"/>
      <c r="E122" s="2"/>
      <c r="F122" s="2"/>
      <c r="G122" s="2"/>
      <c r="H122" s="2"/>
      <c r="I122" s="2"/>
      <c r="J122" s="2"/>
    </row>
    <row r="123" spans="2:10" s="1" customFormat="1" ht="13.5" customHeight="1">
      <c r="B123" s="2"/>
      <c r="C123" s="2"/>
      <c r="D123" s="2"/>
      <c r="E123" s="2"/>
      <c r="F123" s="2"/>
      <c r="G123" s="2"/>
      <c r="H123" s="2"/>
      <c r="I123" s="2"/>
      <c r="J123" s="2"/>
    </row>
    <row r="124" spans="2:10" s="1" customFormat="1" ht="13.5" customHeight="1">
      <c r="B124" s="2"/>
      <c r="C124" s="2"/>
      <c r="D124" s="2"/>
      <c r="E124" s="2"/>
      <c r="F124" s="2"/>
      <c r="G124" s="2"/>
      <c r="H124" s="2"/>
      <c r="I124" s="2"/>
      <c r="J124" s="2"/>
    </row>
    <row r="125" spans="2:10" s="1" customFormat="1" ht="13.5" customHeight="1">
      <c r="B125" s="2"/>
      <c r="C125" s="2"/>
      <c r="D125" s="2"/>
      <c r="E125" s="2"/>
      <c r="F125" s="2"/>
      <c r="G125" s="2"/>
      <c r="H125" s="2"/>
      <c r="I125" s="2"/>
      <c r="J125" s="2"/>
    </row>
    <row r="126" spans="2:10" s="1" customFormat="1" ht="13.5" customHeight="1">
      <c r="B126" s="2"/>
      <c r="C126" s="2"/>
      <c r="D126" s="2"/>
      <c r="E126" s="2"/>
      <c r="F126" s="2"/>
      <c r="G126" s="2"/>
      <c r="H126" s="2"/>
      <c r="I126" s="2"/>
      <c r="J126" s="2"/>
    </row>
    <row r="127" spans="2:10" s="1" customFormat="1" ht="13.5" customHeight="1">
      <c r="B127" s="2"/>
      <c r="C127" s="2"/>
      <c r="D127" s="2"/>
      <c r="E127" s="2"/>
      <c r="F127" s="2"/>
      <c r="G127" s="2"/>
      <c r="H127" s="2"/>
      <c r="I127" s="2"/>
      <c r="J127" s="2"/>
    </row>
    <row r="128" spans="2:10" s="1" customFormat="1" ht="13.5" customHeight="1">
      <c r="B128" s="2"/>
      <c r="C128" s="2"/>
      <c r="D128" s="2"/>
      <c r="E128" s="2"/>
      <c r="F128" s="2"/>
      <c r="G128" s="2"/>
      <c r="H128" s="2"/>
      <c r="I128" s="2"/>
      <c r="J128" s="2"/>
    </row>
    <row r="129" spans="2:10" s="1" customFormat="1" ht="13.5" customHeight="1">
      <c r="B129" s="2"/>
      <c r="C129" s="2"/>
      <c r="D129" s="2"/>
      <c r="E129" s="2"/>
      <c r="F129" s="2"/>
      <c r="G129" s="2"/>
      <c r="H129" s="2"/>
      <c r="I129" s="2"/>
      <c r="J129" s="2"/>
    </row>
    <row r="130" spans="2:10" s="1" customFormat="1" ht="13.5" customHeight="1">
      <c r="B130" s="2"/>
      <c r="C130" s="2"/>
      <c r="D130" s="2"/>
      <c r="E130" s="2"/>
      <c r="F130" s="2"/>
      <c r="G130" s="2"/>
      <c r="H130" s="2"/>
      <c r="I130" s="2"/>
      <c r="J130" s="2"/>
    </row>
    <row r="131" spans="2:10" s="1" customFormat="1" ht="13.5" customHeight="1">
      <c r="B131" s="2"/>
      <c r="C131" s="2"/>
      <c r="D131" s="2"/>
      <c r="E131" s="2"/>
      <c r="F131" s="2"/>
      <c r="G131" s="2"/>
      <c r="H131" s="2"/>
      <c r="I131" s="2"/>
      <c r="J131" s="2"/>
    </row>
    <row r="132" spans="2:10" s="1" customFormat="1" ht="13.5" customHeight="1">
      <c r="B132" s="2"/>
      <c r="C132" s="2"/>
      <c r="D132" s="2"/>
      <c r="E132" s="2"/>
      <c r="F132" s="2"/>
      <c r="G132" s="2"/>
      <c r="H132" s="2"/>
      <c r="I132" s="2"/>
      <c r="J132" s="2"/>
    </row>
    <row r="133" spans="2:10" s="1" customFormat="1" ht="13.5" customHeight="1">
      <c r="B133" s="2"/>
      <c r="C133" s="2"/>
      <c r="D133" s="2"/>
      <c r="E133" s="2"/>
      <c r="F133" s="2"/>
      <c r="G133" s="2"/>
      <c r="H133" s="2"/>
      <c r="I133" s="2"/>
      <c r="J133" s="2"/>
    </row>
    <row r="134" spans="2:10" s="1" customFormat="1" ht="13.5" customHeight="1">
      <c r="B134" s="2"/>
      <c r="C134" s="2"/>
      <c r="D134" s="2"/>
      <c r="E134" s="2"/>
      <c r="F134" s="2"/>
      <c r="G134" s="2"/>
      <c r="H134" s="2"/>
      <c r="I134" s="2"/>
      <c r="J134" s="2"/>
    </row>
    <row r="135" spans="2:10" s="1" customFormat="1" ht="13.5" customHeight="1">
      <c r="B135" s="2"/>
      <c r="C135" s="2"/>
      <c r="D135" s="2"/>
      <c r="E135" s="2"/>
      <c r="F135" s="2"/>
      <c r="G135" s="2"/>
      <c r="H135" s="2"/>
      <c r="I135" s="2"/>
      <c r="J135" s="2"/>
    </row>
    <row r="136" spans="2:10" s="1" customFormat="1" ht="13.5" customHeight="1">
      <c r="B136" s="2"/>
      <c r="C136" s="2"/>
      <c r="D136" s="2"/>
      <c r="E136" s="2"/>
      <c r="F136" s="2"/>
      <c r="G136" s="2"/>
      <c r="H136" s="2"/>
      <c r="I136" s="2"/>
      <c r="J136" s="2"/>
    </row>
    <row r="137" spans="2:10" s="1" customFormat="1" ht="13.5" customHeight="1">
      <c r="B137" s="2"/>
      <c r="C137" s="2"/>
      <c r="D137" s="2"/>
      <c r="E137" s="2"/>
      <c r="F137" s="2"/>
      <c r="G137" s="2"/>
      <c r="H137" s="2"/>
      <c r="I137" s="2"/>
      <c r="J137" s="2"/>
    </row>
    <row r="138" spans="2:10" s="1" customFormat="1" ht="13.5" customHeight="1">
      <c r="B138" s="2"/>
      <c r="C138" s="2"/>
      <c r="D138" s="2"/>
      <c r="E138" s="2"/>
      <c r="F138" s="2"/>
      <c r="G138" s="2"/>
      <c r="H138" s="2"/>
      <c r="I138" s="2"/>
      <c r="J138" s="2"/>
    </row>
    <row r="139" spans="2:10" s="1" customFormat="1" ht="13.5" customHeight="1">
      <c r="B139" s="2"/>
      <c r="C139" s="2"/>
      <c r="D139" s="2"/>
      <c r="E139" s="2"/>
      <c r="F139" s="2"/>
      <c r="G139" s="2"/>
      <c r="H139" s="2"/>
      <c r="I139" s="2"/>
      <c r="J139" s="2"/>
    </row>
    <row r="140" spans="2:10" s="1" customFormat="1" ht="13.5" customHeight="1">
      <c r="B140" s="2"/>
      <c r="C140" s="2"/>
      <c r="D140" s="2"/>
      <c r="E140" s="2"/>
      <c r="F140" s="2"/>
      <c r="G140" s="2"/>
      <c r="H140" s="2"/>
      <c r="I140" s="2"/>
      <c r="J140" s="2"/>
    </row>
    <row r="141" spans="2:10" s="1" customFormat="1" ht="13.5" customHeight="1">
      <c r="B141" s="2"/>
      <c r="C141" s="2"/>
      <c r="D141" s="2"/>
      <c r="E141" s="2"/>
      <c r="F141" s="2"/>
      <c r="G141" s="2"/>
      <c r="H141" s="2"/>
      <c r="I141" s="2"/>
      <c r="J141" s="2"/>
    </row>
    <row r="142" spans="2:10" s="1" customFormat="1" ht="13.5" customHeight="1">
      <c r="B142" s="2"/>
      <c r="C142" s="2"/>
      <c r="D142" s="2"/>
      <c r="E142" s="2"/>
      <c r="F142" s="2"/>
      <c r="G142" s="2"/>
      <c r="H142" s="2"/>
      <c r="I142" s="2"/>
      <c r="J142" s="2"/>
    </row>
    <row r="143" spans="2:10" s="1" customFormat="1" ht="13.5" customHeight="1">
      <c r="B143" s="2"/>
      <c r="C143" s="2"/>
      <c r="D143" s="2"/>
      <c r="E143" s="2"/>
      <c r="F143" s="2"/>
      <c r="G143" s="2"/>
      <c r="H143" s="2"/>
      <c r="I143" s="2"/>
      <c r="J143" s="2"/>
    </row>
    <row r="144" spans="2:10" s="1" customFormat="1" ht="13.5" customHeight="1">
      <c r="B144" s="2"/>
      <c r="C144" s="2"/>
      <c r="D144" s="2"/>
      <c r="E144" s="2"/>
      <c r="F144" s="2"/>
      <c r="G144" s="2"/>
      <c r="H144" s="2"/>
      <c r="I144" s="2"/>
      <c r="J144" s="2"/>
    </row>
    <row r="145" spans="2:10" s="1" customFormat="1" ht="13.5" customHeight="1">
      <c r="B145" s="2"/>
      <c r="C145" s="2"/>
      <c r="D145" s="2"/>
      <c r="E145" s="2"/>
      <c r="F145" s="2"/>
      <c r="G145" s="2"/>
      <c r="H145" s="2"/>
      <c r="I145" s="2"/>
      <c r="J145" s="2"/>
    </row>
    <row r="146" spans="2:10" s="1" customFormat="1" ht="13.5" customHeight="1">
      <c r="B146" s="2"/>
      <c r="C146" s="2"/>
      <c r="D146" s="2"/>
      <c r="E146" s="2"/>
      <c r="F146" s="2"/>
      <c r="G146" s="2"/>
      <c r="H146" s="2"/>
      <c r="I146" s="2"/>
      <c r="J146" s="2"/>
    </row>
    <row r="147" spans="2:10" s="1" customFormat="1" ht="13.5" customHeight="1">
      <c r="B147" s="2"/>
      <c r="C147" s="2"/>
      <c r="D147" s="2"/>
      <c r="E147" s="2"/>
      <c r="F147" s="2"/>
      <c r="G147" s="2"/>
      <c r="H147" s="2"/>
      <c r="I147" s="2"/>
      <c r="J147" s="2"/>
    </row>
    <row r="148" spans="2:10" s="1" customFormat="1" ht="13.5" customHeight="1">
      <c r="B148" s="2"/>
      <c r="C148" s="2"/>
      <c r="D148" s="2"/>
      <c r="E148" s="2"/>
      <c r="F148" s="2"/>
      <c r="G148" s="2"/>
      <c r="H148" s="2"/>
      <c r="I148" s="2"/>
      <c r="J148" s="2"/>
    </row>
    <row r="149" spans="2:10" s="1" customFormat="1" ht="13.5" customHeight="1">
      <c r="B149" s="2"/>
      <c r="C149" s="2"/>
      <c r="D149" s="2"/>
      <c r="E149" s="2"/>
      <c r="F149" s="2"/>
      <c r="G149" s="2"/>
      <c r="H149" s="2"/>
      <c r="I149" s="2"/>
      <c r="J149" s="2"/>
    </row>
    <row r="150" spans="2:10" s="1" customFormat="1" ht="13.5" customHeight="1">
      <c r="B150" s="2"/>
      <c r="C150" s="2"/>
      <c r="D150" s="2"/>
      <c r="E150" s="2"/>
      <c r="F150" s="2"/>
      <c r="G150" s="2"/>
      <c r="H150" s="2"/>
      <c r="I150" s="2"/>
      <c r="J150" s="2"/>
    </row>
    <row r="151" spans="2:10" s="1" customFormat="1" ht="13.5" customHeight="1">
      <c r="B151" s="2"/>
      <c r="C151" s="2"/>
      <c r="D151" s="2"/>
      <c r="E151" s="2"/>
      <c r="F151" s="2"/>
      <c r="G151" s="2"/>
      <c r="H151" s="2"/>
      <c r="I151" s="2"/>
      <c r="J151" s="2"/>
    </row>
    <row r="152" spans="2:10" s="1" customFormat="1" ht="13.5" customHeight="1">
      <c r="B152" s="2"/>
      <c r="C152" s="2"/>
      <c r="D152" s="2"/>
      <c r="E152" s="2"/>
      <c r="F152" s="2"/>
      <c r="G152" s="2"/>
      <c r="H152" s="2"/>
      <c r="I152" s="2"/>
      <c r="J152" s="2"/>
    </row>
    <row r="153" spans="2:10" s="1" customFormat="1" ht="13.5" customHeight="1">
      <c r="B153" s="2"/>
      <c r="C153" s="2"/>
      <c r="D153" s="2"/>
      <c r="E153" s="2"/>
      <c r="F153" s="2"/>
      <c r="G153" s="2"/>
      <c r="H153" s="2"/>
      <c r="I153" s="2"/>
      <c r="J153" s="2"/>
    </row>
    <row r="154" spans="2:10" s="1" customFormat="1" ht="13.5" customHeight="1">
      <c r="B154" s="2"/>
      <c r="C154" s="2"/>
      <c r="D154" s="2"/>
      <c r="E154" s="2"/>
      <c r="F154" s="2"/>
      <c r="G154" s="2"/>
      <c r="H154" s="2"/>
      <c r="I154" s="2"/>
      <c r="J154" s="2"/>
    </row>
    <row r="155" spans="2:10" s="1" customFormat="1" ht="13.5" customHeight="1">
      <c r="B155" s="2"/>
      <c r="C155" s="2"/>
      <c r="D155" s="2"/>
      <c r="E155" s="2"/>
      <c r="F155" s="2"/>
      <c r="G155" s="2"/>
      <c r="H155" s="2"/>
      <c r="I155" s="2"/>
      <c r="J155" s="2"/>
    </row>
    <row r="156" spans="2:10" s="1" customFormat="1" ht="13.5" customHeight="1">
      <c r="B156" s="2"/>
      <c r="C156" s="2"/>
      <c r="D156" s="2"/>
      <c r="E156" s="2"/>
      <c r="F156" s="2"/>
      <c r="G156" s="2"/>
      <c r="H156" s="2"/>
      <c r="I156" s="2"/>
      <c r="J156" s="2"/>
    </row>
    <row r="157" spans="2:10" s="1" customFormat="1" ht="13.5" customHeight="1">
      <c r="B157" s="2"/>
      <c r="C157" s="2"/>
      <c r="D157" s="2"/>
      <c r="E157" s="2"/>
      <c r="F157" s="2"/>
      <c r="G157" s="2"/>
      <c r="H157" s="2"/>
      <c r="I157" s="2"/>
      <c r="J157" s="2"/>
    </row>
    <row r="158" spans="2:10" s="1" customFormat="1" ht="13.5" customHeight="1">
      <c r="B158" s="2"/>
      <c r="C158" s="2"/>
      <c r="D158" s="2"/>
      <c r="E158" s="2"/>
      <c r="F158" s="2"/>
      <c r="G158" s="2"/>
      <c r="H158" s="2"/>
      <c r="I158" s="2"/>
      <c r="J158" s="2"/>
    </row>
    <row r="159" spans="2:10" s="1" customFormat="1" ht="13.5" customHeight="1">
      <c r="B159" s="2"/>
      <c r="C159" s="2"/>
      <c r="D159" s="2"/>
      <c r="E159" s="2"/>
      <c r="F159" s="2"/>
      <c r="G159" s="2"/>
      <c r="H159" s="2"/>
      <c r="I159" s="2"/>
      <c r="J159" s="2"/>
    </row>
    <row r="160" spans="2:10" s="1" customFormat="1" ht="13.5" customHeight="1">
      <c r="B160" s="2"/>
      <c r="C160" s="2"/>
      <c r="D160" s="2"/>
      <c r="E160" s="2"/>
      <c r="F160" s="2"/>
      <c r="G160" s="2"/>
      <c r="H160" s="2"/>
      <c r="I160" s="2"/>
      <c r="J160" s="2"/>
    </row>
  </sheetData>
  <sheetProtection/>
  <mergeCells count="8">
    <mergeCell ref="A48:J48"/>
    <mergeCell ref="A49:J49"/>
    <mergeCell ref="A3:E3"/>
    <mergeCell ref="H4:J4"/>
    <mergeCell ref="A44:J44"/>
    <mergeCell ref="A45:J45"/>
    <mergeCell ref="A46:J46"/>
    <mergeCell ref="A47:J47"/>
  </mergeCells>
  <printOptions/>
  <pageMargins left="0.5118110236220472" right="0.2755905511811024" top="0.3937007874015748" bottom="0.1968503937007874" header="0.3937007874015748" footer="0.3937007874015748"/>
  <pageSetup horizontalDpi="600" verticalDpi="600" orientation="portrait" paperSize="9" r:id="rId1"/>
  <headerFooter>
    <oddFooter>&amp;L&amp;"Myriad Pro,Normal"&amp;8
Estadísticas de ESI&amp;C&amp;"Arial,Cursiva"_______________________________________________________________________________________
      &amp;R&amp;"Myriad Pro,Normal"&amp;8
Información complementaria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 Bailón Chico</dc:creator>
  <cp:keywords/>
  <dc:description/>
  <cp:lastModifiedBy>Luisa Bailón Chico</cp:lastModifiedBy>
  <cp:lastPrinted>2014-07-10T09:28:03Z</cp:lastPrinted>
  <dcterms:created xsi:type="dcterms:W3CDTF">2014-07-10T09:25:43Z</dcterms:created>
  <dcterms:modified xsi:type="dcterms:W3CDTF">2016-12-05T10:57:21Z</dcterms:modified>
  <cp:category/>
  <cp:version/>
  <cp:contentType/>
  <cp:contentStatus/>
</cp:coreProperties>
</file>