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<sst xmlns="http://schemas.openxmlformats.org/spreadsheetml/2006/main" count="117" uniqueCount="116">
  <si>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</si>
  <si>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</si>
  <si>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</si>
  <si>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</si>
  <si>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</si>
  <si>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</si>
  <si>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</si>
  <si>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</si>
  <si>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</si>
  <si>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</si>
  <si>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</si>
  <si>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</si>
  <si>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</si>
  <si>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</si>
  <si>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</si>
  <si>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</si>
  <si>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</si>
  <si>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</si>
  <si>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</si>
  <si>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</si>
  <si>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</si>
  <si>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</si>
  <si>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</si>
  <si>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</si>
  <si>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</si>
  <si>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</si>
  <si>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</si>
  <si>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</si>
  <si>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</si>
  <si>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</si>
  <si>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</si>
  <si>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</si>
  <si>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</si>
  <si>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</si>
  <si>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</si>
  <si>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</si>
  <si>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</si>
  <si>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</si>
  <si>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</si>
  <si>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</si>
  <si>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</si>
  <si>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</si>
  <si>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</si>
  <si>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</si>
  <si>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</si>
  <si>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</si>
  <si>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</si>
  <si>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</si>
  <si>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</si>
  <si>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</si>
  <si>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</si>
  <si>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</si>
  <si>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</si>
  <si>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</si>
  <si>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</si>
  <si>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</si>
  <si>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</si>
  <si>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</si>
  <si>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</si>
  <si>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</si>
  <si>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</si>
  <si>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</si>
  <si>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</si>
  <si>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</si>
  <si>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</si>
  <si>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</si>
  <si>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</si>
  <si>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</si>
  <si>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</si>
  <si>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</si>
  <si>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</si>
  <si>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</si>
  <si>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</si>
  <si>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</si>
  <si>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</si>
  <si>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</si>
  <si>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</si>
  <si>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</si>
  <si>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</si>
  <si>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</si>
  <si>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</si>
  <si>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</si>
  <si>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</si>
  <si>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</si>
  <si>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</si>
  <si>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</si>
  <si>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</si>
  <si>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</si>
  <si>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</si>
  <si>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</si>
  <si>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</si>
  <si>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</si>
  <si>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</si>
  <si>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</si>
  <si>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</si>
  <si>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</si>
  <si>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</si>
  <si>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</si>
  <si>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</si>
  <si>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</si>
  <si>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</si>
  <si>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</si>
  <si>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</si>
  <si>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</si>
  <si>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</si>
  <si>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</si>
  <si>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</si>
  <si>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</si>
  <si>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r>
      <t>4. Otros pasivos a valor razonable</t>
    </r>
    <r>
      <rPr>
        <vertAlign val="superscript"/>
        <sz val="8"/>
        <rFont val="Myriad Pro"/>
        <family val="2"/>
      </rPr>
      <t>1</t>
    </r>
  </si>
  <si>
    <r>
      <t>2. Ajustes por valoración en patrimonio neto</t>
    </r>
    <r>
      <rPr>
        <vertAlign val="superscript"/>
        <sz val="8"/>
        <rFont val="Myriad Pro"/>
        <family val="2"/>
      </rPr>
      <t>2</t>
    </r>
  </si>
  <si>
    <t>1. Hasta novembre de 2021, previo a la entrada en vigor de la Circular 1/2021 de la CNMV: Otros pasivos a valor razonable con cambios en patrimonio neto.</t>
  </si>
  <si>
    <t>2. A partir de diciembre de 2021, con la entrada en vigor de la Circular 1/2021 de la CNMV, se excluyen los ajustes por valoración de activos financieros disponibles para la venta y de pasivos financieros a valor razonable con cambios en patrimonio neto.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</si>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</sst>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4" fillId="0" borderId="10" xfId="52" applyFont="1" applyBorder="1" applyAlignment="1">
      <alignment horizontal="right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/>
      <protection/>
    </xf>
    <xf numFmtId="0" fontId="3" fillId="0" borderId="11" xfId="52" applyFont="1" applyBorder="1" applyAlignment="1">
      <alignment/>
      <protection/>
    </xf>
    <xf numFmtId="14" fontId="4" fillId="0" borderId="10" xfId="52" applyNumberFormat="1" applyFont="1" applyBorder="1" applyAlignment="1">
      <alignment horizontal="right" wrapText="1"/>
      <protection/>
    </xf>
    <xf numFmtId="14" fontId="4" fillId="0" borderId="0" xfId="52" applyNumberFormat="1" applyFont="1" applyBorder="1" applyAlignment="1">
      <alignment horizontal="right" vertical="center" wrapText="1"/>
      <protection/>
    </xf>
    <xf numFmtId="0" fontId="4" fillId="0" borderId="0" xfId="52" applyFont="1">
      <alignment/>
      <protection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52" applyNumberFormat="1" applyFont="1" applyBorder="1" applyAlignment="1">
      <alignment horizontal="justify" vertical="top"/>
      <protection/>
    </xf>
    <xf numFmtId="0" fontId="4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2" xfId="0" applyNumberFormat="1" applyFont="1" applyFill="1" applyBorder="1" applyAlignment="1">
      <alignment horizontal="left" wrapText="1"/>
    </xf>
    <xf numFmtId="3" fontId="3" fillId="0" borderId="0" xfId="53" applyNumberFormat="1" applyFont="1" applyFill="1" applyBorder="1" applyAlignment="1">
      <alignment horizontal="left" vertical="top" wrapText="1" indent="1"/>
      <protection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3"/>
    </xf>
    <xf numFmtId="0" fontId="3" fillId="0" borderId="0" xfId="52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52" applyFont="1" applyBorder="1" applyAlignment="1">
      <alignment horizontal="right" vertical="top"/>
      <protection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 quotePrefix="1">
      <alignment horizontal="right" wrapText="1"/>
    </xf>
    <xf numFmtId="3" fontId="6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0" fontId="7" fillId="0" borderId="15" xfId="52" applyFont="1" applyBorder="1" applyAlignment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left" wrapText="1"/>
    </xf>
    <xf numFmtId="0" fontId="8" fillId="0" borderId="15" xfId="52" applyFont="1" applyBorder="1" applyAlignment="1">
      <alignment horizontal="left" vertical="top" wrapText="1"/>
      <protection/>
    </xf>
    <xf numFmtId="0" fontId="10" fillId="0" borderId="0" xfId="52" applyFont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49" t="s">
        <v>96</v>
      </c>
      <c r="B2" s="49"/>
      <c r="C2" s="49"/>
      <c r="D2" s="49"/>
      <c r="E2" s="49"/>
      <c r="F2" s="49"/>
      <c r="G2" s="47"/>
      <c r="H2" s="47"/>
      <c r="I2" s="47"/>
      <c r="J2" s="39" t="s">
        <v>97</v>
      </c>
    </row>
    <row r="3" ht="12" customHeight="1">
      <c r="A3" s="4" t="s">
        <v>95</v>
      </c>
    </row>
    <row r="4" spans="2:11" s="1" customFormat="1" ht="12.75" customHeight="1">
      <c r="B4" s="5">
        <v>2021</v>
      </c>
      <c r="C4" s="5"/>
      <c r="D4" s="5">
        <v>2022</v>
      </c>
      <c r="E4" s="5"/>
      <c r="F4" s="5"/>
      <c r="G4" s="6"/>
      <c r="H4" s="36"/>
      <c r="I4" s="36" t="s">
        <v>0</v>
      </c>
      <c r="J4" s="36"/>
      <c r="K4" s="7"/>
    </row>
    <row r="5" spans="1:11" ht="21.75" customHeight="1">
      <c r="A5" s="8"/>
      <c r="B5" s="9" t="s">
        <v>112</v>
      </c>
      <c r="C5" s="9" t="s">
        <v>113</v>
      </c>
      <c r="D5" s="9" t="s">
        <v>114</v>
      </c>
      <c r="E5" s="9" t="s">
        <v>115</v>
      </c>
      <c r="F5" s="9" t="s">
        <v>112</v>
      </c>
      <c r="G5" s="10"/>
      <c r="H5" s="37" t="s">
        <v>1</v>
      </c>
      <c r="I5" s="37" t="s">
        <v>94</v>
      </c>
      <c r="J5" s="38" t="s">
        <v>2</v>
      </c>
      <c r="K5" s="11"/>
    </row>
    <row r="6" spans="1:11" s="15" customFormat="1" ht="18" customHeight="1">
      <c r="A6" s="12" t="s">
        <v>98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1275</v>
      </c>
      <c r="C7" s="31">
        <v>526</v>
      </c>
      <c r="D7" s="31">
        <v>574</v>
      </c>
      <c r="E7" s="31">
        <v>889</v>
      </c>
      <c r="F7" s="31">
        <v>832</v>
      </c>
      <c r="G7" s="13"/>
      <c r="H7" s="40">
        <f>IF(ISERROR($F7/$E7),"-",IF((($F7-$E7)/$E7*100)&gt;1999.99,"-",IF((($F7-$E7)/$E7*100)&lt;-1999.99,"-",IF($F7/$E7&lt;0,"-",ROUND(($F7-$E7)/$E7*100,2)))))</f>
        <v>-6.41</v>
      </c>
      <c r="I7" s="40">
        <f>IF(ISERROR($F7/$B7),"-",IF((($F7-$B7)/$B7*100)&gt;1999.99,"-",IF((($F7-$B7)/$B7*100)&lt;-1999.99,"-",IF($F7/$B7&lt;0,"-",ROUND(($F7-$B7)/$B7*100,2)))))</f>
        <v>-34.75</v>
      </c>
      <c r="J7" s="44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58.17</v>
      </c>
      <c r="K7" s="17"/>
    </row>
    <row r="8" spans="1:11" s="15" customFormat="1" ht="11.25" customHeight="1">
      <c r="A8" s="18" t="s">
        <v>101</v>
      </c>
      <c r="B8" s="31">
        <v>615</v>
      </c>
      <c r="C8" s="31">
        <v>42</v>
      </c>
      <c r="D8" s="31">
        <v>251</v>
      </c>
      <c r="E8" s="31">
        <v>563</v>
      </c>
      <c r="F8" s="31">
        <v>585</v>
      </c>
      <c r="G8" s="13"/>
      <c r="H8" s="40">
        <f aca="true" t="shared" si="0" ref="H8:H58">IF(ISERROR($F8/$E8),"-",IF((($F8-$E8)/$E8*100)&gt;1999.99,"-",IF((($F8-$E8)/$E8*100)&lt;-1999.99,"-",IF($F8/$E8&lt;0,"-",ROUND(($F8-$E8)/$E8*100,2)))))</f>
        <v>3.91</v>
      </c>
      <c r="I8" s="40">
        <f aca="true" t="shared" si="1" ref="I8:I58">IF(ISERROR($F8/$B8),"-",IF((($F8-$B8)/$B8*100)&gt;1999.99,"-",IF((($F8-$B8)/$B8*100)&lt;-1999.99,"-",IF($F8/$B8&lt;0,"-",ROUND(($F8-$B8)/$B8*100,2)))))</f>
        <v>-4.88</v>
      </c>
      <c r="J8" s="44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1292.86</v>
      </c>
      <c r="K8" s="17"/>
    </row>
    <row r="9" spans="1:11" s="15" customFormat="1" ht="11.25" customHeight="1">
      <c r="A9" s="19" t="s">
        <v>102</v>
      </c>
      <c r="B9" s="32">
        <v>660</v>
      </c>
      <c r="C9" s="32">
        <v>483</v>
      </c>
      <c r="D9" s="32">
        <v>323</v>
      </c>
      <c r="E9" s="31">
        <v>326</v>
      </c>
      <c r="F9" s="31">
        <v>248</v>
      </c>
      <c r="G9" s="13"/>
      <c r="H9" s="41">
        <f t="shared" si="0"/>
        <v>-23.93</v>
      </c>
      <c r="I9" s="41">
        <f t="shared" si="1"/>
        <v>-62.42</v>
      </c>
      <c r="J9" s="41">
        <f ca="1" t="shared" si="2"/>
        <v>-48.65</v>
      </c>
      <c r="K9" s="17"/>
    </row>
    <row r="10" spans="1:11" s="15" customFormat="1" ht="13.5" customHeight="1">
      <c r="A10" s="20" t="s">
        <v>4</v>
      </c>
      <c r="B10" s="32">
        <v>115753</v>
      </c>
      <c r="C10" s="32">
        <v>135555</v>
      </c>
      <c r="D10" s="32">
        <v>143106</v>
      </c>
      <c r="E10" s="31">
        <v>130762</v>
      </c>
      <c r="F10" s="31">
        <v>146952</v>
      </c>
      <c r="G10" s="13"/>
      <c r="H10" s="41">
        <f t="shared" si="0"/>
        <v>12.38</v>
      </c>
      <c r="I10" s="41">
        <f t="shared" si="1"/>
        <v>26.95</v>
      </c>
      <c r="J10" s="41">
        <f ca="1" t="shared" si="2"/>
        <v>8.41</v>
      </c>
      <c r="K10" s="17"/>
    </row>
    <row r="11" spans="1:11" s="15" customFormat="1" ht="11.25" customHeight="1">
      <c r="A11" s="19" t="s">
        <v>5</v>
      </c>
      <c r="B11" s="32">
        <v>89072</v>
      </c>
      <c r="C11" s="32">
        <v>107321</v>
      </c>
      <c r="D11" s="32">
        <v>119045</v>
      </c>
      <c r="E11" s="31">
        <v>104135</v>
      </c>
      <c r="F11" s="31">
        <v>120965</v>
      </c>
      <c r="G11" s="13"/>
      <c r="H11" s="41">
        <f t="shared" si="0"/>
        <v>16.16</v>
      </c>
      <c r="I11" s="41">
        <f t="shared" si="1"/>
        <v>35.81</v>
      </c>
      <c r="J11" s="41">
        <f ca="1" t="shared" si="2"/>
        <v>12.71</v>
      </c>
      <c r="K11" s="17"/>
    </row>
    <row r="12" spans="1:11" s="15" customFormat="1" ht="11.25" customHeight="1">
      <c r="A12" s="19" t="s">
        <v>6</v>
      </c>
      <c r="B12" s="32">
        <v>0</v>
      </c>
      <c r="C12" s="32">
        <v>0</v>
      </c>
      <c r="D12" s="32">
        <v>0</v>
      </c>
      <c r="E12" s="31">
        <v>0</v>
      </c>
      <c r="F12" s="31">
        <v>0</v>
      </c>
      <c r="G12" s="13"/>
      <c r="H12" s="41" t="str">
        <f t="shared" si="0"/>
        <v>-</v>
      </c>
      <c r="I12" s="41" t="str">
        <f t="shared" si="1"/>
        <v>-</v>
      </c>
      <c r="J12" s="41" t="str">
        <f ca="1" t="shared" si="2"/>
        <v>-</v>
      </c>
      <c r="K12" s="17"/>
    </row>
    <row r="13" spans="1:11" s="15" customFormat="1" ht="11.25" customHeight="1">
      <c r="A13" s="19" t="s">
        <v>7</v>
      </c>
      <c r="B13" s="32">
        <v>26848</v>
      </c>
      <c r="C13" s="32">
        <v>28339</v>
      </c>
      <c r="D13" s="32">
        <v>24058</v>
      </c>
      <c r="E13" s="31">
        <v>26576</v>
      </c>
      <c r="F13" s="31">
        <v>25972</v>
      </c>
      <c r="G13" s="13"/>
      <c r="H13" s="41">
        <f t="shared" si="0"/>
        <v>-2.27</v>
      </c>
      <c r="I13" s="41">
        <f t="shared" si="1"/>
        <v>-3.26</v>
      </c>
      <c r="J13" s="41">
        <f ca="1" t="shared" si="2"/>
        <v>-8.35</v>
      </c>
      <c r="K13" s="17"/>
    </row>
    <row r="14" spans="1:11" s="15" customFormat="1" ht="11.25" customHeight="1">
      <c r="A14" s="19" t="s">
        <v>8</v>
      </c>
      <c r="B14" s="32">
        <v>0</v>
      </c>
      <c r="C14" s="32">
        <v>65</v>
      </c>
      <c r="D14" s="32">
        <v>190</v>
      </c>
      <c r="E14" s="31">
        <v>223</v>
      </c>
      <c r="F14" s="31">
        <v>180</v>
      </c>
      <c r="G14" s="13"/>
      <c r="H14" s="41">
        <f t="shared" si="0"/>
        <v>-19.28</v>
      </c>
      <c r="I14" s="41" t="str">
        <f t="shared" si="1"/>
        <v>-</v>
      </c>
      <c r="J14" s="41">
        <f ca="1" t="shared" si="2"/>
        <v>176.92</v>
      </c>
      <c r="K14" s="17"/>
    </row>
    <row r="15" spans="1:11" s="15" customFormat="1" ht="11.25" customHeight="1">
      <c r="A15" s="19" t="s">
        <v>9</v>
      </c>
      <c r="B15" s="32">
        <v>-167</v>
      </c>
      <c r="C15" s="32">
        <v>-170</v>
      </c>
      <c r="D15" s="32">
        <v>-187</v>
      </c>
      <c r="E15" s="31">
        <v>-172</v>
      </c>
      <c r="F15" s="31">
        <v>-165</v>
      </c>
      <c r="G15" s="13"/>
      <c r="H15" s="41">
        <f t="shared" si="0"/>
        <v>-4.07</v>
      </c>
      <c r="I15" s="41">
        <f t="shared" si="1"/>
        <v>-1.2</v>
      </c>
      <c r="J15" s="41">
        <f ca="1" t="shared" si="2"/>
        <v>-2.94</v>
      </c>
      <c r="K15" s="17"/>
    </row>
    <row r="16" spans="1:11" s="15" customFormat="1" ht="11.25" customHeight="1">
      <c r="A16" s="21" t="s">
        <v>10</v>
      </c>
      <c r="B16" s="32">
        <v>2</v>
      </c>
      <c r="C16" s="32">
        <v>6</v>
      </c>
      <c r="D16" s="32">
        <v>2</v>
      </c>
      <c r="E16" s="31">
        <v>7</v>
      </c>
      <c r="F16" s="31">
        <v>0</v>
      </c>
      <c r="G16" s="13"/>
      <c r="H16" s="41">
        <f t="shared" si="0"/>
        <v>-100</v>
      </c>
      <c r="I16" s="41">
        <f t="shared" si="1"/>
        <v>-100</v>
      </c>
      <c r="J16" s="41">
        <f ca="1" t="shared" si="2"/>
        <v>-100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1" t="str">
        <f t="shared" si="0"/>
        <v>-</v>
      </c>
      <c r="I17" s="41" t="str">
        <f t="shared" si="1"/>
        <v>-</v>
      </c>
      <c r="J17" s="41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-170</v>
      </c>
      <c r="C18" s="32">
        <v>-176</v>
      </c>
      <c r="D18" s="32">
        <v>-190</v>
      </c>
      <c r="E18" s="31">
        <v>-179</v>
      </c>
      <c r="F18" s="31">
        <v>-165</v>
      </c>
      <c r="G18" s="13"/>
      <c r="H18" s="41">
        <f t="shared" si="0"/>
        <v>-7.82</v>
      </c>
      <c r="I18" s="41">
        <f t="shared" si="1"/>
        <v>-2.94</v>
      </c>
      <c r="J18" s="41">
        <f ca="1" t="shared" si="2"/>
        <v>-6.25</v>
      </c>
      <c r="K18" s="17"/>
    </row>
    <row r="19" spans="1:11" s="15" customFormat="1" ht="13.5" customHeight="1">
      <c r="A19" s="20" t="s">
        <v>13</v>
      </c>
      <c r="B19" s="32">
        <v>18270</v>
      </c>
      <c r="C19" s="32">
        <v>23971</v>
      </c>
      <c r="D19" s="32">
        <v>16024</v>
      </c>
      <c r="E19" s="31">
        <v>18676</v>
      </c>
      <c r="F19" s="31">
        <v>15868</v>
      </c>
      <c r="G19" s="13"/>
      <c r="H19" s="41">
        <f t="shared" si="0"/>
        <v>-15.04</v>
      </c>
      <c r="I19" s="41">
        <f t="shared" si="1"/>
        <v>-13.15</v>
      </c>
      <c r="J19" s="41">
        <f ca="1" t="shared" si="2"/>
        <v>-33.8</v>
      </c>
      <c r="K19" s="17"/>
    </row>
    <row r="20" spans="1:11" s="15" customFormat="1" ht="11.25" customHeight="1">
      <c r="A20" s="19" t="s">
        <v>14</v>
      </c>
      <c r="B20" s="32">
        <v>18270</v>
      </c>
      <c r="C20" s="32">
        <v>23966</v>
      </c>
      <c r="D20" s="32">
        <v>16023</v>
      </c>
      <c r="E20" s="31">
        <v>18676</v>
      </c>
      <c r="F20" s="31">
        <v>15868</v>
      </c>
      <c r="G20" s="13"/>
      <c r="H20" s="41">
        <f t="shared" si="0"/>
        <v>-15.04</v>
      </c>
      <c r="I20" s="41">
        <f t="shared" si="1"/>
        <v>-13.15</v>
      </c>
      <c r="J20" s="41">
        <f ca="1" t="shared" si="2"/>
        <v>-33.79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1" t="str">
        <f t="shared" si="0"/>
        <v>-</v>
      </c>
      <c r="I21" s="41" t="str">
        <f t="shared" si="1"/>
        <v>-</v>
      </c>
      <c r="J21" s="41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62</v>
      </c>
      <c r="C22" s="32">
        <v>48</v>
      </c>
      <c r="D22" s="32">
        <v>8</v>
      </c>
      <c r="E22" s="31">
        <v>8</v>
      </c>
      <c r="F22" s="31">
        <v>8</v>
      </c>
      <c r="G22" s="13"/>
      <c r="H22" s="41">
        <f t="shared" si="0"/>
        <v>0</v>
      </c>
      <c r="I22" s="41">
        <f t="shared" si="1"/>
        <v>-87.1</v>
      </c>
      <c r="J22" s="41">
        <f ca="1" t="shared" si="2"/>
        <v>-83.33</v>
      </c>
      <c r="K22" s="17"/>
    </row>
    <row r="23" spans="1:11" s="15" customFormat="1" ht="11.25" customHeight="1">
      <c r="A23" s="19" t="s">
        <v>17</v>
      </c>
      <c r="B23" s="32">
        <v>-62</v>
      </c>
      <c r="C23" s="32">
        <v>-44</v>
      </c>
      <c r="D23" s="32">
        <v>-7</v>
      </c>
      <c r="E23" s="31">
        <v>-8</v>
      </c>
      <c r="F23" s="31">
        <v>-8</v>
      </c>
      <c r="G23" s="13"/>
      <c r="H23" s="41">
        <f t="shared" si="0"/>
        <v>0</v>
      </c>
      <c r="I23" s="41">
        <f t="shared" si="1"/>
        <v>-87.1</v>
      </c>
      <c r="J23" s="41">
        <f ca="1" t="shared" si="2"/>
        <v>-81.82</v>
      </c>
      <c r="K23" s="17"/>
    </row>
    <row r="24" spans="1:11" s="15" customFormat="1" ht="11.25" customHeight="1">
      <c r="A24" s="21" t="s">
        <v>18</v>
      </c>
      <c r="B24" s="32">
        <v>0</v>
      </c>
      <c r="C24" s="32">
        <v>0</v>
      </c>
      <c r="D24" s="32">
        <v>0</v>
      </c>
      <c r="E24" s="31">
        <v>0</v>
      </c>
      <c r="F24" s="31">
        <v>0</v>
      </c>
      <c r="G24" s="13"/>
      <c r="H24" s="41" t="str">
        <f t="shared" si="0"/>
        <v>-</v>
      </c>
      <c r="I24" s="41" t="str">
        <f t="shared" si="1"/>
        <v>-</v>
      </c>
      <c r="J24" s="41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1" t="str">
        <f t="shared" si="0"/>
        <v>-</v>
      </c>
      <c r="I25" s="41" t="str">
        <f t="shared" si="1"/>
        <v>-</v>
      </c>
      <c r="J25" s="41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-62</v>
      </c>
      <c r="C26" s="32">
        <v>-44</v>
      </c>
      <c r="D26" s="32">
        <v>-8</v>
      </c>
      <c r="E26" s="31">
        <v>-8</v>
      </c>
      <c r="F26" s="31">
        <v>-8</v>
      </c>
      <c r="G26" s="13"/>
      <c r="H26" s="41">
        <f t="shared" si="0"/>
        <v>0</v>
      </c>
      <c r="I26" s="41">
        <f t="shared" si="1"/>
        <v>-87.1</v>
      </c>
      <c r="J26" s="41">
        <f ca="1" t="shared" si="2"/>
        <v>-81.82</v>
      </c>
      <c r="K26" s="17"/>
    </row>
    <row r="27" spans="1:11" s="15" customFormat="1" ht="13.5" customHeight="1">
      <c r="A27" s="20" t="s">
        <v>21</v>
      </c>
      <c r="B27" s="32">
        <v>69774</v>
      </c>
      <c r="C27" s="32">
        <v>69929</v>
      </c>
      <c r="D27" s="32">
        <v>72738</v>
      </c>
      <c r="E27" s="31">
        <v>51217</v>
      </c>
      <c r="F27" s="31">
        <v>47089</v>
      </c>
      <c r="G27" s="13"/>
      <c r="H27" s="41">
        <f t="shared" si="0"/>
        <v>-8.06</v>
      </c>
      <c r="I27" s="41">
        <f t="shared" si="1"/>
        <v>-32.51</v>
      </c>
      <c r="J27" s="41">
        <f ca="1" t="shared" si="2"/>
        <v>-32.66</v>
      </c>
      <c r="K27" s="17"/>
    </row>
    <row r="28" spans="1:11" ht="11.25" customHeight="1">
      <c r="A28" s="19" t="s">
        <v>22</v>
      </c>
      <c r="B28" s="32">
        <v>9795</v>
      </c>
      <c r="C28" s="32">
        <v>10138</v>
      </c>
      <c r="D28" s="32">
        <v>10922</v>
      </c>
      <c r="E28" s="31">
        <v>4624</v>
      </c>
      <c r="F28" s="31">
        <v>2638</v>
      </c>
      <c r="G28" s="13"/>
      <c r="H28" s="41">
        <f t="shared" si="0"/>
        <v>-42.95</v>
      </c>
      <c r="I28" s="41">
        <f t="shared" si="1"/>
        <v>-73.07</v>
      </c>
      <c r="J28" s="41">
        <f ca="1" t="shared" si="2"/>
        <v>-73.98</v>
      </c>
      <c r="K28" s="17"/>
    </row>
    <row r="29" spans="1:10" ht="11.25" customHeight="1">
      <c r="A29" s="21" t="s">
        <v>23</v>
      </c>
      <c r="B29" s="32">
        <v>366</v>
      </c>
      <c r="C29" s="32">
        <v>700</v>
      </c>
      <c r="D29" s="32">
        <v>700</v>
      </c>
      <c r="E29" s="31">
        <v>533</v>
      </c>
      <c r="F29" s="31">
        <v>133</v>
      </c>
      <c r="G29" s="13"/>
      <c r="H29" s="41">
        <f t="shared" si="0"/>
        <v>-75.05</v>
      </c>
      <c r="I29" s="41">
        <f t="shared" si="1"/>
        <v>-63.66</v>
      </c>
      <c r="J29" s="41">
        <f ca="1" t="shared" si="2"/>
        <v>-81</v>
      </c>
    </row>
    <row r="30" spans="1:10" ht="11.25" customHeight="1">
      <c r="A30" s="21" t="s">
        <v>24</v>
      </c>
      <c r="B30" s="32">
        <v>8317</v>
      </c>
      <c r="C30" s="32">
        <v>8728</v>
      </c>
      <c r="D30" s="32">
        <v>9425</v>
      </c>
      <c r="E30" s="31">
        <v>2959</v>
      </c>
      <c r="F30" s="31">
        <v>962</v>
      </c>
      <c r="G30" s="13"/>
      <c r="H30" s="41">
        <f t="shared" si="0"/>
        <v>-67.49</v>
      </c>
      <c r="I30" s="41">
        <f t="shared" si="1"/>
        <v>-88.43</v>
      </c>
      <c r="J30" s="41">
        <f ca="1" t="shared" si="2"/>
        <v>-88.98</v>
      </c>
    </row>
    <row r="31" spans="1:10" ht="11.25" customHeight="1">
      <c r="A31" s="21" t="s">
        <v>25</v>
      </c>
      <c r="B31" s="32">
        <v>1</v>
      </c>
      <c r="C31" s="32">
        <v>1</v>
      </c>
      <c r="D31" s="32">
        <v>1</v>
      </c>
      <c r="E31" s="31">
        <v>1</v>
      </c>
      <c r="F31" s="31">
        <v>1</v>
      </c>
      <c r="G31" s="13"/>
      <c r="H31" s="41">
        <f t="shared" si="0"/>
        <v>0</v>
      </c>
      <c r="I31" s="41">
        <f t="shared" si="1"/>
        <v>0</v>
      </c>
      <c r="J31" s="41">
        <f ca="1" t="shared" si="2"/>
        <v>0</v>
      </c>
    </row>
    <row r="32" spans="1:10" ht="11.25" customHeight="1">
      <c r="A32" s="21" t="s">
        <v>26</v>
      </c>
      <c r="B32" s="32">
        <v>963</v>
      </c>
      <c r="C32" s="32">
        <v>623</v>
      </c>
      <c r="D32" s="32">
        <v>748</v>
      </c>
      <c r="E32" s="31">
        <v>1104</v>
      </c>
      <c r="F32" s="31">
        <v>1535</v>
      </c>
      <c r="G32" s="13"/>
      <c r="H32" s="41">
        <f t="shared" si="0"/>
        <v>39.04</v>
      </c>
      <c r="I32" s="41">
        <f t="shared" si="1"/>
        <v>59.4</v>
      </c>
      <c r="J32" s="41">
        <f ca="1" t="shared" si="2"/>
        <v>146.39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1" t="str">
        <f t="shared" si="0"/>
        <v>-</v>
      </c>
      <c r="I33" s="41" t="str">
        <f t="shared" si="1"/>
        <v>-</v>
      </c>
      <c r="J33" s="41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1" t="str">
        <f t="shared" si="0"/>
        <v>-</v>
      </c>
      <c r="I34" s="41" t="str">
        <f t="shared" si="1"/>
        <v>-</v>
      </c>
      <c r="J34" s="41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1" t="str">
        <f t="shared" si="0"/>
        <v>-</v>
      </c>
      <c r="I35" s="41" t="str">
        <f t="shared" si="1"/>
        <v>-</v>
      </c>
      <c r="J35" s="41" t="str">
        <f ca="1" t="shared" si="2"/>
        <v>-</v>
      </c>
    </row>
    <row r="36" spans="1:10" ht="11.25" customHeight="1">
      <c r="A36" s="21" t="s">
        <v>30</v>
      </c>
      <c r="B36" s="32">
        <v>146</v>
      </c>
      <c r="C36" s="32">
        <v>86</v>
      </c>
      <c r="D36" s="32">
        <v>47</v>
      </c>
      <c r="E36" s="31">
        <v>27</v>
      </c>
      <c r="F36" s="31">
        <v>6</v>
      </c>
      <c r="G36" s="13"/>
      <c r="H36" s="41">
        <f t="shared" si="0"/>
        <v>-77.78</v>
      </c>
      <c r="I36" s="41">
        <f t="shared" si="1"/>
        <v>-95.89</v>
      </c>
      <c r="J36" s="41">
        <f ca="1" t="shared" si="2"/>
        <v>-93.02</v>
      </c>
    </row>
    <row r="37" spans="1:10" ht="11.25" customHeight="1">
      <c r="A37" s="22" t="s">
        <v>31</v>
      </c>
      <c r="B37" s="32">
        <v>146</v>
      </c>
      <c r="C37" s="32">
        <v>86</v>
      </c>
      <c r="D37" s="32">
        <v>47</v>
      </c>
      <c r="E37" s="31">
        <v>27</v>
      </c>
      <c r="F37" s="31">
        <v>6</v>
      </c>
      <c r="G37" s="13"/>
      <c r="H37" s="41">
        <f t="shared" si="0"/>
        <v>-77.78</v>
      </c>
      <c r="I37" s="41">
        <f t="shared" si="1"/>
        <v>-95.89</v>
      </c>
      <c r="J37" s="41">
        <f ca="1" t="shared" si="2"/>
        <v>-93.02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1" t="str">
        <f t="shared" si="0"/>
        <v>-</v>
      </c>
      <c r="I38" s="41" t="str">
        <f t="shared" si="1"/>
        <v>-</v>
      </c>
      <c r="J38" s="41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1" t="str">
        <f t="shared" si="0"/>
        <v>-</v>
      </c>
      <c r="I39" s="41" t="str">
        <f t="shared" si="1"/>
        <v>-</v>
      </c>
      <c r="J39" s="41" t="str">
        <f ca="1" t="shared" si="2"/>
        <v>-</v>
      </c>
    </row>
    <row r="40" spans="1:10" ht="12" customHeight="1">
      <c r="A40" s="19" t="s">
        <v>34</v>
      </c>
      <c r="B40" s="32">
        <v>59979</v>
      </c>
      <c r="C40" s="32">
        <v>59790</v>
      </c>
      <c r="D40" s="32">
        <v>61816</v>
      </c>
      <c r="E40" s="31">
        <v>46592</v>
      </c>
      <c r="F40" s="31">
        <v>44451</v>
      </c>
      <c r="G40" s="13"/>
      <c r="H40" s="41">
        <f t="shared" si="0"/>
        <v>-4.6</v>
      </c>
      <c r="I40" s="41">
        <f t="shared" si="1"/>
        <v>-25.89</v>
      </c>
      <c r="J40" s="41">
        <f ca="1" t="shared" si="2"/>
        <v>-25.65</v>
      </c>
    </row>
    <row r="41" spans="1:10" ht="11.25" customHeight="1">
      <c r="A41" s="21" t="s">
        <v>35</v>
      </c>
      <c r="B41" s="32">
        <v>46712</v>
      </c>
      <c r="C41" s="32">
        <v>48540</v>
      </c>
      <c r="D41" s="32">
        <v>45737</v>
      </c>
      <c r="E41" s="31">
        <v>33500</v>
      </c>
      <c r="F41" s="31">
        <v>27070</v>
      </c>
      <c r="G41" s="13"/>
      <c r="H41" s="41">
        <f t="shared" si="0"/>
        <v>-19.19</v>
      </c>
      <c r="I41" s="41">
        <f t="shared" si="1"/>
        <v>-42.05</v>
      </c>
      <c r="J41" s="41">
        <f ca="1" t="shared" si="2"/>
        <v>-44.23</v>
      </c>
    </row>
    <row r="42" spans="1:10" ht="11.25" customHeight="1">
      <c r="A42" s="21" t="s">
        <v>36</v>
      </c>
      <c r="B42" s="32">
        <v>1179</v>
      </c>
      <c r="C42" s="32">
        <v>653</v>
      </c>
      <c r="D42" s="32">
        <v>837</v>
      </c>
      <c r="E42" s="31">
        <v>831</v>
      </c>
      <c r="F42" s="31">
        <v>810</v>
      </c>
      <c r="G42" s="13"/>
      <c r="H42" s="41">
        <f t="shared" si="0"/>
        <v>-2.53</v>
      </c>
      <c r="I42" s="41">
        <f t="shared" si="1"/>
        <v>-31.3</v>
      </c>
      <c r="J42" s="41">
        <f ca="1" t="shared" si="2"/>
        <v>24.04</v>
      </c>
    </row>
    <row r="43" spans="1:10" ht="11.25" customHeight="1">
      <c r="A43" s="21" t="s">
        <v>37</v>
      </c>
      <c r="B43" s="32">
        <v>9803</v>
      </c>
      <c r="C43" s="32">
        <v>8314</v>
      </c>
      <c r="D43" s="32">
        <v>12974</v>
      </c>
      <c r="E43" s="31">
        <v>9879</v>
      </c>
      <c r="F43" s="31">
        <v>8479</v>
      </c>
      <c r="G43" s="23"/>
      <c r="H43" s="41">
        <f t="shared" si="0"/>
        <v>-14.17</v>
      </c>
      <c r="I43" s="41">
        <f t="shared" si="1"/>
        <v>-13.51</v>
      </c>
      <c r="J43" s="41">
        <f ca="1" t="shared" si="2"/>
        <v>1.98</v>
      </c>
    </row>
    <row r="44" spans="1:10" ht="11.25" customHeight="1">
      <c r="A44" s="21" t="s">
        <v>38</v>
      </c>
      <c r="B44" s="32">
        <v>389</v>
      </c>
      <c r="C44" s="32">
        <v>386</v>
      </c>
      <c r="D44" s="32">
        <v>381</v>
      </c>
      <c r="E44" s="31">
        <v>381</v>
      </c>
      <c r="F44" s="31">
        <v>591</v>
      </c>
      <c r="G44" s="24"/>
      <c r="H44" s="41">
        <f t="shared" si="0"/>
        <v>55.12</v>
      </c>
      <c r="I44" s="41">
        <f t="shared" si="1"/>
        <v>51.93</v>
      </c>
      <c r="J44" s="41">
        <f ca="1" t="shared" si="2"/>
        <v>53.11</v>
      </c>
    </row>
    <row r="45" spans="1:10" ht="22.5" customHeight="1">
      <c r="A45" s="21" t="s">
        <v>39</v>
      </c>
      <c r="B45" s="32">
        <v>1894</v>
      </c>
      <c r="C45" s="32">
        <v>1894</v>
      </c>
      <c r="D45" s="32">
        <v>1887</v>
      </c>
      <c r="E45" s="31">
        <v>2002</v>
      </c>
      <c r="F45" s="31">
        <v>7500</v>
      </c>
      <c r="G45" s="24"/>
      <c r="H45" s="41">
        <f t="shared" si="0"/>
        <v>274.63</v>
      </c>
      <c r="I45" s="41">
        <f t="shared" si="1"/>
        <v>295.99</v>
      </c>
      <c r="J45" s="41">
        <f ca="1" t="shared" si="2"/>
        <v>295.99</v>
      </c>
    </row>
    <row r="46" spans="1:10" ht="22.5" customHeight="1">
      <c r="A46" s="21" t="s">
        <v>40</v>
      </c>
      <c r="B46" s="32">
        <v>3</v>
      </c>
      <c r="C46" s="32">
        <v>2</v>
      </c>
      <c r="D46" s="32">
        <v>0</v>
      </c>
      <c r="E46" s="31">
        <v>0</v>
      </c>
      <c r="F46" s="31">
        <v>0</v>
      </c>
      <c r="G46" s="24"/>
      <c r="H46" s="41" t="str">
        <f t="shared" si="0"/>
        <v>-</v>
      </c>
      <c r="I46" s="41">
        <f t="shared" si="1"/>
        <v>-100</v>
      </c>
      <c r="J46" s="41">
        <f ca="1" t="shared" si="2"/>
        <v>-100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1" t="str">
        <f t="shared" si="0"/>
        <v>-</v>
      </c>
      <c r="I47" s="41" t="str">
        <f t="shared" si="1"/>
        <v>-</v>
      </c>
      <c r="J47" s="41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1" t="str">
        <f t="shared" si="0"/>
        <v>-</v>
      </c>
      <c r="I48" s="41" t="str">
        <f t="shared" si="1"/>
        <v>-</v>
      </c>
      <c r="J48" s="41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1" t="str">
        <f t="shared" si="0"/>
        <v>-</v>
      </c>
      <c r="I49" s="41" t="str">
        <f t="shared" si="1"/>
        <v>-</v>
      </c>
      <c r="J49" s="41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1" t="str">
        <f t="shared" si="0"/>
        <v>-</v>
      </c>
      <c r="I50" s="41" t="str">
        <f t="shared" si="1"/>
        <v>-</v>
      </c>
      <c r="J50" s="41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1" t="str">
        <f t="shared" si="0"/>
        <v>-</v>
      </c>
      <c r="I51" s="41" t="str">
        <f t="shared" si="1"/>
        <v>-</v>
      </c>
      <c r="J51" s="41" t="str">
        <f ca="1" t="shared" si="2"/>
        <v>-</v>
      </c>
    </row>
    <row r="52" spans="1:10" ht="13.5" customHeight="1">
      <c r="A52" s="20" t="s">
        <v>46</v>
      </c>
      <c r="B52" s="32">
        <v>9388</v>
      </c>
      <c r="C52" s="32">
        <v>9202</v>
      </c>
      <c r="D52" s="32">
        <v>9180</v>
      </c>
      <c r="E52" s="31">
        <v>8672</v>
      </c>
      <c r="F52" s="31">
        <v>8268</v>
      </c>
      <c r="G52" s="24"/>
      <c r="H52" s="41">
        <f t="shared" si="0"/>
        <v>-4.66</v>
      </c>
      <c r="I52" s="41">
        <f t="shared" si="1"/>
        <v>-11.93</v>
      </c>
      <c r="J52" s="41">
        <f ca="1" t="shared" si="2"/>
        <v>-10.15</v>
      </c>
    </row>
    <row r="53" spans="1:10" ht="13.5" customHeight="1">
      <c r="A53" s="20" t="s">
        <v>103</v>
      </c>
      <c r="B53" s="32">
        <v>20950</v>
      </c>
      <c r="C53" s="32">
        <v>22804</v>
      </c>
      <c r="D53" s="32">
        <v>22685</v>
      </c>
      <c r="E53" s="31">
        <v>23283</v>
      </c>
      <c r="F53" s="31">
        <v>25721</v>
      </c>
      <c r="G53" s="24"/>
      <c r="H53" s="41">
        <f t="shared" si="0"/>
        <v>10.47</v>
      </c>
      <c r="I53" s="41">
        <f t="shared" si="1"/>
        <v>22.77</v>
      </c>
      <c r="J53" s="41">
        <f ca="1" t="shared" si="2"/>
        <v>12.79</v>
      </c>
    </row>
    <row r="54" spans="1:10" ht="11.25" customHeight="1">
      <c r="A54" s="19" t="s">
        <v>47</v>
      </c>
      <c r="B54" s="32">
        <v>5547</v>
      </c>
      <c r="C54" s="32">
        <v>5840</v>
      </c>
      <c r="D54" s="32">
        <v>5815</v>
      </c>
      <c r="E54" s="31">
        <v>5934</v>
      </c>
      <c r="F54" s="31">
        <v>6552</v>
      </c>
      <c r="G54" s="24"/>
      <c r="H54" s="41">
        <f t="shared" si="0"/>
        <v>10.41</v>
      </c>
      <c r="I54" s="41">
        <f t="shared" si="1"/>
        <v>18.12</v>
      </c>
      <c r="J54" s="41">
        <f ca="1" t="shared" si="2"/>
        <v>12.19</v>
      </c>
    </row>
    <row r="55" spans="1:10" ht="11.25" customHeight="1">
      <c r="A55" s="19" t="s">
        <v>48</v>
      </c>
      <c r="B55" s="32">
        <v>3093</v>
      </c>
      <c r="C55" s="32">
        <v>2044</v>
      </c>
      <c r="D55" s="32">
        <v>2878</v>
      </c>
      <c r="E55" s="31">
        <v>3039</v>
      </c>
      <c r="F55" s="31">
        <v>2937</v>
      </c>
      <c r="G55" s="24"/>
      <c r="H55" s="41">
        <f t="shared" si="0"/>
        <v>-3.36</v>
      </c>
      <c r="I55" s="41">
        <f t="shared" si="1"/>
        <v>-5.04</v>
      </c>
      <c r="J55" s="41">
        <f ca="1" t="shared" si="2"/>
        <v>43.69</v>
      </c>
    </row>
    <row r="56" spans="1:10" ht="11.25" customHeight="1">
      <c r="A56" s="19" t="s">
        <v>49</v>
      </c>
      <c r="B56" s="32">
        <v>1279</v>
      </c>
      <c r="C56" s="32">
        <v>1445</v>
      </c>
      <c r="D56" s="32">
        <v>1424</v>
      </c>
      <c r="E56" s="31">
        <v>1661</v>
      </c>
      <c r="F56" s="31">
        <v>1850</v>
      </c>
      <c r="G56" s="24"/>
      <c r="H56" s="41">
        <f t="shared" si="0"/>
        <v>11.38</v>
      </c>
      <c r="I56" s="41">
        <f t="shared" si="1"/>
        <v>44.64</v>
      </c>
      <c r="J56" s="41">
        <f ca="1" t="shared" si="2"/>
        <v>28.03</v>
      </c>
    </row>
    <row r="57" spans="1:10" ht="11.25" customHeight="1">
      <c r="A57" s="19" t="s">
        <v>50</v>
      </c>
      <c r="B57" s="32">
        <v>11030</v>
      </c>
      <c r="C57" s="32">
        <v>13474</v>
      </c>
      <c r="D57" s="32">
        <v>12568</v>
      </c>
      <c r="E57" s="31">
        <v>12649</v>
      </c>
      <c r="F57" s="31">
        <v>14383</v>
      </c>
      <c r="G57" s="24"/>
      <c r="H57" s="41">
        <f t="shared" si="0"/>
        <v>13.71</v>
      </c>
      <c r="I57" s="41">
        <f t="shared" si="1"/>
        <v>30.4</v>
      </c>
      <c r="J57" s="41">
        <f ca="1" t="shared" si="2"/>
        <v>6.75</v>
      </c>
    </row>
    <row r="58" spans="1:10" ht="14.25" customHeight="1">
      <c r="A58" s="25" t="s">
        <v>51</v>
      </c>
      <c r="B58" s="33">
        <v>235411</v>
      </c>
      <c r="C58" s="33">
        <v>261988</v>
      </c>
      <c r="D58" s="33">
        <v>264308</v>
      </c>
      <c r="E58" s="33">
        <v>233499</v>
      </c>
      <c r="F58" s="33">
        <v>244732</v>
      </c>
      <c r="G58" s="24"/>
      <c r="H58" s="42">
        <f t="shared" si="0"/>
        <v>4.81</v>
      </c>
      <c r="I58" s="42">
        <f t="shared" si="1"/>
        <v>3.96</v>
      </c>
      <c r="J58" s="42">
        <f ca="1" t="shared" si="2"/>
        <v>-6.59</v>
      </c>
    </row>
    <row r="59" spans="1:10" ht="18" customHeight="1">
      <c r="A59" s="26" t="s">
        <v>99</v>
      </c>
      <c r="B59" s="45"/>
      <c r="C59" s="45"/>
      <c r="D59" s="45"/>
      <c r="E59" s="45"/>
      <c r="F59" s="45"/>
      <c r="G59" s="24"/>
      <c r="H59" s="48"/>
      <c r="I59" s="48"/>
      <c r="J59" s="48"/>
    </row>
    <row r="60" spans="1:11" ht="13.5" customHeight="1">
      <c r="A60" s="16" t="s">
        <v>104</v>
      </c>
      <c r="B60" s="31">
        <v>3973</v>
      </c>
      <c r="C60" s="31">
        <v>6849</v>
      </c>
      <c r="D60" s="31">
        <v>8013</v>
      </c>
      <c r="E60" s="31">
        <v>6617</v>
      </c>
      <c r="F60" s="31">
        <v>6220</v>
      </c>
      <c r="G60" s="24"/>
      <c r="H60" s="40">
        <f aca="true" t="shared" si="3" ref="H60:H92">IF(ISERROR($F60/$E60),"-",IF((($F60-$E60)/$E60*100)&gt;1999.99,"-",IF((($F60-$E60)/$E60*100)&lt;-1999.99,"-",IF($F60/$E60&lt;0,"-",ROUND(($F60-$E60)/$E60*100,2)))))</f>
        <v>-6</v>
      </c>
      <c r="I60" s="40">
        <f aca="true" t="shared" si="4" ref="I60:I92">IF(ISERROR($F60/$B60),"-",IF((($F60-$B60)/$B60*100)&gt;1999.99,"-",IF((($F60-$B60)/$B60*100)&lt;-1999.99,"-",IF($F60/$B60&lt;0,"-",ROUND(($F60-$B60)/$B60*100,2)))))</f>
        <v>56.56</v>
      </c>
      <c r="J60" s="40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-9.18</v>
      </c>
      <c r="K60" s="17"/>
    </row>
    <row r="61" spans="1:11" ht="11.25" customHeight="1">
      <c r="A61" s="19" t="s">
        <v>52</v>
      </c>
      <c r="B61" s="32">
        <v>1920</v>
      </c>
      <c r="C61" s="32">
        <v>2273</v>
      </c>
      <c r="D61" s="32">
        <v>1720</v>
      </c>
      <c r="E61" s="32">
        <v>2063</v>
      </c>
      <c r="F61" s="32">
        <v>1809</v>
      </c>
      <c r="G61" s="24"/>
      <c r="H61" s="41">
        <f t="shared" si="3"/>
        <v>-12.31</v>
      </c>
      <c r="I61" s="41">
        <f t="shared" si="4"/>
        <v>-5.78</v>
      </c>
      <c r="J61" s="41">
        <f ca="1" t="shared" si="5"/>
        <v>-20.41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1" t="str">
        <f t="shared" si="3"/>
        <v>-</v>
      </c>
      <c r="I62" s="41" t="str">
        <f t="shared" si="4"/>
        <v>-</v>
      </c>
      <c r="J62" s="41" t="str">
        <f ca="1" t="shared" si="5"/>
        <v>-</v>
      </c>
      <c r="K62" s="17"/>
    </row>
    <row r="63" spans="1:11" ht="22.5" customHeight="1">
      <c r="A63" s="19" t="s">
        <v>54</v>
      </c>
      <c r="B63" s="32">
        <v>7</v>
      </c>
      <c r="C63" s="32">
        <v>242</v>
      </c>
      <c r="D63" s="32">
        <v>155</v>
      </c>
      <c r="E63" s="32">
        <v>20</v>
      </c>
      <c r="F63" s="32">
        <v>0</v>
      </c>
      <c r="G63" s="24"/>
      <c r="H63" s="41">
        <f t="shared" si="3"/>
        <v>-100</v>
      </c>
      <c r="I63" s="41">
        <f t="shared" si="4"/>
        <v>-100</v>
      </c>
      <c r="J63" s="41">
        <f ca="1" t="shared" si="5"/>
        <v>-100</v>
      </c>
      <c r="K63" s="17"/>
    </row>
    <row r="64" spans="1:11" ht="22.5" customHeight="1">
      <c r="A64" s="19" t="s">
        <v>55</v>
      </c>
      <c r="B64" s="32">
        <v>0</v>
      </c>
      <c r="C64" s="32">
        <v>1913</v>
      </c>
      <c r="D64" s="32">
        <v>3585</v>
      </c>
      <c r="E64" s="32">
        <v>1700</v>
      </c>
      <c r="F64" s="32">
        <v>1435</v>
      </c>
      <c r="G64" s="24"/>
      <c r="H64" s="41">
        <f t="shared" si="3"/>
        <v>-15.59</v>
      </c>
      <c r="I64" s="41" t="str">
        <f t="shared" si="4"/>
        <v>-</v>
      </c>
      <c r="J64" s="41">
        <f ca="1" t="shared" si="5"/>
        <v>-24.99</v>
      </c>
      <c r="K64" s="17"/>
    </row>
    <row r="65" spans="1:11" ht="11.25" customHeight="1">
      <c r="A65" s="19" t="s">
        <v>56</v>
      </c>
      <c r="B65" s="32">
        <v>2044</v>
      </c>
      <c r="C65" s="32">
        <v>2419</v>
      </c>
      <c r="D65" s="32">
        <v>2547</v>
      </c>
      <c r="E65" s="32">
        <v>2827</v>
      </c>
      <c r="F65" s="32">
        <v>2960</v>
      </c>
      <c r="G65" s="24"/>
      <c r="H65" s="41">
        <f t="shared" si="3"/>
        <v>4.7</v>
      </c>
      <c r="I65" s="41">
        <f t="shared" si="4"/>
        <v>44.81</v>
      </c>
      <c r="J65" s="41">
        <f ca="1" t="shared" si="5"/>
        <v>22.36</v>
      </c>
      <c r="K65" s="17"/>
    </row>
    <row r="66" spans="1:11" ht="11.25" customHeight="1">
      <c r="A66" s="19" t="s">
        <v>57</v>
      </c>
      <c r="B66" s="32">
        <v>0</v>
      </c>
      <c r="C66" s="32">
        <v>1</v>
      </c>
      <c r="D66" s="32">
        <v>5</v>
      </c>
      <c r="E66" s="32">
        <v>6</v>
      </c>
      <c r="F66" s="32">
        <v>14</v>
      </c>
      <c r="G66" s="24"/>
      <c r="H66" s="41">
        <f t="shared" si="3"/>
        <v>133.33</v>
      </c>
      <c r="I66" s="41" t="str">
        <f t="shared" si="4"/>
        <v>-</v>
      </c>
      <c r="J66" s="41">
        <f ca="1" t="shared" si="5"/>
        <v>1300</v>
      </c>
      <c r="K66" s="17"/>
    </row>
    <row r="67" spans="1:11" ht="13.5" customHeight="1">
      <c r="A67" s="20" t="s">
        <v>58</v>
      </c>
      <c r="B67" s="32">
        <v>26778</v>
      </c>
      <c r="C67" s="32">
        <v>35932</v>
      </c>
      <c r="D67" s="32">
        <v>36430</v>
      </c>
      <c r="E67" s="32">
        <v>27534</v>
      </c>
      <c r="F67" s="32">
        <v>31684</v>
      </c>
      <c r="G67" s="24"/>
      <c r="H67" s="41">
        <f t="shared" si="3"/>
        <v>15.07</v>
      </c>
      <c r="I67" s="41">
        <f t="shared" si="4"/>
        <v>18.32</v>
      </c>
      <c r="J67" s="41">
        <f ca="1" t="shared" si="5"/>
        <v>-11.82</v>
      </c>
      <c r="K67" s="17"/>
    </row>
    <row r="68" spans="1:11" ht="11.25" customHeight="1">
      <c r="A68" s="19" t="s">
        <v>59</v>
      </c>
      <c r="B68" s="32">
        <v>26744</v>
      </c>
      <c r="C68" s="32">
        <v>35871</v>
      </c>
      <c r="D68" s="32">
        <v>36427</v>
      </c>
      <c r="E68" s="32">
        <v>27534</v>
      </c>
      <c r="F68" s="32">
        <v>31681</v>
      </c>
      <c r="G68" s="24"/>
      <c r="H68" s="41">
        <f t="shared" si="3"/>
        <v>15.06</v>
      </c>
      <c r="I68" s="41">
        <f t="shared" si="4"/>
        <v>18.46</v>
      </c>
      <c r="J68" s="41">
        <f ca="1" t="shared" si="5"/>
        <v>-11.68</v>
      </c>
      <c r="K68" s="17"/>
    </row>
    <row r="69" spans="1:11" ht="11.25" customHeight="1">
      <c r="A69" s="21" t="s">
        <v>60</v>
      </c>
      <c r="B69" s="32">
        <v>58</v>
      </c>
      <c r="C69" s="32">
        <v>469</v>
      </c>
      <c r="D69" s="32">
        <v>15</v>
      </c>
      <c r="E69" s="32">
        <v>0</v>
      </c>
      <c r="F69" s="32">
        <v>300</v>
      </c>
      <c r="G69" s="24"/>
      <c r="H69" s="41" t="str">
        <f t="shared" si="3"/>
        <v>-</v>
      </c>
      <c r="I69" s="41">
        <f t="shared" si="4"/>
        <v>417.24</v>
      </c>
      <c r="J69" s="41">
        <f ca="1" t="shared" si="5"/>
        <v>-36.03</v>
      </c>
      <c r="K69" s="17"/>
    </row>
    <row r="70" spans="1:11" ht="11.25" customHeight="1">
      <c r="A70" s="21" t="s">
        <v>61</v>
      </c>
      <c r="B70" s="32">
        <v>23381</v>
      </c>
      <c r="C70" s="32">
        <v>32555</v>
      </c>
      <c r="D70" s="32">
        <v>33111</v>
      </c>
      <c r="E70" s="32">
        <v>23963</v>
      </c>
      <c r="F70" s="32">
        <v>28004</v>
      </c>
      <c r="G70" s="24"/>
      <c r="H70" s="41">
        <f t="shared" si="3"/>
        <v>16.86</v>
      </c>
      <c r="I70" s="41">
        <f t="shared" si="4"/>
        <v>19.77</v>
      </c>
      <c r="J70" s="41">
        <f ca="1" t="shared" si="5"/>
        <v>-13.98</v>
      </c>
      <c r="K70" s="17"/>
    </row>
    <row r="71" spans="1:11" ht="11.25" customHeight="1">
      <c r="A71" s="21" t="s">
        <v>62</v>
      </c>
      <c r="B71" s="32">
        <v>3305</v>
      </c>
      <c r="C71" s="32">
        <v>2847</v>
      </c>
      <c r="D71" s="32">
        <v>3301</v>
      </c>
      <c r="E71" s="32">
        <v>3570</v>
      </c>
      <c r="F71" s="32">
        <v>3377</v>
      </c>
      <c r="G71" s="24"/>
      <c r="H71" s="41">
        <f t="shared" si="3"/>
        <v>-5.41</v>
      </c>
      <c r="I71" s="41">
        <f t="shared" si="4"/>
        <v>2.18</v>
      </c>
      <c r="J71" s="41">
        <f ca="1" t="shared" si="5"/>
        <v>18.62</v>
      </c>
      <c r="K71" s="17"/>
    </row>
    <row r="72" spans="1:11" ht="11.25" customHeight="1">
      <c r="A72" s="19" t="s">
        <v>63</v>
      </c>
      <c r="B72" s="32">
        <v>34</v>
      </c>
      <c r="C72" s="32">
        <v>60</v>
      </c>
      <c r="D72" s="32">
        <v>2</v>
      </c>
      <c r="E72" s="32">
        <v>0</v>
      </c>
      <c r="F72" s="32">
        <v>3</v>
      </c>
      <c r="G72" s="24"/>
      <c r="H72" s="41" t="str">
        <f t="shared" si="3"/>
        <v>-</v>
      </c>
      <c r="I72" s="41">
        <f t="shared" si="4"/>
        <v>-91.18</v>
      </c>
      <c r="J72" s="41">
        <f ca="1" t="shared" si="5"/>
        <v>-95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1" t="str">
        <f t="shared" si="3"/>
        <v>-</v>
      </c>
      <c r="I73" s="41" t="str">
        <f t="shared" si="4"/>
        <v>-</v>
      </c>
      <c r="J73" s="41" t="str">
        <f ca="1" t="shared" si="5"/>
        <v>-</v>
      </c>
      <c r="K73" s="17"/>
    </row>
    <row r="74" spans="1:10" ht="11.25" customHeight="1">
      <c r="A74" s="21" t="s">
        <v>65</v>
      </c>
      <c r="B74" s="32">
        <v>16</v>
      </c>
      <c r="C74" s="32">
        <v>13</v>
      </c>
      <c r="D74" s="32">
        <v>2</v>
      </c>
      <c r="E74" s="32">
        <v>0</v>
      </c>
      <c r="F74" s="32">
        <v>0</v>
      </c>
      <c r="G74" s="24"/>
      <c r="H74" s="41" t="str">
        <f t="shared" si="3"/>
        <v>-</v>
      </c>
      <c r="I74" s="41">
        <f t="shared" si="4"/>
        <v>-100</v>
      </c>
      <c r="J74" s="41">
        <f ca="1" t="shared" si="5"/>
        <v>-100</v>
      </c>
    </row>
    <row r="75" spans="1:10" ht="11.25" customHeight="1">
      <c r="A75" s="21" t="s">
        <v>66</v>
      </c>
      <c r="B75" s="32">
        <v>18</v>
      </c>
      <c r="C75" s="32">
        <v>47</v>
      </c>
      <c r="D75" s="32">
        <v>0</v>
      </c>
      <c r="E75" s="32">
        <v>0</v>
      </c>
      <c r="F75" s="32">
        <v>3</v>
      </c>
      <c r="G75" s="27"/>
      <c r="H75" s="41" t="str">
        <f t="shared" si="3"/>
        <v>-</v>
      </c>
      <c r="I75" s="41">
        <f t="shared" si="4"/>
        <v>-83.33</v>
      </c>
      <c r="J75" s="41">
        <f ca="1" t="shared" si="5"/>
        <v>-93.62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1" t="str">
        <f t="shared" si="3"/>
        <v>-</v>
      </c>
      <c r="I76" s="41" t="str">
        <f t="shared" si="4"/>
        <v>-</v>
      </c>
      <c r="J76" s="41" t="str">
        <f ca="1" t="shared" si="5"/>
        <v>-</v>
      </c>
    </row>
    <row r="77" spans="1:10" ht="13.5" customHeight="1">
      <c r="A77" s="20" t="s">
        <v>68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28"/>
      <c r="H77" s="41" t="str">
        <f t="shared" si="3"/>
        <v>-</v>
      </c>
      <c r="I77" s="41" t="str">
        <f t="shared" si="4"/>
        <v>-</v>
      </c>
      <c r="J77" s="41" t="str">
        <f ca="1" t="shared" si="5"/>
        <v>-</v>
      </c>
    </row>
    <row r="78" spans="1:10" ht="11.25" customHeight="1">
      <c r="A78" s="19" t="s">
        <v>69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28"/>
      <c r="H78" s="41" t="str">
        <f t="shared" si="3"/>
        <v>-</v>
      </c>
      <c r="I78" s="41" t="str">
        <f t="shared" si="4"/>
        <v>-</v>
      </c>
      <c r="J78" s="41" t="str">
        <f ca="1" t="shared" si="5"/>
        <v>-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1" t="str">
        <f t="shared" si="3"/>
        <v>-</v>
      </c>
      <c r="I79" s="41" t="str">
        <f t="shared" si="4"/>
        <v>-</v>
      </c>
      <c r="J79" s="41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1" t="str">
        <f t="shared" si="3"/>
        <v>-</v>
      </c>
      <c r="I80" s="41" t="str">
        <f t="shared" si="4"/>
        <v>-</v>
      </c>
      <c r="J80" s="41" t="str">
        <f ca="1" t="shared" si="5"/>
        <v>-</v>
      </c>
    </row>
    <row r="81" spans="1:10" ht="13.5" customHeight="1">
      <c r="A81" s="20" t="s">
        <v>108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1" t="str">
        <f t="shared" si="3"/>
        <v>-</v>
      </c>
      <c r="I81" s="41" t="str">
        <f t="shared" si="4"/>
        <v>-</v>
      </c>
      <c r="J81" s="41" t="str">
        <f ca="1" t="shared" si="5"/>
        <v>-</v>
      </c>
    </row>
    <row r="82" spans="1:10" ht="13.5" customHeight="1">
      <c r="A82" s="20" t="s">
        <v>72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1" t="str">
        <f t="shared" si="3"/>
        <v>-</v>
      </c>
      <c r="I82" s="41" t="str">
        <f t="shared" si="4"/>
        <v>-</v>
      </c>
      <c r="J82" s="41" t="str">
        <f ca="1" t="shared" si="5"/>
        <v>-</v>
      </c>
    </row>
    <row r="83" spans="1:10" ht="11.25" customHeight="1">
      <c r="A83" s="19" t="s">
        <v>73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1" t="str">
        <f t="shared" si="3"/>
        <v>-</v>
      </c>
      <c r="I83" s="41" t="str">
        <f t="shared" si="4"/>
        <v>-</v>
      </c>
      <c r="J83" s="41" t="str">
        <f ca="1" t="shared" si="5"/>
        <v>-</v>
      </c>
    </row>
    <row r="84" spans="1:10" ht="11.25" customHeight="1">
      <c r="A84" s="19" t="s">
        <v>74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1" t="str">
        <f t="shared" si="3"/>
        <v>-</v>
      </c>
      <c r="I84" s="41" t="str">
        <f t="shared" si="4"/>
        <v>-</v>
      </c>
      <c r="J84" s="41" t="str">
        <f ca="1" t="shared" si="5"/>
        <v>-</v>
      </c>
    </row>
    <row r="85" spans="1:10" ht="13.5" customHeight="1">
      <c r="A85" s="20" t="s">
        <v>75</v>
      </c>
      <c r="B85" s="32">
        <v>897</v>
      </c>
      <c r="C85" s="32">
        <v>900</v>
      </c>
      <c r="D85" s="32">
        <v>907</v>
      </c>
      <c r="E85" s="32">
        <v>910</v>
      </c>
      <c r="F85" s="32">
        <v>912</v>
      </c>
      <c r="G85" s="28"/>
      <c r="H85" s="41">
        <f t="shared" si="3"/>
        <v>0.22</v>
      </c>
      <c r="I85" s="41">
        <f t="shared" si="4"/>
        <v>1.67</v>
      </c>
      <c r="J85" s="41">
        <f ca="1" t="shared" si="5"/>
        <v>1.33</v>
      </c>
    </row>
    <row r="86" spans="1:10" ht="13.5" customHeight="1">
      <c r="A86" s="20" t="s">
        <v>76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1" t="str">
        <f t="shared" si="3"/>
        <v>-</v>
      </c>
      <c r="I86" s="41" t="str">
        <f t="shared" si="4"/>
        <v>-</v>
      </c>
      <c r="J86" s="41" t="str">
        <f ca="1" t="shared" si="5"/>
        <v>-</v>
      </c>
    </row>
    <row r="87" spans="1:10" ht="13.5" customHeight="1">
      <c r="A87" s="20" t="s">
        <v>105</v>
      </c>
      <c r="B87" s="32">
        <v>32530</v>
      </c>
      <c r="C87" s="32">
        <v>42069</v>
      </c>
      <c r="D87" s="32">
        <v>44890</v>
      </c>
      <c r="E87" s="32">
        <v>45392</v>
      </c>
      <c r="F87" s="32">
        <v>53770</v>
      </c>
      <c r="G87" s="28"/>
      <c r="H87" s="41">
        <f t="shared" si="3"/>
        <v>18.46</v>
      </c>
      <c r="I87" s="41">
        <f t="shared" si="4"/>
        <v>65.29</v>
      </c>
      <c r="J87" s="41">
        <f ca="1" t="shared" si="5"/>
        <v>27.81</v>
      </c>
    </row>
    <row r="88" spans="1:10" ht="11.25" customHeight="1">
      <c r="A88" s="19" t="s">
        <v>77</v>
      </c>
      <c r="B88" s="32">
        <v>1408</v>
      </c>
      <c r="C88" s="32">
        <v>1419</v>
      </c>
      <c r="D88" s="32">
        <v>1850</v>
      </c>
      <c r="E88" s="32">
        <v>768</v>
      </c>
      <c r="F88" s="32">
        <v>887</v>
      </c>
      <c r="G88" s="28"/>
      <c r="H88" s="41">
        <f t="shared" si="3"/>
        <v>15.49</v>
      </c>
      <c r="I88" s="41">
        <f t="shared" si="4"/>
        <v>-37</v>
      </c>
      <c r="J88" s="41">
        <f ca="1" t="shared" si="5"/>
        <v>-37.49</v>
      </c>
    </row>
    <row r="89" spans="1:10" ht="11.25" customHeight="1">
      <c r="A89" s="19" t="s">
        <v>78</v>
      </c>
      <c r="B89" s="32">
        <v>4036</v>
      </c>
      <c r="C89" s="32">
        <v>6192</v>
      </c>
      <c r="D89" s="32">
        <v>6218</v>
      </c>
      <c r="E89" s="32">
        <v>5495</v>
      </c>
      <c r="F89" s="32">
        <v>6120</v>
      </c>
      <c r="G89" s="28"/>
      <c r="H89" s="41">
        <f t="shared" si="3"/>
        <v>11.37</v>
      </c>
      <c r="I89" s="41">
        <f t="shared" si="4"/>
        <v>51.64</v>
      </c>
      <c r="J89" s="41">
        <f ca="1" t="shared" si="5"/>
        <v>-1.16</v>
      </c>
    </row>
    <row r="90" spans="1:10" ht="11.25" customHeight="1">
      <c r="A90" s="19" t="s">
        <v>79</v>
      </c>
      <c r="B90" s="32">
        <v>3965</v>
      </c>
      <c r="C90" s="32">
        <v>6066</v>
      </c>
      <c r="D90" s="32">
        <v>7995</v>
      </c>
      <c r="E90" s="32">
        <v>7130</v>
      </c>
      <c r="F90" s="32">
        <v>7180</v>
      </c>
      <c r="G90" s="28"/>
      <c r="H90" s="41">
        <f t="shared" si="3"/>
        <v>0.7</v>
      </c>
      <c r="I90" s="41">
        <f t="shared" si="4"/>
        <v>81.08</v>
      </c>
      <c r="J90" s="41">
        <f ca="1" t="shared" si="5"/>
        <v>18.36</v>
      </c>
    </row>
    <row r="91" spans="1:10" ht="11.25" customHeight="1">
      <c r="A91" s="19" t="s">
        <v>80</v>
      </c>
      <c r="B91" s="32">
        <v>23120</v>
      </c>
      <c r="C91" s="32">
        <v>28391</v>
      </c>
      <c r="D91" s="32">
        <v>28826</v>
      </c>
      <c r="E91" s="32">
        <v>31999</v>
      </c>
      <c r="F91" s="32">
        <v>39583</v>
      </c>
      <c r="G91" s="28"/>
      <c r="H91" s="41">
        <f t="shared" si="3"/>
        <v>23.7</v>
      </c>
      <c r="I91" s="41">
        <f t="shared" si="4"/>
        <v>71.21</v>
      </c>
      <c r="J91" s="41">
        <f ca="1" t="shared" si="5"/>
        <v>39.42</v>
      </c>
    </row>
    <row r="92" spans="1:10" ht="14.25" customHeight="1">
      <c r="A92" s="25" t="s">
        <v>81</v>
      </c>
      <c r="B92" s="33">
        <v>64179</v>
      </c>
      <c r="C92" s="33">
        <v>85751</v>
      </c>
      <c r="D92" s="33">
        <v>90241</v>
      </c>
      <c r="E92" s="33">
        <v>80452</v>
      </c>
      <c r="F92" s="33">
        <v>92586</v>
      </c>
      <c r="H92" s="42">
        <f t="shared" si="3"/>
        <v>15.08</v>
      </c>
      <c r="I92" s="42">
        <f t="shared" si="4"/>
        <v>44.26</v>
      </c>
      <c r="J92" s="42">
        <f ca="1" t="shared" si="5"/>
        <v>7.97</v>
      </c>
    </row>
    <row r="93" spans="1:10" ht="18" customHeight="1">
      <c r="A93" s="29" t="s">
        <v>100</v>
      </c>
      <c r="B93" s="46"/>
      <c r="C93" s="34"/>
      <c r="D93" s="34"/>
      <c r="E93" s="34"/>
      <c r="F93" s="34"/>
      <c r="H93" s="48"/>
      <c r="I93" s="48"/>
      <c r="J93" s="48"/>
    </row>
    <row r="94" spans="1:10" ht="13.5" customHeight="1">
      <c r="A94" s="16" t="s">
        <v>106</v>
      </c>
      <c r="B94" s="31">
        <v>165524</v>
      </c>
      <c r="C94" s="31">
        <v>168805</v>
      </c>
      <c r="D94" s="31">
        <v>165619</v>
      </c>
      <c r="E94" s="31">
        <v>149942</v>
      </c>
      <c r="F94" s="31">
        <v>151734</v>
      </c>
      <c r="H94" s="40">
        <f aca="true" t="shared" si="6" ref="H94:H108">IF(ISERROR($F94/$E94),"-",IF((($F94-$E94)/$E94*100)&gt;1999.99,"-",IF((($F94-$E94)/$E94*100)&lt;-1999.99,"-",IF($F94/$E94&lt;0,"-",ROUND(($F94-$E94)/$E94*100,2)))))</f>
        <v>1.2</v>
      </c>
      <c r="I94" s="40">
        <f aca="true" t="shared" si="7" ref="I94:I108">IF(ISERROR($F94/$B94),"-",IF((($F94-$B94)/$B94*100)&gt;1999.99,"-",IF((($F94-$B94)/$B94*100)&lt;-1999.99,"-",IF($F94/$B94&lt;0,"-",ROUND(($F94-$B94)/$B94*100,2)))))</f>
        <v>-8.33</v>
      </c>
      <c r="J94" s="40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-10.11</v>
      </c>
    </row>
    <row r="95" spans="1:10" ht="11.25" customHeight="1">
      <c r="A95" s="19" t="s">
        <v>82</v>
      </c>
      <c r="B95" s="32">
        <v>61120</v>
      </c>
      <c r="C95" s="32">
        <v>60271</v>
      </c>
      <c r="D95" s="32">
        <v>58151</v>
      </c>
      <c r="E95" s="32">
        <v>58723</v>
      </c>
      <c r="F95" s="32">
        <v>59179</v>
      </c>
      <c r="H95" s="41">
        <f t="shared" si="6"/>
        <v>0.78</v>
      </c>
      <c r="I95" s="41">
        <f t="shared" si="7"/>
        <v>-3.18</v>
      </c>
      <c r="J95" s="41">
        <f ca="1" t="shared" si="8"/>
        <v>-1.81</v>
      </c>
    </row>
    <row r="96" spans="1:10" ht="11.25" customHeight="1">
      <c r="A96" s="19" t="s">
        <v>107</v>
      </c>
      <c r="B96" s="32">
        <v>72423</v>
      </c>
      <c r="C96" s="32">
        <v>70252</v>
      </c>
      <c r="D96" s="32">
        <v>88792</v>
      </c>
      <c r="E96" s="32">
        <v>66688</v>
      </c>
      <c r="F96" s="32">
        <v>56689</v>
      </c>
      <c r="H96" s="41">
        <f t="shared" si="6"/>
        <v>-14.99</v>
      </c>
      <c r="I96" s="41">
        <f t="shared" si="7"/>
        <v>-21.73</v>
      </c>
      <c r="J96" s="41">
        <f ca="1" t="shared" si="8"/>
        <v>-19.31</v>
      </c>
    </row>
    <row r="97" spans="1:10" ht="11.25" customHeight="1">
      <c r="A97" s="21" t="s">
        <v>83</v>
      </c>
      <c r="B97" s="32">
        <v>94554</v>
      </c>
      <c r="C97" s="32">
        <v>92964</v>
      </c>
      <c r="D97" s="32">
        <v>97753</v>
      </c>
      <c r="E97" s="32">
        <v>87747</v>
      </c>
      <c r="F97" s="32">
        <v>84640</v>
      </c>
      <c r="H97" s="41">
        <f t="shared" si="6"/>
        <v>-3.54</v>
      </c>
      <c r="I97" s="41">
        <f t="shared" si="7"/>
        <v>-10.49</v>
      </c>
      <c r="J97" s="41">
        <f ca="1" t="shared" si="8"/>
        <v>-8.95</v>
      </c>
    </row>
    <row r="98" spans="1:10" ht="11.25" customHeight="1">
      <c r="A98" s="21" t="s">
        <v>84</v>
      </c>
      <c r="B98" s="32">
        <v>518</v>
      </c>
      <c r="C98" s="32">
        <v>518</v>
      </c>
      <c r="D98" s="32">
        <v>25850</v>
      </c>
      <c r="E98" s="32">
        <v>9193</v>
      </c>
      <c r="F98" s="32">
        <v>5922</v>
      </c>
      <c r="H98" s="41">
        <f t="shared" si="6"/>
        <v>-35.58</v>
      </c>
      <c r="I98" s="41">
        <f t="shared" si="7"/>
        <v>1043.24</v>
      </c>
      <c r="J98" s="41">
        <f ca="1" t="shared" si="8"/>
        <v>1043.24</v>
      </c>
    </row>
    <row r="99" spans="1:10" ht="11.25" customHeight="1">
      <c r="A99" s="21" t="s">
        <v>85</v>
      </c>
      <c r="B99" s="32">
        <v>-19417</v>
      </c>
      <c r="C99" s="32">
        <v>-19142</v>
      </c>
      <c r="D99" s="32">
        <v>-28804</v>
      </c>
      <c r="E99" s="32">
        <v>-28422</v>
      </c>
      <c r="F99" s="32">
        <v>-31459</v>
      </c>
      <c r="H99" s="41">
        <f t="shared" si="6"/>
        <v>10.69</v>
      </c>
      <c r="I99" s="41">
        <f t="shared" si="7"/>
        <v>62.02</v>
      </c>
      <c r="J99" s="41">
        <f ca="1" t="shared" si="8"/>
        <v>64.35</v>
      </c>
    </row>
    <row r="100" spans="1:10" ht="11.25" customHeight="1">
      <c r="A100" s="21" t="s">
        <v>86</v>
      </c>
      <c r="B100" s="32">
        <v>-3232</v>
      </c>
      <c r="C100" s="32">
        <v>-4088</v>
      </c>
      <c r="D100" s="32">
        <v>-6006</v>
      </c>
      <c r="E100" s="32">
        <v>-1830</v>
      </c>
      <c r="F100" s="32">
        <v>-2414</v>
      </c>
      <c r="H100" s="41">
        <f t="shared" si="6"/>
        <v>31.91</v>
      </c>
      <c r="I100" s="41">
        <f t="shared" si="7"/>
        <v>-25.31</v>
      </c>
      <c r="J100" s="41">
        <f ca="1" t="shared" si="8"/>
        <v>-40.95</v>
      </c>
    </row>
    <row r="101" spans="1:10" ht="11.25" customHeight="1">
      <c r="A101" s="19" t="s">
        <v>87</v>
      </c>
      <c r="B101" s="32">
        <v>15059</v>
      </c>
      <c r="C101" s="32">
        <v>18942</v>
      </c>
      <c r="D101" s="32">
        <v>19411</v>
      </c>
      <c r="E101" s="32">
        <v>22109</v>
      </c>
      <c r="F101" s="32">
        <v>30924</v>
      </c>
      <c r="H101" s="41">
        <f t="shared" si="6"/>
        <v>39.87</v>
      </c>
      <c r="I101" s="41">
        <f t="shared" si="7"/>
        <v>105.35</v>
      </c>
      <c r="J101" s="41">
        <f ca="1" t="shared" si="8"/>
        <v>63.26</v>
      </c>
    </row>
    <row r="102" spans="1:10" ht="11.25" customHeight="1">
      <c r="A102" s="19" t="s">
        <v>88</v>
      </c>
      <c r="B102" s="32">
        <v>-2115</v>
      </c>
      <c r="C102" s="32">
        <v>-2115</v>
      </c>
      <c r="D102" s="32">
        <v>-2359</v>
      </c>
      <c r="E102" s="32">
        <v>-2024</v>
      </c>
      <c r="F102" s="32">
        <v>-2024</v>
      </c>
      <c r="H102" s="41">
        <f t="shared" si="6"/>
        <v>0</v>
      </c>
      <c r="I102" s="41">
        <f t="shared" si="7"/>
        <v>-4.3</v>
      </c>
      <c r="J102" s="41">
        <f ca="1" t="shared" si="8"/>
        <v>-4.3</v>
      </c>
    </row>
    <row r="103" spans="1:10" ht="11.25" customHeight="1">
      <c r="A103" s="19" t="s">
        <v>89</v>
      </c>
      <c r="B103" s="32">
        <v>19037</v>
      </c>
      <c r="C103" s="32">
        <v>21455</v>
      </c>
      <c r="D103" s="32">
        <v>1034</v>
      </c>
      <c r="E103" s="32">
        <v>4445</v>
      </c>
      <c r="F103" s="32">
        <v>6965</v>
      </c>
      <c r="H103" s="41">
        <f t="shared" si="6"/>
        <v>56.69</v>
      </c>
      <c r="I103" s="41">
        <f t="shared" si="7"/>
        <v>-63.41</v>
      </c>
      <c r="J103" s="41">
        <f ca="1" t="shared" si="8"/>
        <v>-67.54</v>
      </c>
    </row>
    <row r="104" spans="1:10" ht="11.25" customHeight="1">
      <c r="A104" s="19" t="s">
        <v>90</v>
      </c>
      <c r="B104" s="32">
        <v>0</v>
      </c>
      <c r="C104" s="32">
        <v>0</v>
      </c>
      <c r="D104" s="32">
        <v>588</v>
      </c>
      <c r="E104" s="32">
        <v>0</v>
      </c>
      <c r="F104" s="32">
        <v>0</v>
      </c>
      <c r="H104" s="41" t="str">
        <f t="shared" si="6"/>
        <v>-</v>
      </c>
      <c r="I104" s="41" t="str">
        <f t="shared" si="7"/>
        <v>-</v>
      </c>
      <c r="J104" s="41" t="str">
        <f ca="1" t="shared" si="8"/>
        <v>-</v>
      </c>
    </row>
    <row r="105" spans="1:10" ht="13.5" customHeight="1">
      <c r="A105" s="20" t="s">
        <v>109</v>
      </c>
      <c r="B105" s="32">
        <v>5364</v>
      </c>
      <c r="C105" s="32">
        <v>7103</v>
      </c>
      <c r="D105" s="32">
        <v>8149</v>
      </c>
      <c r="E105" s="32">
        <v>2822</v>
      </c>
      <c r="F105" s="32">
        <v>139</v>
      </c>
      <c r="H105" s="41">
        <f t="shared" si="6"/>
        <v>-95.07</v>
      </c>
      <c r="I105" s="41">
        <f t="shared" si="7"/>
        <v>-97.41</v>
      </c>
      <c r="J105" s="41">
        <f ca="1" t="shared" si="8"/>
        <v>-98.04</v>
      </c>
    </row>
    <row r="106" spans="1:10" ht="13.5" customHeight="1">
      <c r="A106" s="20" t="s">
        <v>91</v>
      </c>
      <c r="B106" s="32">
        <v>345</v>
      </c>
      <c r="C106" s="32">
        <v>329</v>
      </c>
      <c r="D106" s="32">
        <v>298</v>
      </c>
      <c r="E106" s="32">
        <v>282</v>
      </c>
      <c r="F106" s="32">
        <v>274</v>
      </c>
      <c r="H106" s="41">
        <f t="shared" si="6"/>
        <v>-2.84</v>
      </c>
      <c r="I106" s="41">
        <f t="shared" si="7"/>
        <v>-20.58</v>
      </c>
      <c r="J106" s="41">
        <f ca="1" t="shared" si="8"/>
        <v>-16.72</v>
      </c>
    </row>
    <row r="107" spans="1:10" ht="14.25" customHeight="1">
      <c r="A107" s="25" t="s">
        <v>92</v>
      </c>
      <c r="B107" s="33">
        <v>171232</v>
      </c>
      <c r="C107" s="33">
        <v>176237</v>
      </c>
      <c r="D107" s="33">
        <v>174066</v>
      </c>
      <c r="E107" s="33">
        <v>153046</v>
      </c>
      <c r="F107" s="33">
        <v>152146</v>
      </c>
      <c r="H107" s="42">
        <f t="shared" si="6"/>
        <v>-0.59</v>
      </c>
      <c r="I107" s="42">
        <f t="shared" si="7"/>
        <v>-11.15</v>
      </c>
      <c r="J107" s="42">
        <f ca="1" t="shared" si="8"/>
        <v>-13.67</v>
      </c>
    </row>
    <row r="108" spans="1:10" ht="14.25" customHeight="1">
      <c r="A108" s="30" t="s">
        <v>93</v>
      </c>
      <c r="B108" s="35">
        <v>235411</v>
      </c>
      <c r="C108" s="35">
        <v>261988</v>
      </c>
      <c r="D108" s="35">
        <v>264308</v>
      </c>
      <c r="E108" s="35">
        <v>233499</v>
      </c>
      <c r="F108" s="35">
        <v>244732</v>
      </c>
      <c r="H108" s="43">
        <f t="shared" si="6"/>
        <v>4.81</v>
      </c>
      <c r="I108" s="43">
        <f t="shared" si="7"/>
        <v>3.96</v>
      </c>
      <c r="J108" s="43">
        <f ca="1" t="shared" si="8"/>
        <v>-6.59</v>
      </c>
    </row>
    <row r="109" spans="1:10" ht="15" customHeight="1">
      <c r="A109" s="50" t="s">
        <v>110</v>
      </c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22.5" customHeight="1">
      <c r="A110" s="50" t="s">
        <v>111</v>
      </c>
      <c r="B110" s="50"/>
      <c r="C110" s="50"/>
      <c r="D110" s="50"/>
      <c r="E110" s="50"/>
      <c r="F110" s="50"/>
      <c r="G110" s="50"/>
      <c r="H110" s="50"/>
      <c r="I110" s="50"/>
      <c r="J110" s="50"/>
    </row>
  </sheetData>
  <sheetProtection/>
  <mergeCells count="3">
    <mergeCell ref="A2:F2"/>
    <mergeCell ref="A110:J110"/>
    <mergeCell ref="A109:J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2019-10-09T11:17:30Z</dcterms:created>
  <dcterms:modified xsi:type="dcterms:W3CDTF">2022-11-24T14:59:39Z</dcterms:modified>
  <cp:category/>
  <cp:version/>
  <cp:contentType/>
  <cp:contentStatus/>
</cp:coreProperties>
</file>