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0" sheetId="1" r:id="rId1"/>
  </sheets>
  <definedNames>
    <definedName name="_xlnm.Print_Area" localSheetId="0">'E010'!$A$1:$J$111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<sst xmlns="http://schemas.openxmlformats.org/spreadsheetml/2006/main" count="118" uniqueCount="117">
  <si>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</si>
  <si>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</si>
  <si>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</si>
  <si>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</si>
  <si>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</si>
  <si>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</si>
  <si>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</si>
  <si>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</si>
  <si>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</si>
  <si>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</si>
  <si>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</si>
  <si>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</si>
  <si>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</si>
  <si>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</si>
  <si>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</si>
  <si>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</si>
  <si>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</si>
  <si>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</si>
  <si>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</si>
  <si>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</si>
  <si>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</si>
  <si>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</si>
  <si>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</si>
  <si>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</si>
  <si>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</si>
  <si>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</si>
  <si>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</si>
  <si>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</si>
  <si>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</si>
  <si>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</si>
  <si>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</si>
  <si>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</si>
  <si>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</si>
  <si>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</si>
  <si>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</si>
  <si>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</si>
  <si>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</si>
  <si>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</si>
  <si>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</si>
  <si>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</si>
  <si>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</si>
  <si>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</si>
  <si>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</si>
  <si>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</si>
  <si>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</si>
  <si>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</si>
  <si>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</si>
  <si>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</si>
  <si>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</si>
  <si>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</si>
  <si>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</si>
  <si>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</si>
  <si>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</si>
  <si>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</si>
  <si>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</si>
  <si>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</si>
  <si>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</si>
  <si>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</si>
  <si>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</si>
  <si>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</si>
  <si>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</si>
  <si>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</si>
  <si>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</si>
  <si>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</si>
  <si>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</si>
  <si>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</si>
  <si>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</si>
  <si>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</si>
  <si>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</si>
  <si>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</si>
  <si>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</si>
  <si>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</si>
  <si>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</si>
  <si>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</si>
  <si>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</si>
  <si>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</si>
  <si>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</si>
  <si>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</si>
  <si>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</si>
  <si>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</si>
  <si>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</si>
  <si>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</si>
  <si>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</si>
  <si>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</si>
  <si>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</si>
  <si>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</si>
  <si>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</si>
  <si>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</si>
  <si>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</si>
  <si>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</si>
  <si>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</si>
  <si>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</si>
  <si>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</si>
  <si>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</si>
  <si>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</si>
  <si>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</si>
  <si>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</si>
  <si>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</si>
  <si>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</si>
  <si>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</si>
  <si>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</si>
  <si>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</si>
  <si>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</si>
  <si>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</si>
  <si>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</si>
  <si>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</si>
  <si>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</si>
  <si>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Balance medio trimestral. Total sociedades y agencias de valores</t>
    </r>
    <r>
      <rPr>
        <b/>
        <vertAlign val="superscript"/>
        <sz val="10"/>
        <color indexed="25"/>
        <rFont val="Myriad Pro"/>
        <family val="2"/>
      </rPr>
      <t>1</t>
    </r>
  </si>
  <si>
    <t>1. No incluye sociedades gestoras de cartera (SGC) ni empresas de asesoramiento financiero (EAF).</t>
  </si>
  <si>
    <t>2. Hasta novembre de 2021, previo a la entrada en vigor de la Circular 1/2021 de la CNMV: Otros pasivos a valor razonable con cambios en patrimonio neto.</t>
  </si>
  <si>
    <t>3. A partir de diciembre de 2021, con la entrada en vigor de la Circular 1/2021 de la CNMV, se excluyen los ajustes por valoración de activos financieros disponibles para la venta y de pasivos financieros a valor razonable con cambios en patrimonio neto.</t>
  </si>
  <si>
    <r>
      <t>4. Otros pasivos a valor razonable</t>
    </r>
    <r>
      <rPr>
        <vertAlign val="superscript"/>
        <sz val="8"/>
        <rFont val="Myriad Pro"/>
        <family val="2"/>
      </rPr>
      <t>2</t>
    </r>
  </si>
  <si>
    <r>
      <t>2. Ajustes por valoración en patrimonio neto</t>
    </r>
    <r>
      <rPr>
        <vertAlign val="superscript"/>
        <sz val="8"/>
        <rFont val="Myriad Pro"/>
        <family val="2"/>
      </rPr>
      <t>3</t>
    </r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</si>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</sst>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vertAlign val="superscript"/>
      <sz val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5" fillId="0" borderId="11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3" fillId="0" borderId="12" xfId="52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vertical="center" wrapText="1"/>
      <protection/>
    </xf>
    <xf numFmtId="0" fontId="5" fillId="0" borderId="0" xfId="52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2" applyNumberFormat="1" applyFont="1" applyBorder="1" applyAlignment="1">
      <alignment horizontal="justify" vertical="top"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2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right" vertical="top"/>
      <protection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wrapText="1"/>
    </xf>
    <xf numFmtId="0" fontId="45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wrapText="1"/>
      <protection/>
    </xf>
    <xf numFmtId="0" fontId="8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0" t="s">
        <v>107</v>
      </c>
      <c r="B2" s="50"/>
      <c r="C2" s="50"/>
      <c r="D2" s="50"/>
      <c r="E2" s="50"/>
      <c r="F2" s="50"/>
      <c r="G2" s="3"/>
      <c r="H2" s="3"/>
      <c r="I2" s="3"/>
      <c r="J2" s="41" t="s">
        <v>96</v>
      </c>
    </row>
    <row r="3" ht="12" customHeight="1">
      <c r="A3" s="5" t="s">
        <v>95</v>
      </c>
    </row>
    <row r="4" spans="2:11" s="1" customFormat="1" ht="12.75" customHeight="1">
      <c r="B4" s="6">
        <v>2021</v>
      </c>
      <c r="C4" s="6"/>
      <c r="D4" s="6">
        <v>2022</v>
      </c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113</v>
      </c>
      <c r="C5" s="10" t="s">
        <v>114</v>
      </c>
      <c r="D5" s="10" t="s">
        <v>115</v>
      </c>
      <c r="E5" s="10" t="s">
        <v>116</v>
      </c>
      <c r="F5" s="10" t="s">
        <v>113</v>
      </c>
      <c r="G5" s="11"/>
      <c r="H5" s="39" t="s">
        <v>1</v>
      </c>
      <c r="I5" s="39" t="s">
        <v>94</v>
      </c>
      <c r="J5" s="40" t="s">
        <v>2</v>
      </c>
      <c r="K5" s="12"/>
    </row>
    <row r="6" spans="1:11" s="16" customFormat="1" ht="18" customHeight="1">
      <c r="A6" s="13" t="s">
        <v>97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4749</v>
      </c>
      <c r="C7" s="32">
        <v>4058</v>
      </c>
      <c r="D7" s="32">
        <v>3642</v>
      </c>
      <c r="E7" s="32">
        <v>6530</v>
      </c>
      <c r="F7" s="32">
        <v>7099</v>
      </c>
      <c r="G7" s="14"/>
      <c r="H7" s="44">
        <f>IF(ISERROR($F7/$E7),"-",IF((($F7-$E7)/$E7*100)&gt;1999.99,"-",IF((($F7-$E7)/$E7*100)&lt;-1999.99,"-",IF($F7/$E7&lt;0,"-",ROUND(($F7-$E7)/$E7*100,2)))))</f>
        <v>8.71</v>
      </c>
      <c r="I7" s="44">
        <f>IF(ISERROR($F7/$B7),"-",IF((($F7-$B7)/$B7*100)&gt;1999.99,"-",IF((($F7-$B7)/$B7*100)&lt;-1999.99,"-",IF($F7/$B7&lt;0,"-",ROUND(($F7-$B7)/$B7*100,2)))))</f>
        <v>49.48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74.94</v>
      </c>
      <c r="K7" s="18"/>
    </row>
    <row r="8" spans="1:11" s="16" customFormat="1" ht="11.25" customHeight="1">
      <c r="A8" s="19" t="s">
        <v>100</v>
      </c>
      <c r="B8" s="32">
        <v>2017</v>
      </c>
      <c r="C8" s="32">
        <v>182</v>
      </c>
      <c r="D8" s="32">
        <v>391</v>
      </c>
      <c r="E8" s="32">
        <v>703</v>
      </c>
      <c r="F8" s="32">
        <v>721</v>
      </c>
      <c r="G8" s="14"/>
      <c r="H8" s="44">
        <f aca="true" t="shared" si="0" ref="H8:H58">IF(ISERROR($F8/$E8),"-",IF((($F8-$E8)/$E8*100)&gt;1999.99,"-",IF((($F8-$E8)/$E8*100)&lt;-1999.99,"-",IF($F8/$E8&lt;0,"-",ROUND(($F8-$E8)/$E8*100,2)))))</f>
        <v>2.56</v>
      </c>
      <c r="I8" s="44">
        <f aca="true" t="shared" si="1" ref="I8:I58">IF(ISERROR($F8/$B8),"-",IF((($F8-$B8)/$B8*100)&gt;1999.99,"-",IF((($F8-$B8)/$B8*100)&lt;-1999.99,"-",IF($F8/$B8&lt;0,"-",ROUND(($F8-$B8)/$B8*100,2)))))</f>
        <v>-64.25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296.15</v>
      </c>
      <c r="K8" s="18"/>
    </row>
    <row r="9" spans="1:11" s="16" customFormat="1" ht="11.25" customHeight="1">
      <c r="A9" s="20" t="s">
        <v>101</v>
      </c>
      <c r="B9" s="33">
        <v>2732</v>
      </c>
      <c r="C9" s="33">
        <v>3875</v>
      </c>
      <c r="D9" s="33">
        <v>3250</v>
      </c>
      <c r="E9" s="32">
        <v>5827</v>
      </c>
      <c r="F9" s="32">
        <v>6379</v>
      </c>
      <c r="G9" s="14"/>
      <c r="H9" s="46">
        <f t="shared" si="0"/>
        <v>9.47</v>
      </c>
      <c r="I9" s="46">
        <f t="shared" si="1"/>
        <v>133.49</v>
      </c>
      <c r="J9" s="46">
        <f ca="1" t="shared" si="2"/>
        <v>64.62</v>
      </c>
      <c r="K9" s="18"/>
    </row>
    <row r="10" spans="1:11" s="16" customFormat="1" ht="13.5" customHeight="1">
      <c r="A10" s="21" t="s">
        <v>4</v>
      </c>
      <c r="B10" s="33">
        <v>6701193</v>
      </c>
      <c r="C10" s="33">
        <v>4438078</v>
      </c>
      <c r="D10" s="33">
        <v>4451209</v>
      </c>
      <c r="E10" s="32">
        <v>4682629</v>
      </c>
      <c r="F10" s="32">
        <v>4695323</v>
      </c>
      <c r="G10" s="14"/>
      <c r="H10" s="46">
        <f t="shared" si="0"/>
        <v>0.27</v>
      </c>
      <c r="I10" s="46">
        <f t="shared" si="1"/>
        <v>-29.93</v>
      </c>
      <c r="J10" s="46">
        <f ca="1" t="shared" si="2"/>
        <v>5.8</v>
      </c>
      <c r="K10" s="18"/>
    </row>
    <row r="11" spans="1:11" s="16" customFormat="1" ht="11.25" customHeight="1">
      <c r="A11" s="20" t="s">
        <v>5</v>
      </c>
      <c r="B11" s="33">
        <v>4896949</v>
      </c>
      <c r="C11" s="33">
        <v>4226765</v>
      </c>
      <c r="D11" s="33">
        <v>4230624</v>
      </c>
      <c r="E11" s="32">
        <v>4510947</v>
      </c>
      <c r="F11" s="32">
        <v>4474966</v>
      </c>
      <c r="G11" s="14"/>
      <c r="H11" s="46">
        <f t="shared" si="0"/>
        <v>-0.8</v>
      </c>
      <c r="I11" s="46">
        <f t="shared" si="1"/>
        <v>-8.62</v>
      </c>
      <c r="J11" s="46">
        <f ca="1" t="shared" si="2"/>
        <v>5.87</v>
      </c>
      <c r="K11" s="18"/>
    </row>
    <row r="12" spans="1:11" s="16" customFormat="1" ht="11.25" customHeight="1">
      <c r="A12" s="20" t="s">
        <v>6</v>
      </c>
      <c r="B12" s="33">
        <v>1160886</v>
      </c>
      <c r="C12" s="33">
        <v>30613</v>
      </c>
      <c r="D12" s="33">
        <v>22977</v>
      </c>
      <c r="E12" s="32">
        <v>29232</v>
      </c>
      <c r="F12" s="32">
        <v>36828</v>
      </c>
      <c r="G12" s="14"/>
      <c r="H12" s="46">
        <f t="shared" si="0"/>
        <v>25.99</v>
      </c>
      <c r="I12" s="46">
        <f t="shared" si="1"/>
        <v>-96.83</v>
      </c>
      <c r="J12" s="46">
        <f ca="1" t="shared" si="2"/>
        <v>20.3</v>
      </c>
      <c r="K12" s="18"/>
    </row>
    <row r="13" spans="1:11" s="16" customFormat="1" ht="11.25" customHeight="1">
      <c r="A13" s="20" t="s">
        <v>7</v>
      </c>
      <c r="B13" s="33">
        <v>639111</v>
      </c>
      <c r="C13" s="33">
        <v>179313</v>
      </c>
      <c r="D13" s="33">
        <v>195837</v>
      </c>
      <c r="E13" s="32">
        <v>140074</v>
      </c>
      <c r="F13" s="32">
        <v>178523</v>
      </c>
      <c r="G13" s="14"/>
      <c r="H13" s="46">
        <f t="shared" si="0"/>
        <v>27.45</v>
      </c>
      <c r="I13" s="46">
        <f t="shared" si="1"/>
        <v>-72.07</v>
      </c>
      <c r="J13" s="46">
        <f ca="1" t="shared" si="2"/>
        <v>-0.44</v>
      </c>
      <c r="K13" s="18"/>
    </row>
    <row r="14" spans="1:11" s="16" customFormat="1" ht="11.25" customHeight="1">
      <c r="A14" s="20" t="s">
        <v>8</v>
      </c>
      <c r="B14" s="33">
        <v>664</v>
      </c>
      <c r="C14" s="33">
        <v>725</v>
      </c>
      <c r="D14" s="33">
        <v>1004</v>
      </c>
      <c r="E14" s="32">
        <v>1080</v>
      </c>
      <c r="F14" s="32">
        <v>1079</v>
      </c>
      <c r="G14" s="14"/>
      <c r="H14" s="46">
        <f t="shared" si="0"/>
        <v>-0.09</v>
      </c>
      <c r="I14" s="46">
        <f t="shared" si="1"/>
        <v>62.5</v>
      </c>
      <c r="J14" s="46">
        <f ca="1" t="shared" si="2"/>
        <v>48.83</v>
      </c>
      <c r="K14" s="18"/>
    </row>
    <row r="15" spans="1:11" s="16" customFormat="1" ht="11.25" customHeight="1">
      <c r="A15" s="20" t="s">
        <v>9</v>
      </c>
      <c r="B15" s="33">
        <v>3581</v>
      </c>
      <c r="C15" s="33">
        <v>659</v>
      </c>
      <c r="D15" s="33">
        <v>765</v>
      </c>
      <c r="E15" s="32">
        <v>1294</v>
      </c>
      <c r="F15" s="32">
        <v>3928</v>
      </c>
      <c r="G15" s="14"/>
      <c r="H15" s="46">
        <f t="shared" si="0"/>
        <v>203.55</v>
      </c>
      <c r="I15" s="46">
        <f t="shared" si="1"/>
        <v>9.69</v>
      </c>
      <c r="J15" s="46">
        <f ca="1" t="shared" si="2"/>
        <v>496.05</v>
      </c>
      <c r="K15" s="18"/>
    </row>
    <row r="16" spans="1:11" s="16" customFormat="1" ht="11.25" customHeight="1">
      <c r="A16" s="22" t="s">
        <v>10</v>
      </c>
      <c r="B16" s="33">
        <v>4039</v>
      </c>
      <c r="C16" s="33">
        <v>1111</v>
      </c>
      <c r="D16" s="33">
        <v>1244</v>
      </c>
      <c r="E16" s="32">
        <v>1784</v>
      </c>
      <c r="F16" s="32">
        <v>4426</v>
      </c>
      <c r="G16" s="14"/>
      <c r="H16" s="46">
        <f t="shared" si="0"/>
        <v>148.09</v>
      </c>
      <c r="I16" s="46">
        <f t="shared" si="1"/>
        <v>9.58</v>
      </c>
      <c r="J16" s="46">
        <f ca="1" t="shared" si="2"/>
        <v>298.38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-458</v>
      </c>
      <c r="C18" s="33">
        <v>-450</v>
      </c>
      <c r="D18" s="33">
        <v>-479</v>
      </c>
      <c r="E18" s="32">
        <v>-490</v>
      </c>
      <c r="F18" s="32">
        <v>-499</v>
      </c>
      <c r="G18" s="14"/>
      <c r="H18" s="46">
        <f t="shared" si="0"/>
        <v>1.84</v>
      </c>
      <c r="I18" s="46">
        <f t="shared" si="1"/>
        <v>8.95</v>
      </c>
      <c r="J18" s="46">
        <f ca="1" t="shared" si="2"/>
        <v>10.89</v>
      </c>
      <c r="K18" s="18"/>
    </row>
    <row r="19" spans="1:11" s="16" customFormat="1" ht="13.5" customHeight="1">
      <c r="A19" s="21" t="s">
        <v>13</v>
      </c>
      <c r="B19" s="33">
        <v>101473</v>
      </c>
      <c r="C19" s="33">
        <v>86030</v>
      </c>
      <c r="D19" s="33">
        <v>80825</v>
      </c>
      <c r="E19" s="32">
        <v>82088</v>
      </c>
      <c r="F19" s="32">
        <v>82716</v>
      </c>
      <c r="G19" s="14"/>
      <c r="H19" s="46">
        <f t="shared" si="0"/>
        <v>0.77</v>
      </c>
      <c r="I19" s="46">
        <f t="shared" si="1"/>
        <v>-18.48</v>
      </c>
      <c r="J19" s="46">
        <f ca="1" t="shared" si="2"/>
        <v>-3.85</v>
      </c>
      <c r="K19" s="18"/>
    </row>
    <row r="20" spans="1:11" s="16" customFormat="1" ht="11.25" customHeight="1">
      <c r="A20" s="20" t="s">
        <v>14</v>
      </c>
      <c r="B20" s="33">
        <v>101108</v>
      </c>
      <c r="C20" s="33">
        <v>85630</v>
      </c>
      <c r="D20" s="33">
        <v>80296</v>
      </c>
      <c r="E20" s="32">
        <v>81620</v>
      </c>
      <c r="F20" s="32">
        <v>82316</v>
      </c>
      <c r="G20" s="14"/>
      <c r="H20" s="46">
        <f t="shared" si="0"/>
        <v>0.85</v>
      </c>
      <c r="I20" s="46">
        <f t="shared" si="1"/>
        <v>-18.59</v>
      </c>
      <c r="J20" s="46">
        <f ca="1" t="shared" si="2"/>
        <v>-3.87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6363</v>
      </c>
      <c r="C22" s="33">
        <v>6301</v>
      </c>
      <c r="D22" s="33">
        <v>6400</v>
      </c>
      <c r="E22" s="32">
        <v>6776</v>
      </c>
      <c r="F22" s="32">
        <v>6863</v>
      </c>
      <c r="G22" s="14"/>
      <c r="H22" s="46">
        <f t="shared" si="0"/>
        <v>1.28</v>
      </c>
      <c r="I22" s="46">
        <f t="shared" si="1"/>
        <v>7.86</v>
      </c>
      <c r="J22" s="46">
        <f ca="1" t="shared" si="2"/>
        <v>8.92</v>
      </c>
      <c r="K22" s="18"/>
    </row>
    <row r="23" spans="1:11" s="16" customFormat="1" ht="11.25" customHeight="1">
      <c r="A23" s="20" t="s">
        <v>17</v>
      </c>
      <c r="B23" s="33">
        <v>-5999</v>
      </c>
      <c r="C23" s="33">
        <v>-5901</v>
      </c>
      <c r="D23" s="33">
        <v>-5871</v>
      </c>
      <c r="E23" s="32">
        <v>-6308</v>
      </c>
      <c r="F23" s="32">
        <v>-6464</v>
      </c>
      <c r="G23" s="14"/>
      <c r="H23" s="46">
        <f t="shared" si="0"/>
        <v>2.47</v>
      </c>
      <c r="I23" s="46">
        <f t="shared" si="1"/>
        <v>7.75</v>
      </c>
      <c r="J23" s="46">
        <f ca="1" t="shared" si="2"/>
        <v>9.54</v>
      </c>
      <c r="K23" s="18"/>
    </row>
    <row r="24" spans="1:11" s="16" customFormat="1" ht="11.25" customHeight="1">
      <c r="A24" s="22" t="s">
        <v>18</v>
      </c>
      <c r="B24" s="33">
        <v>189</v>
      </c>
      <c r="C24" s="33">
        <v>284</v>
      </c>
      <c r="D24" s="33">
        <v>364</v>
      </c>
      <c r="E24" s="32">
        <v>282</v>
      </c>
      <c r="F24" s="32">
        <v>267</v>
      </c>
      <c r="G24" s="14"/>
      <c r="H24" s="46">
        <f t="shared" si="0"/>
        <v>-5.32</v>
      </c>
      <c r="I24" s="46">
        <f t="shared" si="1"/>
        <v>41.27</v>
      </c>
      <c r="J24" s="46">
        <f ca="1" t="shared" si="2"/>
        <v>-5.99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-6188</v>
      </c>
      <c r="C26" s="33">
        <v>-6186</v>
      </c>
      <c r="D26" s="33">
        <v>-6235</v>
      </c>
      <c r="E26" s="32">
        <v>-6589</v>
      </c>
      <c r="F26" s="32">
        <v>-6731</v>
      </c>
      <c r="G26" s="14"/>
      <c r="H26" s="46">
        <f t="shared" si="0"/>
        <v>2.16</v>
      </c>
      <c r="I26" s="46">
        <f t="shared" si="1"/>
        <v>8.78</v>
      </c>
      <c r="J26" s="46">
        <f ca="1" t="shared" si="2"/>
        <v>8.81</v>
      </c>
      <c r="K26" s="18"/>
    </row>
    <row r="27" spans="1:11" s="16" customFormat="1" ht="13.5" customHeight="1">
      <c r="A27" s="21" t="s">
        <v>21</v>
      </c>
      <c r="B27" s="33">
        <v>1511930</v>
      </c>
      <c r="C27" s="33">
        <v>440824</v>
      </c>
      <c r="D27" s="33">
        <v>412319</v>
      </c>
      <c r="E27" s="32">
        <v>349615</v>
      </c>
      <c r="F27" s="32">
        <v>347570</v>
      </c>
      <c r="G27" s="14"/>
      <c r="H27" s="46">
        <f t="shared" si="0"/>
        <v>-0.58</v>
      </c>
      <c r="I27" s="46">
        <f t="shared" si="1"/>
        <v>-77.01</v>
      </c>
      <c r="J27" s="46">
        <f ca="1" t="shared" si="2"/>
        <v>-21.15</v>
      </c>
      <c r="K27" s="18"/>
    </row>
    <row r="28" spans="1:11" ht="11.25" customHeight="1">
      <c r="A28" s="20" t="s">
        <v>22</v>
      </c>
      <c r="B28" s="33">
        <v>139904</v>
      </c>
      <c r="C28" s="33">
        <v>136914</v>
      </c>
      <c r="D28" s="33">
        <v>112824</v>
      </c>
      <c r="E28" s="32">
        <v>94301</v>
      </c>
      <c r="F28" s="32">
        <v>101321</v>
      </c>
      <c r="G28" s="14"/>
      <c r="H28" s="46">
        <f t="shared" si="0"/>
        <v>7.44</v>
      </c>
      <c r="I28" s="46">
        <f t="shared" si="1"/>
        <v>-27.58</v>
      </c>
      <c r="J28" s="46">
        <f ca="1" t="shared" si="2"/>
        <v>-26</v>
      </c>
      <c r="K28" s="18"/>
    </row>
    <row r="29" spans="1:10" ht="11.25" customHeight="1">
      <c r="A29" s="22" t="s">
        <v>23</v>
      </c>
      <c r="B29" s="33">
        <v>66156</v>
      </c>
      <c r="C29" s="33">
        <v>63724</v>
      </c>
      <c r="D29" s="33">
        <v>57041</v>
      </c>
      <c r="E29" s="32">
        <v>51840</v>
      </c>
      <c r="F29" s="32">
        <v>49462</v>
      </c>
      <c r="G29" s="14"/>
      <c r="H29" s="46">
        <f t="shared" si="0"/>
        <v>-4.59</v>
      </c>
      <c r="I29" s="46">
        <f t="shared" si="1"/>
        <v>-25.23</v>
      </c>
      <c r="J29" s="46">
        <f ca="1" t="shared" si="2"/>
        <v>-22.38</v>
      </c>
    </row>
    <row r="30" spans="1:10" ht="11.25" customHeight="1">
      <c r="A30" s="22" t="s">
        <v>24</v>
      </c>
      <c r="B30" s="33">
        <v>22939</v>
      </c>
      <c r="C30" s="33">
        <v>20349</v>
      </c>
      <c r="D30" s="33">
        <v>25891</v>
      </c>
      <c r="E30" s="32">
        <v>14494</v>
      </c>
      <c r="F30" s="32">
        <v>11869</v>
      </c>
      <c r="G30" s="14"/>
      <c r="H30" s="46">
        <f t="shared" si="0"/>
        <v>-18.11</v>
      </c>
      <c r="I30" s="46">
        <f t="shared" si="1"/>
        <v>-48.26</v>
      </c>
      <c r="J30" s="46">
        <f ca="1" t="shared" si="2"/>
        <v>-41.67</v>
      </c>
    </row>
    <row r="31" spans="1:10" ht="11.25" customHeight="1">
      <c r="A31" s="22" t="s">
        <v>25</v>
      </c>
      <c r="B31" s="33">
        <v>5504</v>
      </c>
      <c r="C31" s="33">
        <v>6375</v>
      </c>
      <c r="D31" s="33">
        <v>5246</v>
      </c>
      <c r="E31" s="32">
        <v>3988</v>
      </c>
      <c r="F31" s="32">
        <v>4019</v>
      </c>
      <c r="G31" s="14"/>
      <c r="H31" s="46">
        <f t="shared" si="0"/>
        <v>0.78</v>
      </c>
      <c r="I31" s="46">
        <f t="shared" si="1"/>
        <v>-26.98</v>
      </c>
      <c r="J31" s="46">
        <f ca="1" t="shared" si="2"/>
        <v>-36.96</v>
      </c>
    </row>
    <row r="32" spans="1:10" ht="11.25" customHeight="1">
      <c r="A32" s="22" t="s">
        <v>26</v>
      </c>
      <c r="B32" s="33">
        <v>44722</v>
      </c>
      <c r="C32" s="33">
        <v>47212</v>
      </c>
      <c r="D32" s="33">
        <v>25431</v>
      </c>
      <c r="E32" s="32">
        <v>24795</v>
      </c>
      <c r="F32" s="32">
        <v>36648</v>
      </c>
      <c r="G32" s="14"/>
      <c r="H32" s="46">
        <f t="shared" si="0"/>
        <v>47.8</v>
      </c>
      <c r="I32" s="46">
        <f t="shared" si="1"/>
        <v>-18.05</v>
      </c>
      <c r="J32" s="46">
        <f ca="1" t="shared" si="2"/>
        <v>-22.38</v>
      </c>
    </row>
    <row r="33" spans="1:10" ht="11.25" customHeight="1">
      <c r="A33" s="22" t="s">
        <v>27</v>
      </c>
      <c r="B33" s="33">
        <v>69</v>
      </c>
      <c r="C33" s="33">
        <v>68</v>
      </c>
      <c r="D33" s="33">
        <v>59</v>
      </c>
      <c r="E33" s="32">
        <v>48</v>
      </c>
      <c r="F33" s="32">
        <v>43</v>
      </c>
      <c r="G33" s="14"/>
      <c r="H33" s="46">
        <f t="shared" si="0"/>
        <v>-10.42</v>
      </c>
      <c r="I33" s="46">
        <f t="shared" si="1"/>
        <v>-37.68</v>
      </c>
      <c r="J33" s="46">
        <f ca="1" t="shared" si="2"/>
        <v>-36.76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511</v>
      </c>
      <c r="C36" s="33">
        <v>-815</v>
      </c>
      <c r="D36" s="33">
        <v>-846</v>
      </c>
      <c r="E36" s="32">
        <v>-865</v>
      </c>
      <c r="F36" s="32">
        <v>-721</v>
      </c>
      <c r="G36" s="14"/>
      <c r="H36" s="46">
        <f t="shared" si="0"/>
        <v>-16.65</v>
      </c>
      <c r="I36" s="46" t="str">
        <f t="shared" si="1"/>
        <v>-</v>
      </c>
      <c r="J36" s="46">
        <f ca="1" t="shared" si="2"/>
        <v>-11.53</v>
      </c>
    </row>
    <row r="37" spans="1:10" ht="11.25" customHeight="1">
      <c r="A37" s="23" t="s">
        <v>31</v>
      </c>
      <c r="B37" s="33">
        <v>972</v>
      </c>
      <c r="C37" s="33">
        <v>562</v>
      </c>
      <c r="D37" s="33">
        <v>531</v>
      </c>
      <c r="E37" s="32">
        <v>513</v>
      </c>
      <c r="F37" s="32">
        <v>656</v>
      </c>
      <c r="G37" s="14"/>
      <c r="H37" s="46">
        <f t="shared" si="0"/>
        <v>27.88</v>
      </c>
      <c r="I37" s="46">
        <f t="shared" si="1"/>
        <v>-32.51</v>
      </c>
      <c r="J37" s="46">
        <f ca="1" t="shared" si="2"/>
        <v>16.73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-461</v>
      </c>
      <c r="C39" s="33">
        <v>-1378</v>
      </c>
      <c r="D39" s="33">
        <v>-1378</v>
      </c>
      <c r="E39" s="32">
        <v>-1378</v>
      </c>
      <c r="F39" s="32">
        <v>-1378</v>
      </c>
      <c r="G39" s="14"/>
      <c r="H39" s="46">
        <f t="shared" si="0"/>
        <v>0</v>
      </c>
      <c r="I39" s="46">
        <f t="shared" si="1"/>
        <v>198.92</v>
      </c>
      <c r="J39" s="46">
        <f ca="1" t="shared" si="2"/>
        <v>0</v>
      </c>
    </row>
    <row r="40" spans="1:10" ht="12" customHeight="1">
      <c r="A40" s="20" t="s">
        <v>34</v>
      </c>
      <c r="B40" s="33">
        <v>294234</v>
      </c>
      <c r="C40" s="33">
        <v>298314</v>
      </c>
      <c r="D40" s="33">
        <v>293384</v>
      </c>
      <c r="E40" s="32">
        <v>249559</v>
      </c>
      <c r="F40" s="32">
        <v>243589</v>
      </c>
      <c r="G40" s="14"/>
      <c r="H40" s="46">
        <f t="shared" si="0"/>
        <v>-2.39</v>
      </c>
      <c r="I40" s="46">
        <f t="shared" si="1"/>
        <v>-17.21</v>
      </c>
      <c r="J40" s="46">
        <f ca="1" t="shared" si="2"/>
        <v>-18.34</v>
      </c>
    </row>
    <row r="41" spans="1:10" ht="11.25" customHeight="1">
      <c r="A41" s="22" t="s">
        <v>35</v>
      </c>
      <c r="B41" s="33">
        <v>99597</v>
      </c>
      <c r="C41" s="33">
        <v>101131</v>
      </c>
      <c r="D41" s="33">
        <v>91777</v>
      </c>
      <c r="E41" s="32">
        <v>75895</v>
      </c>
      <c r="F41" s="32">
        <v>65199</v>
      </c>
      <c r="G41" s="14"/>
      <c r="H41" s="46">
        <f t="shared" si="0"/>
        <v>-14.09</v>
      </c>
      <c r="I41" s="46">
        <f t="shared" si="1"/>
        <v>-34.54</v>
      </c>
      <c r="J41" s="46">
        <f ca="1" t="shared" si="2"/>
        <v>-35.53</v>
      </c>
    </row>
    <row r="42" spans="1:10" ht="11.25" customHeight="1">
      <c r="A42" s="22" t="s">
        <v>36</v>
      </c>
      <c r="B42" s="33">
        <v>10896</v>
      </c>
      <c r="C42" s="33">
        <v>11682</v>
      </c>
      <c r="D42" s="33">
        <v>11145</v>
      </c>
      <c r="E42" s="32">
        <v>6812</v>
      </c>
      <c r="F42" s="32">
        <v>7191</v>
      </c>
      <c r="G42" s="14"/>
      <c r="H42" s="46">
        <f t="shared" si="0"/>
        <v>5.56</v>
      </c>
      <c r="I42" s="46">
        <f t="shared" si="1"/>
        <v>-34</v>
      </c>
      <c r="J42" s="46">
        <f ca="1" t="shared" si="2"/>
        <v>-38.44</v>
      </c>
    </row>
    <row r="43" spans="1:10" ht="11.25" customHeight="1">
      <c r="A43" s="22" t="s">
        <v>37</v>
      </c>
      <c r="B43" s="33">
        <v>54898</v>
      </c>
      <c r="C43" s="33">
        <v>53289</v>
      </c>
      <c r="D43" s="33">
        <v>56079</v>
      </c>
      <c r="E43" s="32">
        <v>38098</v>
      </c>
      <c r="F43" s="32">
        <v>37002</v>
      </c>
      <c r="G43" s="24"/>
      <c r="H43" s="46">
        <f t="shared" si="0"/>
        <v>-2.88</v>
      </c>
      <c r="I43" s="46">
        <f t="shared" si="1"/>
        <v>-32.6</v>
      </c>
      <c r="J43" s="46">
        <f ca="1" t="shared" si="2"/>
        <v>-30.56</v>
      </c>
    </row>
    <row r="44" spans="1:10" ht="11.25" customHeight="1">
      <c r="A44" s="22" t="s">
        <v>38</v>
      </c>
      <c r="B44" s="33">
        <v>38722</v>
      </c>
      <c r="C44" s="33">
        <v>40889</v>
      </c>
      <c r="D44" s="33">
        <v>43686</v>
      </c>
      <c r="E44" s="32">
        <v>42147</v>
      </c>
      <c r="F44" s="32">
        <v>41665</v>
      </c>
      <c r="G44" s="25"/>
      <c r="H44" s="46">
        <f t="shared" si="0"/>
        <v>-1.14</v>
      </c>
      <c r="I44" s="46">
        <f t="shared" si="1"/>
        <v>7.6</v>
      </c>
      <c r="J44" s="46">
        <f ca="1" t="shared" si="2"/>
        <v>1.9</v>
      </c>
    </row>
    <row r="45" spans="1:10" ht="22.5" customHeight="1">
      <c r="A45" s="22" t="s">
        <v>39</v>
      </c>
      <c r="B45" s="33">
        <v>90126</v>
      </c>
      <c r="C45" s="33">
        <v>91328</v>
      </c>
      <c r="D45" s="33">
        <v>90718</v>
      </c>
      <c r="E45" s="32">
        <v>86628</v>
      </c>
      <c r="F45" s="32">
        <v>92552</v>
      </c>
      <c r="G45" s="25"/>
      <c r="H45" s="46">
        <f t="shared" si="0"/>
        <v>6.84</v>
      </c>
      <c r="I45" s="46">
        <f t="shared" si="1"/>
        <v>2.69</v>
      </c>
      <c r="J45" s="46">
        <f ca="1" t="shared" si="2"/>
        <v>1.34</v>
      </c>
    </row>
    <row r="46" spans="1:10" ht="22.5" customHeight="1">
      <c r="A46" s="22" t="s">
        <v>40</v>
      </c>
      <c r="B46" s="33">
        <v>4</v>
      </c>
      <c r="C46" s="33">
        <v>2</v>
      </c>
      <c r="D46" s="33">
        <v>0</v>
      </c>
      <c r="E46" s="32">
        <v>0</v>
      </c>
      <c r="F46" s="32">
        <v>0</v>
      </c>
      <c r="G46" s="25"/>
      <c r="H46" s="46" t="str">
        <f t="shared" si="0"/>
        <v>-</v>
      </c>
      <c r="I46" s="46">
        <f t="shared" si="1"/>
        <v>-100</v>
      </c>
      <c r="J46" s="46">
        <f ca="1" t="shared" si="2"/>
        <v>-100</v>
      </c>
    </row>
    <row r="47" spans="1:10" ht="22.5" customHeight="1">
      <c r="A47" s="22" t="s">
        <v>41</v>
      </c>
      <c r="B47" s="33">
        <v>-8</v>
      </c>
      <c r="C47" s="33">
        <v>-8</v>
      </c>
      <c r="D47" s="33">
        <v>-21</v>
      </c>
      <c r="E47" s="32">
        <v>-21</v>
      </c>
      <c r="F47" s="32">
        <v>-21</v>
      </c>
      <c r="G47" s="25"/>
      <c r="H47" s="46">
        <f t="shared" si="0"/>
        <v>0</v>
      </c>
      <c r="I47" s="46">
        <f t="shared" si="1"/>
        <v>162.5</v>
      </c>
      <c r="J47" s="46">
        <f ca="1" t="shared" si="2"/>
        <v>162.5</v>
      </c>
    </row>
    <row r="48" spans="1:10" ht="11.25" customHeight="1">
      <c r="A48" s="20" t="s">
        <v>42</v>
      </c>
      <c r="B48" s="33">
        <v>1077790</v>
      </c>
      <c r="C48" s="33">
        <v>5595</v>
      </c>
      <c r="D48" s="33">
        <v>6111</v>
      </c>
      <c r="E48" s="32">
        <v>5754</v>
      </c>
      <c r="F48" s="32">
        <v>2659</v>
      </c>
      <c r="G48" s="25"/>
      <c r="H48" s="46">
        <f t="shared" si="0"/>
        <v>-53.79</v>
      </c>
      <c r="I48" s="46">
        <f t="shared" si="1"/>
        <v>-99.75</v>
      </c>
      <c r="J48" s="46">
        <f ca="1" t="shared" si="2"/>
        <v>-52.48</v>
      </c>
    </row>
    <row r="49" spans="1:10" ht="11.25" customHeight="1">
      <c r="A49" s="22" t="s">
        <v>43</v>
      </c>
      <c r="B49" s="33">
        <v>1077790</v>
      </c>
      <c r="C49" s="33">
        <v>5595</v>
      </c>
      <c r="D49" s="33">
        <v>6111</v>
      </c>
      <c r="E49" s="32">
        <v>5754</v>
      </c>
      <c r="F49" s="32">
        <v>2659</v>
      </c>
      <c r="G49" s="25"/>
      <c r="H49" s="46">
        <f t="shared" si="0"/>
        <v>-53.79</v>
      </c>
      <c r="I49" s="46">
        <f t="shared" si="1"/>
        <v>-99.75</v>
      </c>
      <c r="J49" s="46">
        <f ca="1" t="shared" si="2"/>
        <v>-52.48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6" t="str">
        <f t="shared" si="0"/>
        <v>-</v>
      </c>
      <c r="I50" s="46" t="str">
        <f t="shared" si="1"/>
        <v>-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4</v>
      </c>
      <c r="E51" s="32">
        <v>0</v>
      </c>
      <c r="F51" s="32">
        <v>0</v>
      </c>
      <c r="G51" s="25"/>
      <c r="H51" s="46" t="str">
        <f t="shared" si="0"/>
        <v>-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22767</v>
      </c>
      <c r="C52" s="33">
        <v>21292</v>
      </c>
      <c r="D52" s="33">
        <v>21209</v>
      </c>
      <c r="E52" s="32">
        <v>20157</v>
      </c>
      <c r="F52" s="32">
        <v>19483</v>
      </c>
      <c r="G52" s="25"/>
      <c r="H52" s="46">
        <f t="shared" si="0"/>
        <v>-3.34</v>
      </c>
      <c r="I52" s="46">
        <f t="shared" si="1"/>
        <v>-14.42</v>
      </c>
      <c r="J52" s="46">
        <f ca="1" t="shared" si="2"/>
        <v>-8.5</v>
      </c>
    </row>
    <row r="53" spans="1:10" ht="13.5" customHeight="1">
      <c r="A53" s="21" t="s">
        <v>102</v>
      </c>
      <c r="B53" s="33">
        <v>90295</v>
      </c>
      <c r="C53" s="33">
        <v>78187</v>
      </c>
      <c r="D53" s="33">
        <v>75776</v>
      </c>
      <c r="E53" s="32">
        <v>83335</v>
      </c>
      <c r="F53" s="32">
        <v>85015</v>
      </c>
      <c r="G53" s="25"/>
      <c r="H53" s="46">
        <f t="shared" si="0"/>
        <v>2.02</v>
      </c>
      <c r="I53" s="46">
        <f t="shared" si="1"/>
        <v>-5.85</v>
      </c>
      <c r="J53" s="46">
        <f ca="1" t="shared" si="2"/>
        <v>8.73</v>
      </c>
    </row>
    <row r="54" spans="1:10" ht="11.25" customHeight="1">
      <c r="A54" s="20" t="s">
        <v>47</v>
      </c>
      <c r="B54" s="33">
        <v>18782</v>
      </c>
      <c r="C54" s="33">
        <v>16641</v>
      </c>
      <c r="D54" s="33">
        <v>16904</v>
      </c>
      <c r="E54" s="32">
        <v>11897</v>
      </c>
      <c r="F54" s="32">
        <v>12086</v>
      </c>
      <c r="G54" s="25"/>
      <c r="H54" s="46">
        <f t="shared" si="0"/>
        <v>1.59</v>
      </c>
      <c r="I54" s="46">
        <f t="shared" si="1"/>
        <v>-35.65</v>
      </c>
      <c r="J54" s="46">
        <f ca="1" t="shared" si="2"/>
        <v>-27.37</v>
      </c>
    </row>
    <row r="55" spans="1:10" ht="11.25" customHeight="1">
      <c r="A55" s="20" t="s">
        <v>48</v>
      </c>
      <c r="B55" s="33">
        <v>16997</v>
      </c>
      <c r="C55" s="33">
        <v>13265</v>
      </c>
      <c r="D55" s="33">
        <v>14682</v>
      </c>
      <c r="E55" s="32">
        <v>19011</v>
      </c>
      <c r="F55" s="32">
        <v>19765</v>
      </c>
      <c r="G55" s="25"/>
      <c r="H55" s="46">
        <f t="shared" si="0"/>
        <v>3.97</v>
      </c>
      <c r="I55" s="46">
        <f t="shared" si="1"/>
        <v>16.29</v>
      </c>
      <c r="J55" s="46">
        <f ca="1" t="shared" si="2"/>
        <v>49</v>
      </c>
    </row>
    <row r="56" spans="1:10" ht="11.25" customHeight="1">
      <c r="A56" s="20" t="s">
        <v>49</v>
      </c>
      <c r="B56" s="33">
        <v>2383</v>
      </c>
      <c r="C56" s="33">
        <v>3790</v>
      </c>
      <c r="D56" s="33">
        <v>3262</v>
      </c>
      <c r="E56" s="32">
        <v>4739</v>
      </c>
      <c r="F56" s="32">
        <v>4793</v>
      </c>
      <c r="G56" s="25"/>
      <c r="H56" s="46">
        <f t="shared" si="0"/>
        <v>1.14</v>
      </c>
      <c r="I56" s="46">
        <f t="shared" si="1"/>
        <v>101.13</v>
      </c>
      <c r="J56" s="46">
        <f ca="1" t="shared" si="2"/>
        <v>26.46</v>
      </c>
    </row>
    <row r="57" spans="1:10" ht="11.25" customHeight="1">
      <c r="A57" s="20" t="s">
        <v>50</v>
      </c>
      <c r="B57" s="33">
        <v>52132</v>
      </c>
      <c r="C57" s="33">
        <v>44490</v>
      </c>
      <c r="D57" s="33">
        <v>40926</v>
      </c>
      <c r="E57" s="32">
        <v>47689</v>
      </c>
      <c r="F57" s="32">
        <v>48370</v>
      </c>
      <c r="G57" s="25"/>
      <c r="H57" s="46">
        <f t="shared" si="0"/>
        <v>1.43</v>
      </c>
      <c r="I57" s="46">
        <f t="shared" si="1"/>
        <v>-7.22</v>
      </c>
      <c r="J57" s="46">
        <f ca="1" t="shared" si="2"/>
        <v>8.72</v>
      </c>
    </row>
    <row r="58" spans="1:10" ht="14.25" customHeight="1">
      <c r="A58" s="26" t="s">
        <v>51</v>
      </c>
      <c r="B58" s="34">
        <v>8432408</v>
      </c>
      <c r="C58" s="34">
        <v>5068470</v>
      </c>
      <c r="D58" s="34">
        <v>5044986</v>
      </c>
      <c r="E58" s="34">
        <v>5224353</v>
      </c>
      <c r="F58" s="34">
        <v>5237207</v>
      </c>
      <c r="G58" s="25"/>
      <c r="H58" s="47">
        <f t="shared" si="0"/>
        <v>0.25</v>
      </c>
      <c r="I58" s="47">
        <f t="shared" si="1"/>
        <v>-37.89</v>
      </c>
      <c r="J58" s="47">
        <f ca="1" t="shared" si="2"/>
        <v>3.33</v>
      </c>
    </row>
    <row r="59" spans="1:10" ht="18" customHeight="1">
      <c r="A59" s="27" t="s">
        <v>98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103</v>
      </c>
      <c r="B60" s="32">
        <v>2586961</v>
      </c>
      <c r="C60" s="32">
        <v>511594</v>
      </c>
      <c r="D60" s="32">
        <v>545366</v>
      </c>
      <c r="E60" s="32">
        <v>492422</v>
      </c>
      <c r="F60" s="32">
        <v>459622</v>
      </c>
      <c r="G60" s="25"/>
      <c r="H60" s="44">
        <f aca="true" t="shared" si="3" ref="H60:H92">IF(ISERROR($F60/$E60),"-",IF((($F60-$E60)/$E60*100)&gt;1999.99,"-",IF((($F60-$E60)/$E60*100)&lt;-1999.99,"-",IF($F60/$E60&lt;0,"-",ROUND(($F60-$E60)/$E60*100,2)))))</f>
        <v>-6.66</v>
      </c>
      <c r="I60" s="44">
        <f aca="true" t="shared" si="4" ref="I60:I92">IF(ISERROR($F60/$B60),"-",IF((($F60-$B60)/$B60*100)&gt;1999.99,"-",IF((($F60-$B60)/$B60*100)&lt;-1999.99,"-",IF($F60/$B60&lt;0,"-",ROUND(($F60-$B60)/$B60*100,2)))))</f>
        <v>-82.23</v>
      </c>
      <c r="J60" s="44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-10.16</v>
      </c>
      <c r="K60" s="18"/>
    </row>
    <row r="61" spans="1:11" ht="11.25" customHeight="1">
      <c r="A61" s="20" t="s">
        <v>52</v>
      </c>
      <c r="B61" s="33">
        <v>1151636</v>
      </c>
      <c r="C61" s="33">
        <v>34260</v>
      </c>
      <c r="D61" s="33">
        <v>43340</v>
      </c>
      <c r="E61" s="33">
        <v>46373</v>
      </c>
      <c r="F61" s="33">
        <v>43596</v>
      </c>
      <c r="G61" s="25"/>
      <c r="H61" s="46">
        <f t="shared" si="3"/>
        <v>-5.99</v>
      </c>
      <c r="I61" s="46">
        <f t="shared" si="4"/>
        <v>-96.21</v>
      </c>
      <c r="J61" s="46">
        <f ca="1" t="shared" si="5"/>
        <v>27.25</v>
      </c>
      <c r="K61" s="18"/>
    </row>
    <row r="62" spans="1:11" ht="11.25" customHeight="1">
      <c r="A62" s="20" t="s">
        <v>53</v>
      </c>
      <c r="B62" s="33">
        <v>598101</v>
      </c>
      <c r="C62" s="33">
        <v>35497</v>
      </c>
      <c r="D62" s="33">
        <v>8900</v>
      </c>
      <c r="E62" s="33">
        <v>9087</v>
      </c>
      <c r="F62" s="33">
        <v>14321</v>
      </c>
      <c r="G62" s="25"/>
      <c r="H62" s="46">
        <f t="shared" si="3"/>
        <v>57.6</v>
      </c>
      <c r="I62" s="46">
        <f t="shared" si="4"/>
        <v>-97.61</v>
      </c>
      <c r="J62" s="46">
        <f ca="1" t="shared" si="5"/>
        <v>-59.66</v>
      </c>
      <c r="K62" s="18"/>
    </row>
    <row r="63" spans="1:11" ht="22.5" customHeight="1">
      <c r="A63" s="20" t="s">
        <v>54</v>
      </c>
      <c r="B63" s="33">
        <v>52783</v>
      </c>
      <c r="C63" s="33">
        <v>39070</v>
      </c>
      <c r="D63" s="33">
        <v>80041</v>
      </c>
      <c r="E63" s="33">
        <v>50910</v>
      </c>
      <c r="F63" s="33">
        <v>90907</v>
      </c>
      <c r="G63" s="25"/>
      <c r="H63" s="46">
        <f t="shared" si="3"/>
        <v>78.56</v>
      </c>
      <c r="I63" s="46">
        <f t="shared" si="4"/>
        <v>72.23</v>
      </c>
      <c r="J63" s="46">
        <f ca="1" t="shared" si="5"/>
        <v>132.68</v>
      </c>
      <c r="K63" s="18"/>
    </row>
    <row r="64" spans="1:11" ht="22.5" customHeight="1">
      <c r="A64" s="20" t="s">
        <v>55</v>
      </c>
      <c r="B64" s="33">
        <v>269867</v>
      </c>
      <c r="C64" s="33">
        <v>261385</v>
      </c>
      <c r="D64" s="33">
        <v>287970</v>
      </c>
      <c r="E64" s="33">
        <v>308386</v>
      </c>
      <c r="F64" s="33">
        <v>252500</v>
      </c>
      <c r="G64" s="25"/>
      <c r="H64" s="46">
        <f t="shared" si="3"/>
        <v>-18.12</v>
      </c>
      <c r="I64" s="46">
        <f t="shared" si="4"/>
        <v>-6.44</v>
      </c>
      <c r="J64" s="46">
        <f ca="1" t="shared" si="5"/>
        <v>-3.4</v>
      </c>
      <c r="K64" s="18"/>
    </row>
    <row r="65" spans="1:11" ht="11.25" customHeight="1">
      <c r="A65" s="20" t="s">
        <v>56</v>
      </c>
      <c r="B65" s="33">
        <v>500264</v>
      </c>
      <c r="C65" s="33">
        <v>140830</v>
      </c>
      <c r="D65" s="33">
        <v>124445</v>
      </c>
      <c r="E65" s="33">
        <v>76518</v>
      </c>
      <c r="F65" s="33">
        <v>54722</v>
      </c>
      <c r="G65" s="25"/>
      <c r="H65" s="46">
        <f t="shared" si="3"/>
        <v>-28.48</v>
      </c>
      <c r="I65" s="46">
        <f t="shared" si="4"/>
        <v>-89.06</v>
      </c>
      <c r="J65" s="46">
        <f ca="1" t="shared" si="5"/>
        <v>-61.14</v>
      </c>
      <c r="K65" s="18"/>
    </row>
    <row r="66" spans="1:11" ht="11.25" customHeight="1">
      <c r="A66" s="20" t="s">
        <v>57</v>
      </c>
      <c r="B66" s="33">
        <v>14308</v>
      </c>
      <c r="C66" s="33">
        <v>549</v>
      </c>
      <c r="D66" s="33">
        <v>668</v>
      </c>
      <c r="E66" s="33">
        <v>1147</v>
      </c>
      <c r="F66" s="33">
        <v>3574</v>
      </c>
      <c r="G66" s="25"/>
      <c r="H66" s="46">
        <f t="shared" si="3"/>
        <v>211.6</v>
      </c>
      <c r="I66" s="46">
        <f t="shared" si="4"/>
        <v>-75.02</v>
      </c>
      <c r="J66" s="46">
        <f ca="1" t="shared" si="5"/>
        <v>551</v>
      </c>
      <c r="K66" s="18"/>
    </row>
    <row r="67" spans="1:11" ht="13.5" customHeight="1">
      <c r="A67" s="21" t="s">
        <v>58</v>
      </c>
      <c r="B67" s="33">
        <v>349447</v>
      </c>
      <c r="C67" s="33">
        <v>370041</v>
      </c>
      <c r="D67" s="33">
        <v>381250</v>
      </c>
      <c r="E67" s="33">
        <v>348525</v>
      </c>
      <c r="F67" s="33">
        <v>314225</v>
      </c>
      <c r="G67" s="25"/>
      <c r="H67" s="46">
        <f t="shared" si="3"/>
        <v>-9.84</v>
      </c>
      <c r="I67" s="46">
        <f t="shared" si="4"/>
        <v>-10.08</v>
      </c>
      <c r="J67" s="46">
        <f ca="1" t="shared" si="5"/>
        <v>-15.08</v>
      </c>
      <c r="K67" s="18"/>
    </row>
    <row r="68" spans="1:11" ht="11.25" customHeight="1">
      <c r="A68" s="20" t="s">
        <v>59</v>
      </c>
      <c r="B68" s="33">
        <v>342477</v>
      </c>
      <c r="C68" s="33">
        <v>360945</v>
      </c>
      <c r="D68" s="33">
        <v>370226</v>
      </c>
      <c r="E68" s="33">
        <v>328728</v>
      </c>
      <c r="F68" s="33">
        <v>301863</v>
      </c>
      <c r="G68" s="25"/>
      <c r="H68" s="46">
        <f t="shared" si="3"/>
        <v>-8.17</v>
      </c>
      <c r="I68" s="46">
        <f t="shared" si="4"/>
        <v>-11.86</v>
      </c>
      <c r="J68" s="46">
        <f ca="1" t="shared" si="5"/>
        <v>-16.37</v>
      </c>
      <c r="K68" s="18"/>
    </row>
    <row r="69" spans="1:11" ht="11.25" customHeight="1">
      <c r="A69" s="22" t="s">
        <v>60</v>
      </c>
      <c r="B69" s="33">
        <v>58</v>
      </c>
      <c r="C69" s="33">
        <v>469</v>
      </c>
      <c r="D69" s="33">
        <v>15</v>
      </c>
      <c r="E69" s="33">
        <v>0</v>
      </c>
      <c r="F69" s="33">
        <v>300</v>
      </c>
      <c r="G69" s="25"/>
      <c r="H69" s="46" t="str">
        <f t="shared" si="3"/>
        <v>-</v>
      </c>
      <c r="I69" s="46">
        <f t="shared" si="4"/>
        <v>417.24</v>
      </c>
      <c r="J69" s="46">
        <f ca="1" t="shared" si="5"/>
        <v>-36.03</v>
      </c>
      <c r="K69" s="18"/>
    </row>
    <row r="70" spans="1:11" ht="11.25" customHeight="1">
      <c r="A70" s="22" t="s">
        <v>61</v>
      </c>
      <c r="B70" s="33">
        <v>279559</v>
      </c>
      <c r="C70" s="33">
        <v>295299</v>
      </c>
      <c r="D70" s="33">
        <v>289872</v>
      </c>
      <c r="E70" s="33">
        <v>317073</v>
      </c>
      <c r="F70" s="33">
        <v>289579</v>
      </c>
      <c r="G70" s="25"/>
      <c r="H70" s="46">
        <f t="shared" si="3"/>
        <v>-8.67</v>
      </c>
      <c r="I70" s="46">
        <f t="shared" si="4"/>
        <v>3.58</v>
      </c>
      <c r="J70" s="46">
        <f ca="1" t="shared" si="5"/>
        <v>-1.94</v>
      </c>
      <c r="K70" s="18"/>
    </row>
    <row r="71" spans="1:11" ht="11.25" customHeight="1">
      <c r="A71" s="22" t="s">
        <v>62</v>
      </c>
      <c r="B71" s="33">
        <v>62859</v>
      </c>
      <c r="C71" s="33">
        <v>65177</v>
      </c>
      <c r="D71" s="33">
        <v>80339</v>
      </c>
      <c r="E71" s="33">
        <v>11655</v>
      </c>
      <c r="F71" s="33">
        <v>11985</v>
      </c>
      <c r="G71" s="25"/>
      <c r="H71" s="46">
        <f t="shared" si="3"/>
        <v>2.83</v>
      </c>
      <c r="I71" s="46">
        <f t="shared" si="4"/>
        <v>-80.93</v>
      </c>
      <c r="J71" s="46">
        <f ca="1" t="shared" si="5"/>
        <v>-81.61</v>
      </c>
      <c r="K71" s="18"/>
    </row>
    <row r="72" spans="1:11" ht="11.25" customHeight="1">
      <c r="A72" s="20" t="s">
        <v>63</v>
      </c>
      <c r="B72" s="33">
        <v>6970</v>
      </c>
      <c r="C72" s="33">
        <v>9095</v>
      </c>
      <c r="D72" s="33">
        <v>11023</v>
      </c>
      <c r="E72" s="33">
        <v>19754</v>
      </c>
      <c r="F72" s="33">
        <v>12123</v>
      </c>
      <c r="G72" s="25"/>
      <c r="H72" s="46">
        <f t="shared" si="3"/>
        <v>-38.63</v>
      </c>
      <c r="I72" s="46">
        <f t="shared" si="4"/>
        <v>73.93</v>
      </c>
      <c r="J72" s="46">
        <f ca="1" t="shared" si="5"/>
        <v>33.29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6519</v>
      </c>
      <c r="C74" s="33">
        <v>9003</v>
      </c>
      <c r="D74" s="33">
        <v>10974</v>
      </c>
      <c r="E74" s="33">
        <v>12165</v>
      </c>
      <c r="F74" s="33">
        <v>12098</v>
      </c>
      <c r="G74" s="25"/>
      <c r="H74" s="46">
        <f t="shared" si="3"/>
        <v>-0.55</v>
      </c>
      <c r="I74" s="46">
        <f t="shared" si="4"/>
        <v>85.58</v>
      </c>
      <c r="J74" s="46">
        <f ca="1" t="shared" si="5"/>
        <v>34.38</v>
      </c>
    </row>
    <row r="75" spans="1:10" ht="11.25" customHeight="1">
      <c r="A75" s="22" t="s">
        <v>66</v>
      </c>
      <c r="B75" s="33">
        <v>450</v>
      </c>
      <c r="C75" s="33">
        <v>92</v>
      </c>
      <c r="D75" s="33">
        <v>48</v>
      </c>
      <c r="E75" s="33">
        <v>7589</v>
      </c>
      <c r="F75" s="33">
        <v>25</v>
      </c>
      <c r="G75" s="28"/>
      <c r="H75" s="46">
        <f t="shared" si="3"/>
        <v>-99.67</v>
      </c>
      <c r="I75" s="46">
        <f t="shared" si="4"/>
        <v>-94.44</v>
      </c>
      <c r="J75" s="46">
        <f ca="1" t="shared" si="5"/>
        <v>-72.83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0</v>
      </c>
      <c r="E76" s="33">
        <v>42</v>
      </c>
      <c r="F76" s="33">
        <v>239</v>
      </c>
      <c r="G76" s="29"/>
      <c r="H76" s="46">
        <f t="shared" si="3"/>
        <v>469.05</v>
      </c>
      <c r="I76" s="46" t="str">
        <f t="shared" si="4"/>
        <v>-</v>
      </c>
      <c r="J76" s="46" t="str">
        <f ca="1" t="shared" si="5"/>
        <v>-</v>
      </c>
    </row>
    <row r="77" spans="1:10" ht="13.5" customHeight="1">
      <c r="A77" s="21" t="s">
        <v>68</v>
      </c>
      <c r="B77" s="33">
        <v>3297215</v>
      </c>
      <c r="C77" s="33">
        <v>3193388</v>
      </c>
      <c r="D77" s="33">
        <v>3160403</v>
      </c>
      <c r="E77" s="33">
        <v>3529117</v>
      </c>
      <c r="F77" s="33">
        <v>3594802</v>
      </c>
      <c r="G77" s="29"/>
      <c r="H77" s="46">
        <f t="shared" si="3"/>
        <v>1.86</v>
      </c>
      <c r="I77" s="46">
        <f t="shared" si="4"/>
        <v>9.03</v>
      </c>
      <c r="J77" s="46">
        <f ca="1" t="shared" si="5"/>
        <v>12.57</v>
      </c>
    </row>
    <row r="78" spans="1:10" ht="11.25" customHeight="1">
      <c r="A78" s="20" t="s">
        <v>69</v>
      </c>
      <c r="B78" s="33">
        <v>3276081</v>
      </c>
      <c r="C78" s="33">
        <v>3179963</v>
      </c>
      <c r="D78" s="33">
        <v>3156827</v>
      </c>
      <c r="E78" s="33">
        <v>3525376</v>
      </c>
      <c r="F78" s="33">
        <v>3586223</v>
      </c>
      <c r="G78" s="29"/>
      <c r="H78" s="46">
        <f t="shared" si="3"/>
        <v>1.73</v>
      </c>
      <c r="I78" s="46">
        <f t="shared" si="4"/>
        <v>9.47</v>
      </c>
      <c r="J78" s="46">
        <f ca="1" t="shared" si="5"/>
        <v>12.78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21134</v>
      </c>
      <c r="C80" s="33">
        <v>13425</v>
      </c>
      <c r="D80" s="33">
        <v>3576</v>
      </c>
      <c r="E80" s="33">
        <v>3741</v>
      </c>
      <c r="F80" s="33">
        <v>8579</v>
      </c>
      <c r="G80" s="29"/>
      <c r="H80" s="46">
        <f t="shared" si="3"/>
        <v>129.32</v>
      </c>
      <c r="I80" s="46">
        <f t="shared" si="4"/>
        <v>-59.41</v>
      </c>
      <c r="J80" s="46">
        <f ca="1" t="shared" si="5"/>
        <v>-36.1</v>
      </c>
    </row>
    <row r="81" spans="1:10" ht="13.5" customHeight="1">
      <c r="A81" s="21" t="s">
        <v>111</v>
      </c>
      <c r="B81" s="33">
        <v>0</v>
      </c>
      <c r="C81" s="33">
        <v>5</v>
      </c>
      <c r="D81" s="33">
        <v>0</v>
      </c>
      <c r="E81" s="33">
        <v>0</v>
      </c>
      <c r="F81" s="33">
        <v>0</v>
      </c>
      <c r="G81" s="29"/>
      <c r="H81" s="46" t="str">
        <f t="shared" si="3"/>
        <v>-</v>
      </c>
      <c r="I81" s="46" t="str">
        <f t="shared" si="4"/>
        <v>-</v>
      </c>
      <c r="J81" s="46">
        <f ca="1" t="shared" si="5"/>
        <v>-100</v>
      </c>
    </row>
    <row r="82" spans="1:10" ht="13.5" customHeight="1">
      <c r="A82" s="21" t="s">
        <v>72</v>
      </c>
      <c r="B82" s="33">
        <v>895919</v>
      </c>
      <c r="C82" s="33">
        <v>5498</v>
      </c>
      <c r="D82" s="33">
        <v>6088</v>
      </c>
      <c r="E82" s="33">
        <v>5757</v>
      </c>
      <c r="F82" s="33">
        <v>2655</v>
      </c>
      <c r="G82" s="29"/>
      <c r="H82" s="46">
        <f t="shared" si="3"/>
        <v>-53.88</v>
      </c>
      <c r="I82" s="46">
        <f t="shared" si="4"/>
        <v>-99.7</v>
      </c>
      <c r="J82" s="46">
        <f ca="1" t="shared" si="5"/>
        <v>-51.71</v>
      </c>
    </row>
    <row r="83" spans="1:10" ht="11.25" customHeight="1">
      <c r="A83" s="20" t="s">
        <v>73</v>
      </c>
      <c r="B83" s="33">
        <v>895919</v>
      </c>
      <c r="C83" s="33">
        <v>5498</v>
      </c>
      <c r="D83" s="33">
        <v>6088</v>
      </c>
      <c r="E83" s="33">
        <v>5757</v>
      </c>
      <c r="F83" s="33">
        <v>2655</v>
      </c>
      <c r="G83" s="29"/>
      <c r="H83" s="46">
        <f t="shared" si="3"/>
        <v>-53.88</v>
      </c>
      <c r="I83" s="46">
        <f t="shared" si="4"/>
        <v>-99.7</v>
      </c>
      <c r="J83" s="46">
        <f ca="1" t="shared" si="5"/>
        <v>-51.71</v>
      </c>
    </row>
    <row r="84" spans="1:10" ht="11.25" customHeight="1">
      <c r="A84" s="20" t="s">
        <v>74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6" t="str">
        <f t="shared" si="3"/>
        <v>-</v>
      </c>
      <c r="I84" s="46" t="str">
        <f t="shared" si="4"/>
        <v>-</v>
      </c>
      <c r="J84" s="46" t="str">
        <f ca="1" t="shared" si="5"/>
        <v>-</v>
      </c>
    </row>
    <row r="85" spans="1:10" ht="13.5" customHeight="1">
      <c r="A85" s="21" t="s">
        <v>75</v>
      </c>
      <c r="B85" s="33">
        <v>897</v>
      </c>
      <c r="C85" s="33">
        <v>900</v>
      </c>
      <c r="D85" s="33">
        <v>907</v>
      </c>
      <c r="E85" s="33">
        <v>910</v>
      </c>
      <c r="F85" s="33">
        <v>912</v>
      </c>
      <c r="G85" s="29"/>
      <c r="H85" s="46">
        <f t="shared" si="3"/>
        <v>0.22</v>
      </c>
      <c r="I85" s="46">
        <f t="shared" si="4"/>
        <v>1.67</v>
      </c>
      <c r="J85" s="46">
        <f ca="1" t="shared" si="5"/>
        <v>1.33</v>
      </c>
    </row>
    <row r="86" spans="1:10" ht="13.5" customHeight="1">
      <c r="A86" s="21" t="s">
        <v>76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6" t="str">
        <f t="shared" si="3"/>
        <v>-</v>
      </c>
      <c r="I86" s="46" t="str">
        <f t="shared" si="4"/>
        <v>-</v>
      </c>
      <c r="J86" s="46" t="str">
        <f ca="1" t="shared" si="5"/>
        <v>-</v>
      </c>
    </row>
    <row r="87" spans="1:10" ht="13.5" customHeight="1">
      <c r="A87" s="21" t="s">
        <v>104</v>
      </c>
      <c r="B87" s="33">
        <v>145917</v>
      </c>
      <c r="C87" s="33">
        <v>118904</v>
      </c>
      <c r="D87" s="33">
        <v>116863</v>
      </c>
      <c r="E87" s="33">
        <v>117258</v>
      </c>
      <c r="F87" s="33">
        <v>129815</v>
      </c>
      <c r="G87" s="29"/>
      <c r="H87" s="46">
        <f t="shared" si="3"/>
        <v>10.71</v>
      </c>
      <c r="I87" s="46">
        <f t="shared" si="4"/>
        <v>-11.04</v>
      </c>
      <c r="J87" s="46">
        <f ca="1" t="shared" si="5"/>
        <v>9.18</v>
      </c>
    </row>
    <row r="88" spans="1:10" ht="11.25" customHeight="1">
      <c r="A88" s="20" t="s">
        <v>77</v>
      </c>
      <c r="B88" s="33">
        <v>9177</v>
      </c>
      <c r="C88" s="33">
        <v>6373</v>
      </c>
      <c r="D88" s="33">
        <v>6714</v>
      </c>
      <c r="E88" s="33">
        <v>5648</v>
      </c>
      <c r="F88" s="33">
        <v>5816</v>
      </c>
      <c r="G88" s="29"/>
      <c r="H88" s="46">
        <f t="shared" si="3"/>
        <v>2.97</v>
      </c>
      <c r="I88" s="46">
        <f t="shared" si="4"/>
        <v>-36.62</v>
      </c>
      <c r="J88" s="46">
        <f ca="1" t="shared" si="5"/>
        <v>-8.74</v>
      </c>
    </row>
    <row r="89" spans="1:10" ht="11.25" customHeight="1">
      <c r="A89" s="20" t="s">
        <v>78</v>
      </c>
      <c r="B89" s="33">
        <v>58645</v>
      </c>
      <c r="C89" s="33">
        <v>41503</v>
      </c>
      <c r="D89" s="33">
        <v>38358</v>
      </c>
      <c r="E89" s="33">
        <v>37943</v>
      </c>
      <c r="F89" s="33">
        <v>40603</v>
      </c>
      <c r="G89" s="29"/>
      <c r="H89" s="46">
        <f t="shared" si="3"/>
        <v>7.01</v>
      </c>
      <c r="I89" s="46">
        <f t="shared" si="4"/>
        <v>-30.76</v>
      </c>
      <c r="J89" s="46">
        <f ca="1" t="shared" si="5"/>
        <v>-2.17</v>
      </c>
    </row>
    <row r="90" spans="1:10" ht="11.25" customHeight="1">
      <c r="A90" s="20" t="s">
        <v>79</v>
      </c>
      <c r="B90" s="33">
        <v>11075</v>
      </c>
      <c r="C90" s="33">
        <v>14249</v>
      </c>
      <c r="D90" s="33">
        <v>16573</v>
      </c>
      <c r="E90" s="33">
        <v>14111</v>
      </c>
      <c r="F90" s="33">
        <v>13906</v>
      </c>
      <c r="G90" s="29"/>
      <c r="H90" s="46">
        <f t="shared" si="3"/>
        <v>-1.45</v>
      </c>
      <c r="I90" s="46">
        <f t="shared" si="4"/>
        <v>25.56</v>
      </c>
      <c r="J90" s="46">
        <f ca="1" t="shared" si="5"/>
        <v>-2.41</v>
      </c>
    </row>
    <row r="91" spans="1:10" ht="11.25" customHeight="1">
      <c r="A91" s="20" t="s">
        <v>80</v>
      </c>
      <c r="B91" s="33">
        <v>67020</v>
      </c>
      <c r="C91" s="33">
        <v>56778</v>
      </c>
      <c r="D91" s="33">
        <v>55217</v>
      </c>
      <c r="E91" s="33">
        <v>59555</v>
      </c>
      <c r="F91" s="33">
        <v>69491</v>
      </c>
      <c r="G91" s="29"/>
      <c r="H91" s="46">
        <f t="shared" si="3"/>
        <v>16.68</v>
      </c>
      <c r="I91" s="46">
        <f t="shared" si="4"/>
        <v>3.69</v>
      </c>
      <c r="J91" s="46">
        <f ca="1" t="shared" si="5"/>
        <v>22.39</v>
      </c>
    </row>
    <row r="92" spans="1:10" ht="14.25" customHeight="1">
      <c r="A92" s="26" t="s">
        <v>81</v>
      </c>
      <c r="B92" s="34">
        <v>7276358</v>
      </c>
      <c r="C92" s="34">
        <v>4200333</v>
      </c>
      <c r="D92" s="34">
        <v>4210878</v>
      </c>
      <c r="E92" s="34">
        <v>4493989</v>
      </c>
      <c r="F92" s="34">
        <v>4502031</v>
      </c>
      <c r="H92" s="47">
        <f t="shared" si="3"/>
        <v>0.18</v>
      </c>
      <c r="I92" s="47">
        <f t="shared" si="4"/>
        <v>-38.13</v>
      </c>
      <c r="J92" s="47">
        <f ca="1" t="shared" si="5"/>
        <v>7.18</v>
      </c>
    </row>
    <row r="93" spans="1:10" ht="18" customHeight="1">
      <c r="A93" s="30" t="s">
        <v>99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105</v>
      </c>
      <c r="B94" s="32">
        <v>1128667</v>
      </c>
      <c r="C94" s="32">
        <v>839381</v>
      </c>
      <c r="D94" s="32">
        <v>809675</v>
      </c>
      <c r="E94" s="32">
        <v>715475</v>
      </c>
      <c r="F94" s="32">
        <v>725104</v>
      </c>
      <c r="H94" s="44">
        <f aca="true" t="shared" si="6" ref="H94:H108">IF(ISERROR($F94/$E94),"-",IF((($F94-$E94)/$E94*100)&gt;1999.99,"-",IF((($F94-$E94)/$E94*100)&lt;-1999.99,"-",IF($F94/$E94&lt;0,"-",ROUND(($F94-$E94)/$E94*100,2)))))</f>
        <v>1.35</v>
      </c>
      <c r="I94" s="44">
        <f aca="true" t="shared" si="7" ref="I94:I108">IF(ISERROR($F94/$B94),"-",IF((($F94-$B94)/$B94*100)&gt;1999.99,"-",IF((($F94-$B94)/$B94*100)&lt;-1999.99,"-",IF($F94/$B94&lt;0,"-",ROUND(($F94-$B94)/$B94*100,2)))))</f>
        <v>-35.76</v>
      </c>
      <c r="J94" s="44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-13.61</v>
      </c>
    </row>
    <row r="95" spans="1:10" ht="11.25" customHeight="1">
      <c r="A95" s="20" t="s">
        <v>82</v>
      </c>
      <c r="B95" s="33">
        <v>275191</v>
      </c>
      <c r="C95" s="33">
        <v>272853</v>
      </c>
      <c r="D95" s="33">
        <v>270733</v>
      </c>
      <c r="E95" s="33">
        <v>253522</v>
      </c>
      <c r="F95" s="33">
        <v>255116</v>
      </c>
      <c r="H95" s="46">
        <f t="shared" si="6"/>
        <v>0.63</v>
      </c>
      <c r="I95" s="46">
        <f t="shared" si="7"/>
        <v>-7.29</v>
      </c>
      <c r="J95" s="46">
        <f ca="1" t="shared" si="8"/>
        <v>-6.5</v>
      </c>
    </row>
    <row r="96" spans="1:10" ht="11.25" customHeight="1">
      <c r="A96" s="20" t="s">
        <v>106</v>
      </c>
      <c r="B96" s="33">
        <v>483173</v>
      </c>
      <c r="C96" s="33">
        <v>459855</v>
      </c>
      <c r="D96" s="33">
        <v>499057</v>
      </c>
      <c r="E96" s="33">
        <v>389847</v>
      </c>
      <c r="F96" s="33">
        <v>360064</v>
      </c>
      <c r="H96" s="46">
        <f t="shared" si="6"/>
        <v>-7.64</v>
      </c>
      <c r="I96" s="46">
        <f t="shared" si="7"/>
        <v>-25.48</v>
      </c>
      <c r="J96" s="46">
        <f ca="1" t="shared" si="8"/>
        <v>-21.7</v>
      </c>
    </row>
    <row r="97" spans="1:10" ht="11.25" customHeight="1">
      <c r="A97" s="22" t="s">
        <v>83</v>
      </c>
      <c r="B97" s="33">
        <v>442684</v>
      </c>
      <c r="C97" s="33">
        <v>436905</v>
      </c>
      <c r="D97" s="33">
        <v>420308</v>
      </c>
      <c r="E97" s="33">
        <v>365988</v>
      </c>
      <c r="F97" s="33">
        <v>364625</v>
      </c>
      <c r="H97" s="46">
        <f t="shared" si="6"/>
        <v>-0.37</v>
      </c>
      <c r="I97" s="46">
        <f t="shared" si="7"/>
        <v>-17.63</v>
      </c>
      <c r="J97" s="46">
        <f ca="1" t="shared" si="8"/>
        <v>-16.54</v>
      </c>
    </row>
    <row r="98" spans="1:10" ht="11.25" customHeight="1">
      <c r="A98" s="22" t="s">
        <v>84</v>
      </c>
      <c r="B98" s="33">
        <v>110173</v>
      </c>
      <c r="C98" s="33">
        <v>110173</v>
      </c>
      <c r="D98" s="33">
        <v>163178</v>
      </c>
      <c r="E98" s="33">
        <v>109033</v>
      </c>
      <c r="F98" s="33">
        <v>96311</v>
      </c>
      <c r="H98" s="46">
        <f t="shared" si="6"/>
        <v>-11.67</v>
      </c>
      <c r="I98" s="46">
        <f t="shared" si="7"/>
        <v>-12.58</v>
      </c>
      <c r="J98" s="46">
        <f ca="1" t="shared" si="8"/>
        <v>-12.58</v>
      </c>
    </row>
    <row r="99" spans="1:10" ht="11.25" customHeight="1">
      <c r="A99" s="22" t="s">
        <v>85</v>
      </c>
      <c r="B99" s="33">
        <v>-48517</v>
      </c>
      <c r="C99" s="33">
        <v>-48179</v>
      </c>
      <c r="D99" s="33">
        <v>-69787</v>
      </c>
      <c r="E99" s="33">
        <v>-68503</v>
      </c>
      <c r="F99" s="33">
        <v>-71305</v>
      </c>
      <c r="H99" s="46">
        <f t="shared" si="6"/>
        <v>4.09</v>
      </c>
      <c r="I99" s="46">
        <f t="shared" si="7"/>
        <v>46.97</v>
      </c>
      <c r="J99" s="46">
        <f ca="1" t="shared" si="8"/>
        <v>48</v>
      </c>
    </row>
    <row r="100" spans="1:10" ht="11.25" customHeight="1">
      <c r="A100" s="22" t="s">
        <v>86</v>
      </c>
      <c r="B100" s="33">
        <v>-21166</v>
      </c>
      <c r="C100" s="33">
        <v>-39043</v>
      </c>
      <c r="D100" s="33">
        <v>-14641</v>
      </c>
      <c r="E100" s="33">
        <v>-16670</v>
      </c>
      <c r="F100" s="33">
        <v>-29568</v>
      </c>
      <c r="H100" s="46">
        <f t="shared" si="6"/>
        <v>77.37</v>
      </c>
      <c r="I100" s="46">
        <f t="shared" si="7"/>
        <v>39.7</v>
      </c>
      <c r="J100" s="46">
        <f ca="1" t="shared" si="8"/>
        <v>-24.27</v>
      </c>
    </row>
    <row r="101" spans="1:10" ht="11.25" customHeight="1">
      <c r="A101" s="20" t="s">
        <v>87</v>
      </c>
      <c r="B101" s="33">
        <v>308832</v>
      </c>
      <c r="C101" s="33">
        <v>32865</v>
      </c>
      <c r="D101" s="33">
        <v>35763</v>
      </c>
      <c r="E101" s="33">
        <v>33619</v>
      </c>
      <c r="F101" s="33">
        <v>40866</v>
      </c>
      <c r="H101" s="46">
        <f t="shared" si="6"/>
        <v>21.56</v>
      </c>
      <c r="I101" s="46">
        <f t="shared" si="7"/>
        <v>-86.77</v>
      </c>
      <c r="J101" s="46">
        <f ca="1" t="shared" si="8"/>
        <v>24.35</v>
      </c>
    </row>
    <row r="102" spans="1:10" ht="11.25" customHeight="1">
      <c r="A102" s="20" t="s">
        <v>88</v>
      </c>
      <c r="B102" s="33">
        <v>-3146</v>
      </c>
      <c r="C102" s="33">
        <v>-3146</v>
      </c>
      <c r="D102" s="33">
        <v>-3412</v>
      </c>
      <c r="E102" s="33">
        <v>-3032</v>
      </c>
      <c r="F102" s="33">
        <v>-2993</v>
      </c>
      <c r="H102" s="46">
        <f t="shared" si="6"/>
        <v>-1.29</v>
      </c>
      <c r="I102" s="46">
        <f t="shared" si="7"/>
        <v>-4.86</v>
      </c>
      <c r="J102" s="46">
        <f ca="1" t="shared" si="8"/>
        <v>-4.86</v>
      </c>
    </row>
    <row r="103" spans="1:10" ht="11.25" customHeight="1">
      <c r="A103" s="20" t="s">
        <v>89</v>
      </c>
      <c r="B103" s="33">
        <v>63186</v>
      </c>
      <c r="C103" s="33">
        <v>76953</v>
      </c>
      <c r="D103" s="33">
        <v>6944</v>
      </c>
      <c r="E103" s="33">
        <v>41519</v>
      </c>
      <c r="F103" s="33">
        <v>72052</v>
      </c>
      <c r="H103" s="46">
        <f t="shared" si="6"/>
        <v>73.54</v>
      </c>
      <c r="I103" s="46">
        <f t="shared" si="7"/>
        <v>14.03</v>
      </c>
      <c r="J103" s="46">
        <f ca="1" t="shared" si="8"/>
        <v>-6.37</v>
      </c>
    </row>
    <row r="104" spans="1:10" ht="11.25" customHeight="1">
      <c r="A104" s="20" t="s">
        <v>90</v>
      </c>
      <c r="B104" s="33">
        <v>1431</v>
      </c>
      <c r="C104" s="33">
        <v>0</v>
      </c>
      <c r="D104" s="33">
        <v>588</v>
      </c>
      <c r="E104" s="33">
        <v>0</v>
      </c>
      <c r="F104" s="33">
        <v>0</v>
      </c>
      <c r="H104" s="46" t="str">
        <f t="shared" si="6"/>
        <v>-</v>
      </c>
      <c r="I104" s="46">
        <f t="shared" si="7"/>
        <v>-100</v>
      </c>
      <c r="J104" s="46" t="str">
        <f ca="1" t="shared" si="8"/>
        <v>-</v>
      </c>
    </row>
    <row r="105" spans="1:10" ht="13.5" customHeight="1">
      <c r="A105" s="21" t="s">
        <v>112</v>
      </c>
      <c r="B105" s="33">
        <v>27038</v>
      </c>
      <c r="C105" s="33">
        <v>28427</v>
      </c>
      <c r="D105" s="33">
        <v>24134</v>
      </c>
      <c r="E105" s="33">
        <v>14607</v>
      </c>
      <c r="F105" s="33">
        <v>9798</v>
      </c>
      <c r="H105" s="46">
        <f t="shared" si="6"/>
        <v>-32.92</v>
      </c>
      <c r="I105" s="46">
        <f t="shared" si="7"/>
        <v>-63.76</v>
      </c>
      <c r="J105" s="46">
        <f ca="1" t="shared" si="8"/>
        <v>-65.53</v>
      </c>
    </row>
    <row r="106" spans="1:10" ht="13.5" customHeight="1">
      <c r="A106" s="21" t="s">
        <v>91</v>
      </c>
      <c r="B106" s="33">
        <v>345</v>
      </c>
      <c r="C106" s="33">
        <v>329</v>
      </c>
      <c r="D106" s="33">
        <v>298</v>
      </c>
      <c r="E106" s="33">
        <v>282</v>
      </c>
      <c r="F106" s="33">
        <v>274</v>
      </c>
      <c r="H106" s="46">
        <f t="shared" si="6"/>
        <v>-2.84</v>
      </c>
      <c r="I106" s="46">
        <f t="shared" si="7"/>
        <v>-20.58</v>
      </c>
      <c r="J106" s="46">
        <f ca="1" t="shared" si="8"/>
        <v>-16.72</v>
      </c>
    </row>
    <row r="107" spans="1:10" ht="14.25" customHeight="1">
      <c r="A107" s="26" t="s">
        <v>92</v>
      </c>
      <c r="B107" s="34">
        <v>1156051</v>
      </c>
      <c r="C107" s="34">
        <v>868137</v>
      </c>
      <c r="D107" s="34">
        <v>834108</v>
      </c>
      <c r="E107" s="34">
        <v>730364</v>
      </c>
      <c r="F107" s="34">
        <v>735176</v>
      </c>
      <c r="H107" s="47">
        <f t="shared" si="6"/>
        <v>0.66</v>
      </c>
      <c r="I107" s="47">
        <f t="shared" si="7"/>
        <v>-36.41</v>
      </c>
      <c r="J107" s="47">
        <f ca="1" t="shared" si="8"/>
        <v>-15.32</v>
      </c>
    </row>
    <row r="108" spans="1:10" ht="14.25" customHeight="1">
      <c r="A108" s="31" t="s">
        <v>93</v>
      </c>
      <c r="B108" s="36">
        <v>8432408</v>
      </c>
      <c r="C108" s="36">
        <v>5068470</v>
      </c>
      <c r="D108" s="36">
        <v>5044986</v>
      </c>
      <c r="E108" s="36">
        <v>5224353</v>
      </c>
      <c r="F108" s="36">
        <v>5237207</v>
      </c>
      <c r="H108" s="49">
        <f t="shared" si="6"/>
        <v>0.25</v>
      </c>
      <c r="I108" s="49">
        <f t="shared" si="7"/>
        <v>-37.89</v>
      </c>
      <c r="J108" s="49">
        <f ca="1" t="shared" si="8"/>
        <v>3.33</v>
      </c>
    </row>
    <row r="109" spans="1:10" ht="14.25" customHeight="1">
      <c r="A109" s="51" t="s">
        <v>108</v>
      </c>
      <c r="B109" s="51"/>
      <c r="C109" s="51"/>
      <c r="D109" s="51"/>
      <c r="E109" s="51"/>
      <c r="F109" s="51"/>
      <c r="G109" s="51"/>
      <c r="H109" s="51"/>
      <c r="I109" s="37"/>
      <c r="J109" s="37"/>
    </row>
    <row r="110" spans="1:10" ht="13.5" customHeight="1">
      <c r="A110" s="52" t="s">
        <v>109</v>
      </c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21" customHeight="1">
      <c r="A111" s="52" t="s">
        <v>110</v>
      </c>
      <c r="B111" s="52"/>
      <c r="C111" s="52"/>
      <c r="D111" s="52"/>
      <c r="E111" s="52"/>
      <c r="F111" s="52"/>
      <c r="G111" s="52"/>
      <c r="H111" s="52"/>
      <c r="I111" s="52"/>
      <c r="J111" s="52"/>
    </row>
  </sheetData>
  <sheetProtection/>
  <mergeCells count="4">
    <mergeCell ref="A2:F2"/>
    <mergeCell ref="A109:H109"/>
    <mergeCell ref="A110:J110"/>
    <mergeCell ref="A111:J111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2019-10-09T11:16:07Z</dcterms:created>
  <dcterms:modified xsi:type="dcterms:W3CDTF">2022-11-24T14:58:58Z</dcterms:modified>
  <cp:category/>
  <cp:version/>
  <cp:contentType/>
  <cp:contentStatus/>
</cp:coreProperties>
</file>