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8" yWindow="48" windowWidth="12636" windowHeight="11640" activeTab="0"/>
  </bookViews>
  <sheets>
    <sheet name="E016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<sst xmlns="http://schemas.openxmlformats.org/spreadsheetml/2006/main" count="46" uniqueCount="24">
  <si>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Número de empresas de servicios de inversión (ESI) registradas en la CNMV</t>
  </si>
  <si>
    <t>CUADRO 5.1.1</t>
  </si>
  <si>
    <t>% Variación en:</t>
  </si>
  <si>
    <t>Un trimestre</t>
  </si>
  <si>
    <t>Un año</t>
  </si>
  <si>
    <t>Lo que va de año</t>
  </si>
  <si>
    <t>ESI nacionales</t>
  </si>
  <si>
    <t>Sociedades de valores</t>
  </si>
  <si>
    <t>Agencias de valores</t>
  </si>
  <si>
    <t>Sociedades gestoras de cartera</t>
  </si>
  <si>
    <t>Empresas de asesoramiento financiero</t>
  </si>
  <si>
    <t>ESI extranjeras comunitarias</t>
  </si>
  <si>
    <t>Con sucursal</t>
  </si>
  <si>
    <t>En libre prestación de servicios</t>
  </si>
  <si>
    <t>ESI extranjeras extracomunitarias</t>
  </si>
  <si>
    <t>Empresas de servicios de inversión nacionales. 
Número de empleados, sucursales y representantes</t>
  </si>
  <si>
    <t>CUADRO 5.1.2</t>
  </si>
  <si>
    <t>Nº de empleados</t>
  </si>
  <si>
    <t xml:space="preserve">Nº de sucursales </t>
  </si>
  <si>
    <t>Nº de representantes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</si>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</sst>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Myriad Pro"/>
      <family val="2"/>
    </font>
    <font>
      <b/>
      <sz val="10"/>
      <color indexed="25"/>
      <name val="Myriad Pro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theme="0" tint="-0.3499799966812134"/>
      </top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26" fillId="38" borderId="0" applyNumberFormat="0" applyBorder="0" applyAlignment="0" applyProtection="0"/>
    <xf numFmtId="0" fontId="7" fillId="39" borderId="1" applyNumberFormat="0" applyAlignment="0" applyProtection="0"/>
    <xf numFmtId="0" fontId="27" fillId="40" borderId="2" applyNumberFormat="0" applyAlignment="0" applyProtection="0"/>
    <xf numFmtId="0" fontId="28" fillId="41" borderId="3" applyNumberFormat="0" applyAlignment="0" applyProtection="0"/>
    <xf numFmtId="0" fontId="29" fillId="0" borderId="4" applyNumberFormat="0" applyFill="0" applyAlignment="0" applyProtection="0"/>
    <xf numFmtId="0" fontId="8" fillId="42" borderId="5" applyNumberFormat="0" applyAlignment="0" applyProtection="0"/>
    <xf numFmtId="0" fontId="30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1" fillId="4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14" fillId="7" borderId="1" applyNumberFormat="0" applyAlignment="0" applyProtection="0"/>
    <xf numFmtId="0" fontId="1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17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40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0" fillId="0" borderId="16" applyNumberFormat="0" applyFill="0" applyAlignment="0" applyProtection="0"/>
    <xf numFmtId="0" fontId="40" fillId="0" borderId="17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90" applyFont="1" applyAlignment="1">
      <alignment/>
      <protection/>
    </xf>
    <xf numFmtId="0" fontId="3" fillId="0" borderId="18" xfId="90" applyFont="1" applyBorder="1" applyAlignment="1">
      <alignment horizontal="right" vertical="top"/>
      <protection/>
    </xf>
    <xf numFmtId="0" fontId="2" fillId="0" borderId="0" xfId="90" applyFont="1" applyAlignment="1">
      <alignment vertical="top"/>
      <protection/>
    </xf>
    <xf numFmtId="0" fontId="2" fillId="0" borderId="0" xfId="90" applyFont="1" applyBorder="1" applyAlignment="1">
      <alignment/>
      <protection/>
    </xf>
    <xf numFmtId="0" fontId="4" fillId="0" borderId="0" xfId="90" applyFont="1" applyBorder="1" applyAlignment="1">
      <alignment horizontal="right"/>
      <protection/>
    </xf>
    <xf numFmtId="0" fontId="3" fillId="0" borderId="19" xfId="90" applyFont="1" applyBorder="1" applyAlignment="1">
      <alignment/>
      <protection/>
    </xf>
    <xf numFmtId="0" fontId="3" fillId="0" borderId="20" xfId="89" applyFont="1" applyFill="1" applyBorder="1" applyAlignment="1">
      <alignment horizontal="center" wrapText="1"/>
      <protection/>
    </xf>
    <xf numFmtId="0" fontId="3" fillId="0" borderId="0" xfId="0" applyFont="1" applyBorder="1" applyAlignment="1">
      <alignment horizontal="left"/>
    </xf>
    <xf numFmtId="3" fontId="3" fillId="0" borderId="0" xfId="90" applyNumberFormat="1" applyFont="1" applyFill="1" applyBorder="1" applyAlignment="1">
      <alignment horizontal="right" wrapText="1"/>
      <protection/>
    </xf>
    <xf numFmtId="0" fontId="3" fillId="0" borderId="21" xfId="0" applyFont="1" applyBorder="1" applyAlignment="1">
      <alignment horizontal="left" indent="1"/>
    </xf>
    <xf numFmtId="3" fontId="3" fillId="0" borderId="21" xfId="90" applyNumberFormat="1" applyFont="1" applyFill="1" applyBorder="1" applyAlignment="1">
      <alignment horizontal="right" wrapText="1"/>
      <protection/>
    </xf>
    <xf numFmtId="2" fontId="3" fillId="0" borderId="22" xfId="0" applyNumberFormat="1" applyFont="1" applyFill="1" applyBorder="1" applyAlignment="1">
      <alignment horizontal="right" wrapText="1"/>
    </xf>
    <xf numFmtId="2" fontId="3" fillId="0" borderId="22" xfId="0" applyNumberFormat="1" applyFont="1" applyFill="1" applyBorder="1" applyAlignment="1" quotePrefix="1">
      <alignment horizontal="right" wrapText="1"/>
    </xf>
    <xf numFmtId="2" fontId="3" fillId="0" borderId="21" xfId="90" applyNumberFormat="1" applyFont="1" applyFill="1" applyBorder="1" applyAlignment="1">
      <alignment horizontal="right" wrapText="1"/>
      <protection/>
    </xf>
    <xf numFmtId="0" fontId="3" fillId="0" borderId="21" xfId="0" applyFont="1" applyBorder="1" applyAlignment="1">
      <alignment horizontal="left"/>
    </xf>
    <xf numFmtId="3" fontId="3" fillId="0" borderId="21" xfId="91" applyNumberFormat="1" applyFont="1" applyFill="1" applyBorder="1" applyAlignment="1">
      <alignment horizontal="right"/>
      <protection/>
    </xf>
    <xf numFmtId="3" fontId="3" fillId="0" borderId="0" xfId="91" applyNumberFormat="1" applyFont="1" applyFill="1" applyBorder="1" applyAlignment="1">
      <alignment horizontal="right"/>
      <protection/>
    </xf>
    <xf numFmtId="2" fontId="3" fillId="0" borderId="21" xfId="91" applyNumberFormat="1" applyFont="1" applyFill="1" applyBorder="1" applyAlignment="1">
      <alignment horizontal="right"/>
      <protection/>
    </xf>
    <xf numFmtId="0" fontId="3" fillId="0" borderId="23" xfId="0" applyFont="1" applyBorder="1" applyAlignment="1">
      <alignment horizontal="left" indent="1"/>
    </xf>
    <xf numFmtId="3" fontId="3" fillId="0" borderId="23" xfId="90" applyNumberFormat="1" applyFont="1" applyFill="1" applyBorder="1" applyAlignment="1">
      <alignment horizontal="right"/>
      <protection/>
    </xf>
    <xf numFmtId="3" fontId="3" fillId="0" borderId="19" xfId="90" applyNumberFormat="1" applyFont="1" applyFill="1" applyBorder="1" applyAlignment="1">
      <alignment horizontal="right"/>
      <protection/>
    </xf>
    <xf numFmtId="2" fontId="3" fillId="0" borderId="23" xfId="91" applyNumberFormat="1" applyFont="1" applyFill="1" applyBorder="1" applyAlignment="1">
      <alignment horizontal="right"/>
      <protection/>
    </xf>
    <xf numFmtId="0" fontId="3" fillId="0" borderId="0" xfId="91" applyFont="1" applyFill="1" applyBorder="1" applyAlignment="1">
      <alignment/>
      <protection/>
    </xf>
    <xf numFmtId="0" fontId="3" fillId="0" borderId="18" xfId="90" applyFont="1" applyBorder="1" applyAlignment="1">
      <alignment/>
      <protection/>
    </xf>
    <xf numFmtId="0" fontId="3" fillId="0" borderId="21" xfId="90" applyFont="1" applyBorder="1" applyAlignment="1">
      <alignment horizontal="left" indent="1"/>
      <protection/>
    </xf>
    <xf numFmtId="3" fontId="3" fillId="0" borderId="21" xfId="90" applyNumberFormat="1" applyFont="1" applyFill="1" applyBorder="1" applyAlignment="1">
      <alignment horizontal="right"/>
      <protection/>
    </xf>
    <xf numFmtId="3" fontId="3" fillId="0" borderId="0" xfId="90" applyNumberFormat="1" applyFont="1" applyFill="1" applyBorder="1" applyAlignment="1">
      <alignment horizontal="right"/>
      <protection/>
    </xf>
    <xf numFmtId="0" fontId="3" fillId="0" borderId="21" xfId="90" applyFont="1" applyBorder="1" applyAlignment="1">
      <alignment/>
      <protection/>
    </xf>
    <xf numFmtId="0" fontId="3" fillId="0" borderId="23" xfId="90" applyFont="1" applyBorder="1" applyAlignment="1">
      <alignment horizontal="left" indent="1"/>
      <protection/>
    </xf>
    <xf numFmtId="3" fontId="3" fillId="0" borderId="23" xfId="91" applyNumberFormat="1" applyFont="1" applyFill="1" applyBorder="1" applyAlignment="1">
      <alignment horizontal="right"/>
      <protection/>
    </xf>
    <xf numFmtId="3" fontId="3" fillId="0" borderId="19" xfId="91" applyNumberFormat="1" applyFont="1" applyFill="1" applyBorder="1" applyAlignment="1">
      <alignment horizontal="right"/>
      <protection/>
    </xf>
    <xf numFmtId="4" fontId="3" fillId="0" borderId="23" xfId="91" applyNumberFormat="1" applyFont="1" applyFill="1" applyBorder="1" applyAlignment="1">
      <alignment horizontal="right"/>
      <protection/>
    </xf>
    <xf numFmtId="0" fontId="20" fillId="0" borderId="18" xfId="90" applyFont="1" applyBorder="1" applyAlignment="1">
      <alignment horizontal="left" vertical="top"/>
      <protection/>
    </xf>
    <xf numFmtId="0" fontId="4" fillId="0" borderId="20" xfId="90" applyFont="1" applyBorder="1" applyAlignment="1">
      <alignment horizontal="right" wrapText="1"/>
      <protection/>
    </xf>
    <xf numFmtId="0" fontId="4" fillId="0" borderId="0" xfId="90" applyFont="1" applyBorder="1" applyAlignment="1">
      <alignment horizontal="right" wrapText="1"/>
      <protection/>
    </xf>
    <xf numFmtId="3" fontId="3" fillId="0" borderId="0" xfId="90" applyNumberFormat="1" applyFont="1" applyAlignment="1">
      <alignment/>
      <protection/>
    </xf>
    <xf numFmtId="0" fontId="20" fillId="0" borderId="18" xfId="90" applyFont="1" applyBorder="1" applyAlignment="1">
      <alignment vertical="top" wrapText="1"/>
      <protection/>
    </xf>
    <xf numFmtId="3" fontId="3" fillId="0" borderId="18" xfId="90" applyNumberFormat="1" applyFont="1" applyBorder="1" applyAlignment="1">
      <alignment horizontal="right"/>
      <protection/>
    </xf>
    <xf numFmtId="3" fontId="3" fillId="0" borderId="0" xfId="90" applyNumberFormat="1" applyFont="1" applyBorder="1" applyAlignment="1">
      <alignment horizontal="right"/>
      <protection/>
    </xf>
    <xf numFmtId="2" fontId="3" fillId="0" borderId="0" xfId="90" applyNumberFormat="1" applyFont="1" applyFill="1" applyBorder="1" applyAlignment="1">
      <alignment horizontal="right" wrapText="1"/>
      <protection/>
    </xf>
    <xf numFmtId="3" fontId="2" fillId="0" borderId="0" xfId="90" applyNumberFormat="1" applyFont="1" applyAlignment="1">
      <alignment/>
      <protection/>
    </xf>
    <xf numFmtId="0" fontId="41" fillId="0" borderId="18" xfId="90" applyFont="1" applyBorder="1" applyAlignment="1">
      <alignment horizontal="left" vertical="top"/>
      <protection/>
    </xf>
    <xf numFmtId="0" fontId="3" fillId="0" borderId="19" xfId="89" applyFont="1" applyFill="1" applyBorder="1" applyAlignment="1">
      <alignment horizontal="left"/>
      <protection/>
    </xf>
    <xf numFmtId="0" fontId="41" fillId="0" borderId="18" xfId="90" applyFont="1" applyBorder="1" applyAlignment="1">
      <alignment vertical="top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Hoja7" xfId="91"/>
    <cellStyle name="Notas" xfId="92"/>
    <cellStyle name="Note" xfId="93"/>
    <cellStyle name="Output" xfId="94"/>
    <cellStyle name="Percent" xfId="95"/>
    <cellStyle name="Porcentaje 2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7"/>
  <sheetViews>
    <sheetView showGridLines="0" tabSelected="1" zoomScalePageLayoutView="0" workbookViewId="0" topLeftCell="A1">
      <selection activeCell="A1" sqref="A1"/>
    </sheetView>
  </sheetViews>
  <sheetFormatPr defaultColWidth="8.8515625" defaultRowHeight="12.75"/>
  <cols>
    <col min="1" max="1" width="27.7109375" style="1" customWidth="1"/>
    <col min="2" max="6" width="9.7109375" style="1" customWidth="1"/>
    <col min="7" max="7" width="0.42578125" style="1" customWidth="1"/>
    <col min="8" max="8" width="6.7109375" style="1" customWidth="1"/>
    <col min="9" max="9" width="6.57421875" style="1" customWidth="1"/>
    <col min="10" max="10" width="6.7109375" style="1" customWidth="1"/>
    <col min="11" max="16384" width="8.8515625" style="1" customWidth="1"/>
  </cols>
  <sheetData>
    <row r="1" ht="14.25" customHeight="1"/>
    <row r="2" ht="14.25" customHeight="1"/>
    <row r="3" spans="1:10" s="3" customFormat="1" ht="28.5" customHeight="1">
      <c r="A3" s="42" t="s">
        <v>0</v>
      </c>
      <c r="B3" s="42"/>
      <c r="C3" s="42"/>
      <c r="D3" s="42"/>
      <c r="E3" s="42"/>
      <c r="F3" s="33"/>
      <c r="G3" s="33"/>
      <c r="H3" s="33"/>
      <c r="I3" s="33"/>
      <c r="J3" s="2" t="s">
        <v>1</v>
      </c>
    </row>
    <row r="4" spans="1:10" ht="13.5" customHeight="1">
      <c r="A4" s="4"/>
      <c r="B4" s="5">
        <v>2017</v>
      </c>
      <c r="C4" s="5">
        <v>2018</v>
      </c>
      <c r="D4" s="5"/>
      <c r="E4" s="5"/>
      <c r="F4" s="5"/>
      <c r="G4" s="5"/>
      <c r="H4" s="43" t="s">
        <v>2</v>
      </c>
      <c r="I4" s="43"/>
      <c r="J4" s="43"/>
    </row>
    <row r="5" spans="1:10" ht="24.75" customHeight="1">
      <c r="A5" s="6"/>
      <c r="B5" s="34" t="s">
        <v>20</v>
      </c>
      <c r="C5" s="34" t="s">
        <v>21</v>
      </c>
      <c r="D5" s="34" t="s">
        <v>22</v>
      </c>
      <c r="E5" s="34" t="s">
        <v>23</v>
      </c>
      <c r="F5" s="34" t="s">
        <v>20</v>
      </c>
      <c r="G5" s="35"/>
      <c r="H5" s="7" t="s">
        <v>3</v>
      </c>
      <c r="I5" s="7" t="s">
        <v>4</v>
      </c>
      <c r="J5" s="7" t="s">
        <v>5</v>
      </c>
    </row>
    <row r="6" spans="1:11" ht="12" customHeight="1">
      <c r="A6" s="8" t="s">
        <v>6</v>
      </c>
      <c r="B6" s="9">
        <v>261</v>
      </c>
      <c r="C6" s="9">
        <v>259</v>
      </c>
      <c r="D6" s="9">
        <v>258</v>
      </c>
      <c r="E6" s="9">
        <v>256</v>
      </c>
      <c r="F6" s="9">
        <v>250</v>
      </c>
      <c r="G6" s="9"/>
      <c r="H6" s="40">
        <f>IF(ISERROR($F6/$E6),"-",IF($F6/$E6&lt;0,"-",ROUND(($F6-$E6)/$E6*100,2)))</f>
        <v>-2.34</v>
      </c>
      <c r="I6" s="40">
        <f>IF(ISERROR($F6/$B6),"-",IF($F6/$B6&lt;0,"-",ROUND(($F6-$B6)/$B6*100,2)))</f>
        <v>-4.21</v>
      </c>
      <c r="J6" s="40">
        <f ca="1">IF(ISERROR($F6/OFFSET($A6,0,MATCH("IV",$B$5:$E$5,0))),"-",IF($F6/OFFSET($A6,0,MATCH("IV",$B$5:$E$5,0))&lt;0,"-",ROUND(100*($F6/OFFSET($A6,0,MATCH("IV",$B$5:$E$5,0))-1),2)))</f>
        <v>-4.21</v>
      </c>
      <c r="K6" s="36"/>
    </row>
    <row r="7" spans="1:11" ht="12" customHeight="1">
      <c r="A7" s="10" t="s">
        <v>7</v>
      </c>
      <c r="B7" s="11">
        <v>41</v>
      </c>
      <c r="C7" s="11">
        <v>40</v>
      </c>
      <c r="D7" s="11">
        <v>40</v>
      </c>
      <c r="E7" s="11">
        <v>40</v>
      </c>
      <c r="F7" s="11">
        <v>39</v>
      </c>
      <c r="G7" s="9"/>
      <c r="H7" s="12">
        <f>IF(ISERROR($F7/$E7),"-",IF($F7/$E7&lt;0,"-",ROUND(($F7-$E7)/$E7*100,2)))</f>
        <v>-2.5</v>
      </c>
      <c r="I7" s="12">
        <f>IF(ISERROR($F7/$B7),"-",IF($F7/$B7&lt;0,"-",ROUND(($F7-$B7)/$B7*100,2)))</f>
        <v>-4.88</v>
      </c>
      <c r="J7" s="13">
        <f ca="1">IF(ISERROR($F7/OFFSET($A7,0,MATCH("IV",$B$5:$E$5,0))),"-",IF($F7/OFFSET($A7,0,MATCH("IV",$B$5:$E$5,0))&lt;0,"-",ROUND(100*($F7/OFFSET($A7,0,MATCH("IV",$B$5:$E$5,0))-1),2)))</f>
        <v>-4.88</v>
      </c>
      <c r="K7" s="36"/>
    </row>
    <row r="8" spans="1:11" ht="12" customHeight="1">
      <c r="A8" s="10" t="s">
        <v>8</v>
      </c>
      <c r="B8" s="11">
        <v>48</v>
      </c>
      <c r="C8" s="11">
        <v>50</v>
      </c>
      <c r="D8" s="11">
        <v>52</v>
      </c>
      <c r="E8" s="11">
        <v>53</v>
      </c>
      <c r="F8" s="11">
        <v>52</v>
      </c>
      <c r="G8" s="9"/>
      <c r="H8" s="14">
        <f aca="true" t="shared" si="0" ref="H8:H16">IF(ISERROR($F8/$E8),"-",IF($F8/$E8&lt;0,"-",ROUND(($F8-$E8)/$E8*100,2)))</f>
        <v>-1.89</v>
      </c>
      <c r="I8" s="14">
        <f aca="true" t="shared" si="1" ref="I8:I16">IF(ISERROR($F8/$B8),"-",IF($F8/$B8&lt;0,"-",ROUND(($F8-$B8)/$B8*100,2)))</f>
        <v>8.33</v>
      </c>
      <c r="J8" s="14">
        <f aca="true" ca="1" t="shared" si="2" ref="J8:J16">IF(ISERROR($F8/OFFSET($A8,0,MATCH("IV",$B$5:$E$5,0))),"-",IF($F8/OFFSET($A8,0,MATCH("IV",$B$5:$E$5,0))&lt;0,"-",ROUND(100*($F8/OFFSET($A8,0,MATCH("IV",$B$5:$E$5,0))-1),2)))</f>
        <v>8.33</v>
      </c>
      <c r="K8" s="36"/>
    </row>
    <row r="9" spans="1:11" ht="12" customHeight="1">
      <c r="A9" s="10" t="s">
        <v>9</v>
      </c>
      <c r="B9" s="11">
        <v>1</v>
      </c>
      <c r="C9" s="11">
        <v>1</v>
      </c>
      <c r="D9" s="11">
        <v>1</v>
      </c>
      <c r="E9" s="11">
        <v>1</v>
      </c>
      <c r="F9" s="11">
        <v>1</v>
      </c>
      <c r="G9" s="9"/>
      <c r="H9" s="14">
        <f t="shared" si="0"/>
        <v>0</v>
      </c>
      <c r="I9" s="14">
        <f t="shared" si="1"/>
        <v>0</v>
      </c>
      <c r="J9" s="14">
        <f ca="1" t="shared" si="2"/>
        <v>0</v>
      </c>
      <c r="K9" s="36"/>
    </row>
    <row r="10" spans="1:11" ht="12" customHeight="1">
      <c r="A10" s="10" t="s">
        <v>10</v>
      </c>
      <c r="B10" s="11">
        <v>171</v>
      </c>
      <c r="C10" s="11">
        <v>168</v>
      </c>
      <c r="D10" s="11">
        <v>165</v>
      </c>
      <c r="E10" s="11">
        <v>162</v>
      </c>
      <c r="F10" s="11">
        <v>158</v>
      </c>
      <c r="G10" s="9"/>
      <c r="H10" s="14">
        <f t="shared" si="0"/>
        <v>-2.47</v>
      </c>
      <c r="I10" s="14">
        <f t="shared" si="1"/>
        <v>-7.6</v>
      </c>
      <c r="J10" s="14">
        <f ca="1" t="shared" si="2"/>
        <v>-7.6</v>
      </c>
      <c r="K10" s="36"/>
    </row>
    <row r="11" spans="1:11" ht="12" customHeight="1">
      <c r="A11" s="15" t="s">
        <v>11</v>
      </c>
      <c r="B11" s="11">
        <v>2869</v>
      </c>
      <c r="C11" s="11">
        <v>2921</v>
      </c>
      <c r="D11" s="11">
        <v>2956</v>
      </c>
      <c r="E11" s="11">
        <v>2967</v>
      </c>
      <c r="F11" s="11">
        <v>3002</v>
      </c>
      <c r="G11" s="9"/>
      <c r="H11" s="14">
        <f t="shared" si="0"/>
        <v>1.18</v>
      </c>
      <c r="I11" s="14">
        <f t="shared" si="1"/>
        <v>4.64</v>
      </c>
      <c r="J11" s="14">
        <f ca="1" t="shared" si="2"/>
        <v>4.64</v>
      </c>
      <c r="K11" s="36"/>
    </row>
    <row r="12" spans="1:11" ht="12" customHeight="1">
      <c r="A12" s="10" t="s">
        <v>12</v>
      </c>
      <c r="B12" s="11">
        <v>53</v>
      </c>
      <c r="C12" s="11">
        <v>54</v>
      </c>
      <c r="D12" s="11">
        <v>56</v>
      </c>
      <c r="E12" s="11">
        <v>55</v>
      </c>
      <c r="F12" s="11">
        <v>61</v>
      </c>
      <c r="G12" s="9"/>
      <c r="H12" s="14">
        <f t="shared" si="0"/>
        <v>10.91</v>
      </c>
      <c r="I12" s="14">
        <f t="shared" si="1"/>
        <v>15.09</v>
      </c>
      <c r="J12" s="14">
        <f ca="1" t="shared" si="2"/>
        <v>15.09</v>
      </c>
      <c r="K12" s="36"/>
    </row>
    <row r="13" spans="1:11" ht="12" customHeight="1">
      <c r="A13" s="10" t="s">
        <v>13</v>
      </c>
      <c r="B13" s="11">
        <v>2816</v>
      </c>
      <c r="C13" s="11">
        <v>2867</v>
      </c>
      <c r="D13" s="11">
        <v>2900</v>
      </c>
      <c r="E13" s="11">
        <v>2912</v>
      </c>
      <c r="F13" s="11">
        <v>2941</v>
      </c>
      <c r="G13" s="9"/>
      <c r="H13" s="14">
        <f t="shared" si="0"/>
        <v>1</v>
      </c>
      <c r="I13" s="14">
        <f t="shared" si="1"/>
        <v>4.44</v>
      </c>
      <c r="J13" s="14">
        <f ca="1" t="shared" si="2"/>
        <v>4.44</v>
      </c>
      <c r="K13" s="36"/>
    </row>
    <row r="14" spans="1:11" ht="12" customHeight="1">
      <c r="A14" s="15" t="s">
        <v>14</v>
      </c>
      <c r="B14" s="11">
        <v>3</v>
      </c>
      <c r="C14" s="11">
        <v>3</v>
      </c>
      <c r="D14" s="11">
        <v>3</v>
      </c>
      <c r="E14" s="11">
        <v>3</v>
      </c>
      <c r="F14" s="11">
        <v>3</v>
      </c>
      <c r="G14" s="9"/>
      <c r="H14" s="14">
        <f t="shared" si="0"/>
        <v>0</v>
      </c>
      <c r="I14" s="14">
        <f t="shared" si="1"/>
        <v>0</v>
      </c>
      <c r="J14" s="14">
        <f ca="1" t="shared" si="2"/>
        <v>0</v>
      </c>
      <c r="K14" s="36"/>
    </row>
    <row r="15" spans="1:11" ht="12" customHeight="1">
      <c r="A15" s="10" t="s">
        <v>12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7"/>
      <c r="H15" s="18" t="str">
        <f t="shared" si="0"/>
        <v>-</v>
      </c>
      <c r="I15" s="18" t="str">
        <f t="shared" si="1"/>
        <v>-</v>
      </c>
      <c r="J15" s="18" t="str">
        <f ca="1" t="shared" si="2"/>
        <v>-</v>
      </c>
      <c r="K15" s="36"/>
    </row>
    <row r="16" spans="1:11" ht="12" customHeight="1">
      <c r="A16" s="19" t="s">
        <v>13</v>
      </c>
      <c r="B16" s="20">
        <v>3</v>
      </c>
      <c r="C16" s="20">
        <v>3</v>
      </c>
      <c r="D16" s="20">
        <v>3</v>
      </c>
      <c r="E16" s="20">
        <v>3</v>
      </c>
      <c r="F16" s="20">
        <v>3</v>
      </c>
      <c r="G16" s="21"/>
      <c r="H16" s="22">
        <f t="shared" si="0"/>
        <v>0</v>
      </c>
      <c r="I16" s="22">
        <f t="shared" si="1"/>
        <v>0</v>
      </c>
      <c r="J16" s="22">
        <f ca="1" t="shared" si="2"/>
        <v>0</v>
      </c>
      <c r="K16" s="36"/>
    </row>
    <row r="17" spans="1:11" ht="13.5">
      <c r="A17" s="23"/>
      <c r="B17" s="17"/>
      <c r="C17" s="17"/>
      <c r="D17" s="17"/>
      <c r="E17" s="17"/>
      <c r="F17" s="17"/>
      <c r="G17" s="17"/>
      <c r="H17" s="17"/>
      <c r="I17" s="17"/>
      <c r="J17" s="17"/>
      <c r="K17" s="36"/>
    </row>
    <row r="18" spans="1:11" ht="13.5">
      <c r="A18" s="23"/>
      <c r="B18" s="17"/>
      <c r="C18" s="17"/>
      <c r="D18" s="17"/>
      <c r="E18" s="17"/>
      <c r="F18" s="17"/>
      <c r="G18" s="17"/>
      <c r="H18" s="17"/>
      <c r="I18" s="17"/>
      <c r="J18" s="17"/>
      <c r="K18" s="36"/>
    </row>
    <row r="19" spans="1:10" ht="31.5" customHeight="1">
      <c r="A19" s="44" t="s">
        <v>15</v>
      </c>
      <c r="B19" s="44"/>
      <c r="C19" s="44"/>
      <c r="D19" s="44"/>
      <c r="E19" s="44"/>
      <c r="F19" s="37"/>
      <c r="G19" s="37"/>
      <c r="H19" s="37"/>
      <c r="I19" s="37"/>
      <c r="J19" s="2" t="s">
        <v>16</v>
      </c>
    </row>
    <row r="20" spans="1:10" ht="13.5">
      <c r="A20" s="4"/>
      <c r="B20" s="5">
        <v>2017</v>
      </c>
      <c r="C20" s="5">
        <v>2018</v>
      </c>
      <c r="D20" s="5"/>
      <c r="E20" s="5"/>
      <c r="F20" s="5"/>
      <c r="G20" s="5"/>
      <c r="H20" s="43" t="s">
        <v>2</v>
      </c>
      <c r="I20" s="43"/>
      <c r="J20" s="43"/>
    </row>
    <row r="21" spans="1:10" ht="21.75">
      <c r="A21" s="6"/>
      <c r="B21" s="34" t="s">
        <v>20</v>
      </c>
      <c r="C21" s="34" t="s">
        <v>21</v>
      </c>
      <c r="D21" s="34" t="s">
        <v>22</v>
      </c>
      <c r="E21" s="34" t="s">
        <v>23</v>
      </c>
      <c r="F21" s="34" t="s">
        <v>20</v>
      </c>
      <c r="G21" s="35"/>
      <c r="H21" s="7" t="s">
        <v>3</v>
      </c>
      <c r="I21" s="7" t="s">
        <v>4</v>
      </c>
      <c r="J21" s="7" t="s">
        <v>5</v>
      </c>
    </row>
    <row r="22" spans="1:10" ht="13.5">
      <c r="A22" s="24" t="s">
        <v>7</v>
      </c>
      <c r="B22" s="38"/>
      <c r="C22" s="38"/>
      <c r="D22" s="38"/>
      <c r="E22" s="38"/>
      <c r="F22" s="38"/>
      <c r="G22" s="39"/>
      <c r="H22" s="38"/>
      <c r="I22" s="38"/>
      <c r="J22" s="38"/>
    </row>
    <row r="23" spans="1:10" ht="12" customHeight="1">
      <c r="A23" s="25" t="s">
        <v>17</v>
      </c>
      <c r="B23" s="16">
        <v>1464</v>
      </c>
      <c r="C23" s="16">
        <v>1453</v>
      </c>
      <c r="D23" s="16">
        <v>1460</v>
      </c>
      <c r="E23" s="16">
        <v>1434</v>
      </c>
      <c r="F23" s="16">
        <v>1358</v>
      </c>
      <c r="G23" s="17"/>
      <c r="H23" s="12">
        <f>IF(ISERROR($F23/$E23),"-",IF($F23/$E23&lt;0,"-",ROUND(($F23-$E23)/$E23*100,2)))</f>
        <v>-5.3</v>
      </c>
      <c r="I23" s="12">
        <f>IF(ISERROR($F23/$B23),"-",IF($F23/$B23&lt;0,"-",ROUND(($F23-$B23)/$B23*100,2)))</f>
        <v>-7.24</v>
      </c>
      <c r="J23" s="13">
        <f ca="1">IF(ISERROR($F23/OFFSET($A23,0,MATCH("IV",$B$21:$E$21,0))),"-",IF($F23/OFFSET($A23,0,MATCH("IV",$B$5:$E$5,0))&lt;0,"-",ROUND(100*($F23/OFFSET($A23,0,MATCH("IV",$B$5:$E$5,0))-1),2)))</f>
        <v>-7.24</v>
      </c>
    </row>
    <row r="24" spans="1:10" ht="12" customHeight="1">
      <c r="A24" s="25" t="s">
        <v>18</v>
      </c>
      <c r="B24" s="26">
        <v>24</v>
      </c>
      <c r="C24" s="26">
        <v>26</v>
      </c>
      <c r="D24" s="26">
        <v>26</v>
      </c>
      <c r="E24" s="26">
        <v>26</v>
      </c>
      <c r="F24" s="26">
        <v>25</v>
      </c>
      <c r="G24" s="27"/>
      <c r="H24" s="12">
        <f>IF(ISERROR($F24/$E24),"-",IF($F24/$E24&lt;0,"-",ROUND(($F24-$E24)/$E24*100,2)))</f>
        <v>-3.85</v>
      </c>
      <c r="I24" s="12">
        <f>IF(ISERROR($F24/$B24),"-",IF($F24/$B24&lt;0,"-",ROUND(($F24-$B24)/$B24*100,2)))</f>
        <v>4.17</v>
      </c>
      <c r="J24" s="13">
        <f ca="1">IF(ISERROR($F24/OFFSET($A24,0,MATCH("IV",$B$21:$E$21,0))),"-",IF($F24/OFFSET($A24,0,MATCH("IV",$B$5:$E$5,0))&lt;0,"-",ROUND(100*($F24/OFFSET($A24,0,MATCH("IV",$B$5:$E$5,0))-1),2)))</f>
        <v>4.17</v>
      </c>
    </row>
    <row r="25" spans="1:10" ht="12" customHeight="1">
      <c r="A25" s="25" t="s">
        <v>19</v>
      </c>
      <c r="B25" s="26">
        <v>5747</v>
      </c>
      <c r="C25" s="26">
        <v>2134</v>
      </c>
      <c r="D25" s="26">
        <v>2185</v>
      </c>
      <c r="E25" s="26">
        <v>2165</v>
      </c>
      <c r="F25" s="26">
        <v>2027</v>
      </c>
      <c r="G25" s="27"/>
      <c r="H25" s="12">
        <f>IF(ISERROR($F25/$E25),"-",IF($F25/$E25&lt;0,"-",ROUND(($F25-$E25)/$E25*100,2)))</f>
        <v>-6.37</v>
      </c>
      <c r="I25" s="12">
        <f>IF(ISERROR($F25/$B25),"-",IF($F25/$B25&lt;0,"-",ROUND(($F25-$B25)/$B25*100,2)))</f>
        <v>-64.73</v>
      </c>
      <c r="J25" s="13">
        <f ca="1">IF(ISERROR($F25/OFFSET($A25,0,MATCH("IV",$B$21:$E$21,0))),"-",IF($F25/OFFSET($A25,0,MATCH("IV",$B$5:$E$5,0))&lt;0,"-",ROUND(100*($F25/OFFSET($A25,0,MATCH("IV",$B$5:$E$5,0))-1),2)))</f>
        <v>-64.73</v>
      </c>
    </row>
    <row r="26" spans="1:10" ht="13.5">
      <c r="A26" s="28" t="s">
        <v>8</v>
      </c>
      <c r="B26" s="16"/>
      <c r="C26" s="16"/>
      <c r="D26" s="16"/>
      <c r="E26" s="16"/>
      <c r="F26" s="16"/>
      <c r="G26" s="17"/>
      <c r="H26" s="16"/>
      <c r="I26" s="16"/>
      <c r="J26" s="16"/>
    </row>
    <row r="27" spans="1:10" ht="12" customHeight="1">
      <c r="A27" s="25" t="s">
        <v>17</v>
      </c>
      <c r="B27" s="16">
        <v>789</v>
      </c>
      <c r="C27" s="16">
        <v>795</v>
      </c>
      <c r="D27" s="16">
        <v>833</v>
      </c>
      <c r="E27" s="16">
        <v>852</v>
      </c>
      <c r="F27" s="16">
        <v>839</v>
      </c>
      <c r="G27" s="17"/>
      <c r="H27" s="12">
        <f>IF(ISERROR($F27/$E27),"-",IF($F27/$E27&lt;0,"-",ROUND(($F27-$E27)/$E27*100,2)))</f>
        <v>-1.53</v>
      </c>
      <c r="I27" s="12">
        <f>IF(ISERROR($F27/$B27),"-",IF($F27/$B27&lt;0,"-",ROUND(($F27-$B27)/$B27*100,2)))</f>
        <v>6.34</v>
      </c>
      <c r="J27" s="13">
        <f ca="1">IF(ISERROR($F27/OFFSET($A27,0,MATCH("IV",$B$21:$E$21,0))),"-",IF($F27/OFFSET($A27,0,MATCH("IV",$B$5:$E$5,0))&lt;0,"-",ROUND(100*($F27/OFFSET($A27,0,MATCH("IV",$B$5:$E$5,0))-1),2)))</f>
        <v>6.34</v>
      </c>
    </row>
    <row r="28" spans="1:10" ht="12" customHeight="1">
      <c r="A28" s="25" t="s">
        <v>18</v>
      </c>
      <c r="B28" s="16">
        <v>23</v>
      </c>
      <c r="C28" s="16">
        <v>23</v>
      </c>
      <c r="D28" s="16">
        <v>24</v>
      </c>
      <c r="E28" s="16">
        <v>24</v>
      </c>
      <c r="F28" s="16">
        <v>21</v>
      </c>
      <c r="G28" s="17"/>
      <c r="H28" s="12">
        <f>IF(ISERROR($F28/$E28),"-",IF($F28/$E28&lt;0,"-",ROUND(($F28-$E28)/$E28*100,2)))</f>
        <v>-12.5</v>
      </c>
      <c r="I28" s="12">
        <f>IF(ISERROR($F28/$B28),"-",IF($F28/$B28&lt;0,"-",ROUND(($F28-$B28)/$B28*100,2)))</f>
        <v>-8.7</v>
      </c>
      <c r="J28" s="13">
        <f ca="1">IF(ISERROR($F28/OFFSET($A28,0,MATCH("IV",$B$21:$E$21,0))),"-",IF($F28/OFFSET($A28,0,MATCH("IV",$B$5:$E$5,0))&lt;0,"-",ROUND(100*($F28/OFFSET($A28,0,MATCH("IV",$B$5:$E$5,0))-1),2)))</f>
        <v>-8.7</v>
      </c>
    </row>
    <row r="29" spans="1:10" ht="12" customHeight="1">
      <c r="A29" s="25" t="s">
        <v>19</v>
      </c>
      <c r="B29" s="16">
        <v>461</v>
      </c>
      <c r="C29" s="16">
        <v>393</v>
      </c>
      <c r="D29" s="16">
        <v>430</v>
      </c>
      <c r="E29" s="16">
        <v>423</v>
      </c>
      <c r="F29" s="16">
        <v>414</v>
      </c>
      <c r="G29" s="17"/>
      <c r="H29" s="12">
        <f>IF(ISERROR($F29/$E29),"-",IF($F29/$E29&lt;0,"-",ROUND(($F29-$E29)/$E29*100,2)))</f>
        <v>-2.13</v>
      </c>
      <c r="I29" s="12">
        <f>IF(ISERROR($F29/$B29),"-",IF($F29/$B29&lt;0,"-",ROUND(($F29-$B29)/$B29*100,2)))</f>
        <v>-10.2</v>
      </c>
      <c r="J29" s="13">
        <f ca="1">IF(ISERROR($F29/OFFSET($A29,0,MATCH("IV",$B$21:$E$21,0))),"-",IF($F29/OFFSET($A29,0,MATCH("IV",$B$5:$E$5,0))&lt;0,"-",ROUND(100*($F29/OFFSET($A29,0,MATCH("IV",$B$5:$E$5,0))-1),2)))</f>
        <v>-10.2</v>
      </c>
    </row>
    <row r="30" spans="1:10" ht="13.5">
      <c r="A30" s="28" t="s">
        <v>9</v>
      </c>
      <c r="B30" s="16"/>
      <c r="C30" s="16"/>
      <c r="D30" s="16"/>
      <c r="E30" s="16"/>
      <c r="F30" s="16"/>
      <c r="G30" s="17"/>
      <c r="H30" s="16"/>
      <c r="I30" s="16"/>
      <c r="J30" s="16"/>
    </row>
    <row r="31" spans="1:10" ht="12" customHeight="1">
      <c r="A31" s="25" t="s">
        <v>18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7"/>
      <c r="H31" s="12" t="str">
        <f>IF(ISERROR($F31/$E31),"-",IF($F31/$E31&lt;0,"-",ROUND(($F31-$E31)/$E31*100,2)))</f>
        <v>-</v>
      </c>
      <c r="I31" s="12" t="str">
        <f>IF(ISERROR($F31/$B31),"-",IF($F31/$B31&lt;0,"-",ROUND(($F31-$B31)/$B31*100,2)))</f>
        <v>-</v>
      </c>
      <c r="J31" s="13" t="str">
        <f ca="1">IF(ISERROR($F31/OFFSET($A31,0,MATCH("IV",$B$21:$E$21,0))),"-",IF($F31/OFFSET($A31,0,MATCH("IV",$B$5:$E$5,0))&lt;0,"-",ROUND(100*($F31/OFFSET($A31,0,MATCH("IV",$B$5:$E$5,0))-1),2)))</f>
        <v>-</v>
      </c>
    </row>
    <row r="32" spans="1:10" ht="12" customHeight="1">
      <c r="A32" s="25" t="s">
        <v>19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7"/>
      <c r="H32" s="12" t="str">
        <f>IF(ISERROR($F32/$E32),"-",IF($F32/$E32&lt;0,"-",ROUND(($F32-$E32)/$E32*100,2)))</f>
        <v>-</v>
      </c>
      <c r="I32" s="12" t="str">
        <f>IF(ISERROR($F32/$B32),"-",IF($F32/$B32&lt;0,"-",ROUND(($F32-$B32)/$B32*100,2)))</f>
        <v>-</v>
      </c>
      <c r="J32" s="13" t="str">
        <f ca="1">IF(ISERROR($F32/OFFSET($A32,0,MATCH("IV",$B$21:$E$21,0))),"-",IF($F32/OFFSET($A32,0,MATCH("IV",$B$5:$E$5,0))&lt;0,"-",ROUND(100*($F32/OFFSET($A32,0,MATCH("IV",$B$5:$E$5,0))-1),2)))</f>
        <v>-</v>
      </c>
    </row>
    <row r="33" spans="1:10" ht="13.5">
      <c r="A33" s="28" t="s">
        <v>10</v>
      </c>
      <c r="B33" s="16"/>
      <c r="C33" s="16"/>
      <c r="D33" s="16"/>
      <c r="E33" s="16"/>
      <c r="F33" s="16"/>
      <c r="G33" s="17"/>
      <c r="H33" s="16"/>
      <c r="I33" s="16"/>
      <c r="J33" s="16"/>
    </row>
    <row r="34" spans="1:10" ht="12" customHeight="1">
      <c r="A34" s="29" t="s">
        <v>18</v>
      </c>
      <c r="B34" s="30">
        <v>21</v>
      </c>
      <c r="C34" s="30">
        <v>24</v>
      </c>
      <c r="D34" s="30">
        <v>23</v>
      </c>
      <c r="E34" s="30">
        <v>25</v>
      </c>
      <c r="F34" s="30">
        <v>25</v>
      </c>
      <c r="G34" s="31"/>
      <c r="H34" s="32">
        <f>IF(ISERROR($F34/$E34),"-",IF($F34/$E34&lt;0,"-",ROUND(($F34-$E34)/$E34*100,2)))</f>
        <v>0</v>
      </c>
      <c r="I34" s="32">
        <f>IF(ISERROR($F34/$B34),"-",IF($F34/$B34&lt;0,"-",ROUND(($F34-$B34)/$B34*100,2)))</f>
        <v>19.05</v>
      </c>
      <c r="J34" s="32">
        <f ca="1">IF(ISERROR($F34/OFFSET($A34,0,MATCH("IV",$B$21:$E$21,0))),"-",IF($F34/OFFSET($A34,0,MATCH("IV",$B$5:$E$5,0))&lt;0,"-",ROUND(100*($F34/OFFSET($A34,0,MATCH("IV",$B$5:$E$5,0))-1),2)))</f>
        <v>19.05</v>
      </c>
    </row>
    <row r="36" spans="2:6" ht="13.5">
      <c r="B36" s="41"/>
      <c r="C36" s="41"/>
      <c r="D36" s="41"/>
      <c r="E36" s="41"/>
      <c r="F36" s="41"/>
    </row>
    <row r="37" spans="2:6" ht="13.5">
      <c r="B37" s="41"/>
      <c r="C37" s="41"/>
      <c r="D37" s="41"/>
      <c r="E37" s="41"/>
      <c r="F37" s="41"/>
    </row>
    <row r="38" spans="2:6" ht="13.5">
      <c r="B38" s="41"/>
      <c r="C38" s="41"/>
      <c r="D38" s="41"/>
      <c r="E38" s="41"/>
      <c r="F38" s="41"/>
    </row>
    <row r="39" spans="2:6" ht="13.5">
      <c r="B39" s="41"/>
      <c r="C39" s="41"/>
      <c r="D39" s="41"/>
      <c r="E39" s="41"/>
      <c r="F39" s="41"/>
    </row>
    <row r="40" spans="2:6" ht="13.5">
      <c r="B40" s="41"/>
      <c r="C40" s="41"/>
      <c r="D40" s="41"/>
      <c r="E40" s="41"/>
      <c r="F40" s="41"/>
    </row>
    <row r="41" spans="2:6" ht="13.5">
      <c r="B41" s="41"/>
      <c r="C41" s="41"/>
      <c r="D41" s="41"/>
      <c r="E41" s="41"/>
      <c r="F41" s="41"/>
    </row>
    <row r="42" spans="2:6" ht="13.5">
      <c r="B42" s="41"/>
      <c r="C42" s="41"/>
      <c r="D42" s="41"/>
      <c r="E42" s="41"/>
      <c r="F42" s="41"/>
    </row>
    <row r="43" spans="2:6" ht="13.5">
      <c r="B43" s="41"/>
      <c r="C43" s="41"/>
      <c r="D43" s="41"/>
      <c r="E43" s="41"/>
      <c r="F43" s="41"/>
    </row>
    <row r="44" spans="2:6" ht="13.5">
      <c r="B44" s="41"/>
      <c r="C44" s="41"/>
      <c r="D44" s="41"/>
      <c r="E44" s="41"/>
      <c r="F44" s="41"/>
    </row>
    <row r="45" spans="2:6" ht="13.5">
      <c r="B45" s="41"/>
      <c r="C45" s="41"/>
      <c r="D45" s="41"/>
      <c r="E45" s="41"/>
      <c r="F45" s="41"/>
    </row>
    <row r="46" spans="2:6" ht="13.5">
      <c r="B46" s="41"/>
      <c r="C46" s="41"/>
      <c r="D46" s="41"/>
      <c r="E46" s="41"/>
      <c r="F46" s="41"/>
    </row>
    <row r="47" spans="2:6" ht="13.5">
      <c r="B47" s="41"/>
      <c r="C47" s="41"/>
      <c r="D47" s="41"/>
      <c r="E47" s="41"/>
      <c r="F47" s="41"/>
    </row>
    <row r="48" spans="2:6" ht="13.5">
      <c r="B48" s="41"/>
      <c r="C48" s="41"/>
      <c r="D48" s="41"/>
      <c r="E48" s="41"/>
      <c r="F48" s="41"/>
    </row>
    <row r="49" spans="2:6" ht="13.5">
      <c r="B49" s="41"/>
      <c r="C49" s="41"/>
      <c r="D49" s="41"/>
      <c r="E49" s="41"/>
      <c r="F49" s="41"/>
    </row>
    <row r="50" spans="2:6" ht="13.5">
      <c r="B50" s="41"/>
      <c r="C50" s="41"/>
      <c r="D50" s="41"/>
      <c r="E50" s="41"/>
      <c r="F50" s="41"/>
    </row>
    <row r="51" spans="2:6" ht="13.5">
      <c r="B51" s="41"/>
      <c r="C51" s="41"/>
      <c r="D51" s="41"/>
      <c r="E51" s="41"/>
      <c r="F51" s="41"/>
    </row>
    <row r="52" spans="2:6" ht="13.5">
      <c r="B52" s="41"/>
      <c r="C52" s="41"/>
      <c r="D52" s="41"/>
      <c r="E52" s="41"/>
      <c r="F52" s="41"/>
    </row>
    <row r="53" spans="2:6" ht="13.5">
      <c r="B53" s="41"/>
      <c r="C53" s="41"/>
      <c r="D53" s="41"/>
      <c r="E53" s="41"/>
      <c r="F53" s="41"/>
    </row>
    <row r="54" spans="2:6" ht="13.5">
      <c r="B54" s="41"/>
      <c r="C54" s="41"/>
      <c r="D54" s="41"/>
      <c r="E54" s="41"/>
      <c r="F54" s="41"/>
    </row>
    <row r="55" spans="2:6" ht="13.5">
      <c r="B55" s="41"/>
      <c r="C55" s="41"/>
      <c r="D55" s="41"/>
      <c r="E55" s="41"/>
      <c r="F55" s="41"/>
    </row>
    <row r="56" spans="2:6" ht="13.5">
      <c r="B56" s="41"/>
      <c r="C56" s="41"/>
      <c r="D56" s="41"/>
      <c r="E56" s="41"/>
      <c r="F56" s="41"/>
    </row>
    <row r="57" spans="2:6" ht="13.5">
      <c r="B57" s="41"/>
      <c r="C57" s="41"/>
      <c r="D57" s="41"/>
      <c r="E57" s="41"/>
      <c r="F57" s="41"/>
    </row>
    <row r="58" spans="2:6" ht="13.5">
      <c r="B58" s="41"/>
      <c r="C58" s="41"/>
      <c r="D58" s="41"/>
      <c r="E58" s="41"/>
      <c r="F58" s="41"/>
    </row>
    <row r="59" spans="2:6" ht="13.5">
      <c r="B59" s="41"/>
      <c r="C59" s="41"/>
      <c r="D59" s="41"/>
      <c r="E59" s="41"/>
      <c r="F59" s="41"/>
    </row>
    <row r="60" spans="2:6" ht="13.5">
      <c r="B60" s="41"/>
      <c r="C60" s="41"/>
      <c r="D60" s="41"/>
      <c r="E60" s="41"/>
      <c r="F60" s="41"/>
    </row>
    <row r="61" spans="2:6" ht="13.5">
      <c r="B61" s="41"/>
      <c r="C61" s="41"/>
      <c r="D61" s="41"/>
      <c r="E61" s="41"/>
      <c r="F61" s="41"/>
    </row>
    <row r="62" spans="2:6" ht="13.5">
      <c r="B62" s="41"/>
      <c r="C62" s="41"/>
      <c r="D62" s="41"/>
      <c r="E62" s="41"/>
      <c r="F62" s="41"/>
    </row>
    <row r="63" spans="2:6" ht="13.5">
      <c r="B63" s="41"/>
      <c r="C63" s="41"/>
      <c r="D63" s="41"/>
      <c r="E63" s="41"/>
      <c r="F63" s="41"/>
    </row>
    <row r="64" spans="2:6" ht="13.5">
      <c r="B64" s="41"/>
      <c r="C64" s="41"/>
      <c r="D64" s="41"/>
      <c r="E64" s="41"/>
      <c r="F64" s="41"/>
    </row>
    <row r="65" spans="2:6" ht="13.5">
      <c r="B65" s="41"/>
      <c r="C65" s="41"/>
      <c r="D65" s="41"/>
      <c r="E65" s="41"/>
      <c r="F65" s="41"/>
    </row>
    <row r="66" spans="2:6" ht="13.5">
      <c r="B66" s="41"/>
      <c r="C66" s="41"/>
      <c r="D66" s="41"/>
      <c r="E66" s="41"/>
      <c r="F66" s="41"/>
    </row>
    <row r="67" spans="2:6" ht="13.5">
      <c r="B67" s="41"/>
      <c r="C67" s="41"/>
      <c r="D67" s="41"/>
      <c r="E67" s="41"/>
      <c r="F67" s="41"/>
    </row>
  </sheetData>
  <sheetProtection/>
  <mergeCells count="4">
    <mergeCell ref="A3:E3"/>
    <mergeCell ref="H4:J4"/>
    <mergeCell ref="A19:E19"/>
    <mergeCell ref="H20:J20"/>
  </mergeCells>
  <printOptions/>
  <pageMargins left="0.5118110236220472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Luisa Bailón Chico</cp:lastModifiedBy>
  <cp:lastPrinted>2017-06-05T11:56:17Z</cp:lastPrinted>
  <dcterms:created xsi:type="dcterms:W3CDTF">2014-07-10T08:03:07Z</dcterms:created>
  <dcterms:modified xsi:type="dcterms:W3CDTF">2019-02-22T10:25:52Z</dcterms:modified>
  <cp:category/>
  <cp:version/>
  <cp:contentType/>
  <cp:contentStatus/>
</cp:coreProperties>
</file>