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8" windowWidth="14472" windowHeight="7932" activeTab="0"/>
  </bookViews>
  <sheets>
    <sheet name="E015" sheetId="1" r:id="rId1"/>
  </sheets>
  <definedNames>
    <definedName name="_xlnm.Print_Area" localSheetId="0">'E015'!$A$1:$H$65</definedName>
  </definedNames>
  <calcPr fullCalcOnLoad="1"/>
</workbook>
</file>

<file path=xl/sharedStrings.xml><?xml version="1.0" encoding="utf-8"?>
<sst xmlns="http://schemas.openxmlformats.org/spreadsheetml/2006/main" count="69" uniqueCount="68">
  <si>
    <t>1. MARGEN DE INTERESES</t>
  </si>
  <si>
    <t>1.1.1. Intereses de inversiones</t>
  </si>
  <si>
    <t>1.1.2. Dividendos de inversiones</t>
  </si>
  <si>
    <t>1.2. Intereses y cargas de los pasivos financieros</t>
  </si>
  <si>
    <t>1.2.1. Cesiones temporales</t>
  </si>
  <si>
    <t>2. COMISIONES NETAS</t>
  </si>
  <si>
    <t>2.1. Comisiones percibidas</t>
  </si>
  <si>
    <t>2.1.1. Tramitación y ejecución de órdenes</t>
  </si>
  <si>
    <t>2.1.2. Colocación y aseguramiento de emisiones</t>
  </si>
  <si>
    <t>2.1.3. Depósito y anotación de valores</t>
  </si>
  <si>
    <t>2.1.4. Gestión de carteras</t>
  </si>
  <si>
    <t>2.1.5. Asesoramiento en materia de inversión</t>
  </si>
  <si>
    <t>2.1.6. Búsqueda y colocación de paquetes</t>
  </si>
  <si>
    <t>2.1.7. Operaciones de crédito al mercado</t>
  </si>
  <si>
    <t>2.1.8. Comercialización de IIC</t>
  </si>
  <si>
    <t>2.1.9. Internalización sistemática de órdenes</t>
  </si>
  <si>
    <t>2.1.10. Intermediación en instrumentos derivados</t>
  </si>
  <si>
    <t>2.1.11. Elaboración de informes y análisis financieros</t>
  </si>
  <si>
    <t>2.1.12. Otras</t>
  </si>
  <si>
    <t>2.2. Comisiones satisfechas</t>
  </si>
  <si>
    <t>3. RESULTADO DE INVERSIONES FINANCIERAS</t>
  </si>
  <si>
    <t>3.1. Ganancias en inversiones financieras</t>
  </si>
  <si>
    <t>3.1.1. Activos monetarios y deuda pública</t>
  </si>
  <si>
    <t>3.1.2. Otros valores de renta fija cartera interior</t>
  </si>
  <si>
    <t>3.1.3. Otros valores de renta fija cartera exterior</t>
  </si>
  <si>
    <t>3.1.4. Acciones y participaciones cartera interior</t>
  </si>
  <si>
    <t>3.1.5. Acciones y participaciones cartera exterior</t>
  </si>
  <si>
    <t>3.1.6. Derivados de negociación</t>
  </si>
  <si>
    <t>3.1.7. Otros</t>
  </si>
  <si>
    <t>3.2. Pérdidas en inversiones financieras</t>
  </si>
  <si>
    <t>3.2.1. Activos monetarios y deuda pública</t>
  </si>
  <si>
    <t>3.2.2. Otros valores de renta fija cartera interior</t>
  </si>
  <si>
    <t>3.2.3. Otros valores de renta fija cartera exterior</t>
  </si>
  <si>
    <t>3.2.4. Acciones y participaciones cartera interior</t>
  </si>
  <si>
    <t>3.2.5. Acciones y participaciones cartera exterior</t>
  </si>
  <si>
    <t>3.2.6. Derivados de negociación</t>
  </si>
  <si>
    <t>3.2.7. Otros</t>
  </si>
  <si>
    <t>4. Diferencias de cambio netas</t>
  </si>
  <si>
    <t>5. Otros productos y cargas de explotación</t>
  </si>
  <si>
    <t>MARGEN BRUTO</t>
  </si>
  <si>
    <t>6. Gastos de explotación</t>
  </si>
  <si>
    <t>6.1. Personal</t>
  </si>
  <si>
    <t>6.2. Generales</t>
  </si>
  <si>
    <t>7. Amortizaciones y otras dotaciones</t>
  </si>
  <si>
    <t>7.1. Amortizaciones</t>
  </si>
  <si>
    <t>7.2. Dotaciones a provisiones</t>
  </si>
  <si>
    <t>8. Pérdidas netas por deterioro de activos financieros</t>
  </si>
  <si>
    <t>8.1. Créditos y otros valores de renta fija</t>
  </si>
  <si>
    <t>8.2. Acciones y participaciones</t>
  </si>
  <si>
    <t>RESULTADO DE EXPLOTACIÓN</t>
  </si>
  <si>
    <t>9. Otras ganancias y pérdidas</t>
  </si>
  <si>
    <t>RESULTADO ANTES DE IMPUESTOS</t>
  </si>
  <si>
    <t>10. Impuesto sobre beneficios</t>
  </si>
  <si>
    <t>RESULTADO DE ACTIVIDADES CONTINUADAS</t>
  </si>
  <si>
    <t>11. Resultado de actividades interrumpidas</t>
  </si>
  <si>
    <t>RESULTADO NETO DEL EJERCICIO</t>
  </si>
  <si>
    <t>Un año</t>
  </si>
  <si>
    <r>
      <t>Importes en miles de euros</t>
    </r>
    <r>
      <rPr>
        <vertAlign val="superscript"/>
        <sz val="8"/>
        <rFont val="Myriad Pro"/>
        <family val="2"/>
      </rPr>
      <t>1</t>
    </r>
  </si>
  <si>
    <t>Cuenta de pérdidas y ganancias. Sociedades de valores</t>
  </si>
  <si>
    <t>CUADRO 4.6</t>
  </si>
  <si>
    <t>1. Importes acumulados desde el inicio del año hasta el último día de cada trimestre. Incluye las empresas dadas de baja a lo largo del año.</t>
  </si>
  <si>
    <t>% Var. en:</t>
  </si>
  <si>
    <t>1.1. Intereses, dividendos y rendimientos de los activos financieros</t>
  </si>
  <si>
    <t>1.2.2. Resto</t>
  </si>
  <si>
    <t>IV</t>
  </si>
  <si>
    <t>I</t>
  </si>
  <si>
    <t>II</t>
  </si>
  <si>
    <t>III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</si>
</sst>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Myriad Pro"/>
      <family val="2"/>
    </font>
    <font>
      <sz val="10"/>
      <name val="Myriad Pro"/>
      <family val="2"/>
    </font>
    <font>
      <b/>
      <sz val="8"/>
      <name val="Myriad Pro"/>
      <family val="2"/>
    </font>
    <font>
      <sz val="8"/>
      <color indexed="8"/>
      <name val="Myriad Pro"/>
      <family val="2"/>
    </font>
    <font>
      <vertAlign val="superscript"/>
      <sz val="8"/>
      <name val="Myriad Pro"/>
      <family val="2"/>
    </font>
    <font>
      <b/>
      <sz val="10"/>
      <color indexed="25"/>
      <name val="Myriad Pro"/>
      <family val="2"/>
    </font>
    <font>
      <sz val="7"/>
      <name val="Myriad Pr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thin"/>
    </border>
    <border>
      <left/>
      <right/>
      <top style="hair">
        <color indexed="55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3" fillId="0" borderId="0" xfId="55" applyFont="1" applyAlignment="1">
      <alignment/>
      <protection/>
    </xf>
    <xf numFmtId="0" fontId="3" fillId="0" borderId="0" xfId="55" applyFont="1">
      <alignment/>
      <protection/>
    </xf>
    <xf numFmtId="0" fontId="4" fillId="0" borderId="10" xfId="55" applyFont="1" applyBorder="1" applyAlignment="1">
      <alignment horizontal="right" vertical="top"/>
      <protection/>
    </xf>
    <xf numFmtId="0" fontId="5" fillId="0" borderId="11" xfId="54" applyFont="1" applyBorder="1" applyAlignment="1">
      <alignment horizontal="right" wrapText="1"/>
      <protection/>
    </xf>
    <xf numFmtId="0" fontId="3" fillId="0" borderId="12" xfId="55" applyFont="1" applyBorder="1" applyAlignment="1">
      <alignment/>
      <protection/>
    </xf>
    <xf numFmtId="14" fontId="5" fillId="0" borderId="11" xfId="52" applyNumberFormat="1" applyFont="1" applyBorder="1" applyAlignment="1">
      <alignment horizontal="right" wrapText="1"/>
      <protection/>
    </xf>
    <xf numFmtId="0" fontId="3" fillId="0" borderId="0" xfId="55" applyFont="1" applyBorder="1" applyAlignment="1">
      <alignment/>
      <protection/>
    </xf>
    <xf numFmtId="14" fontId="5" fillId="0" borderId="0" xfId="55" applyNumberFormat="1" applyFont="1" applyBorder="1" applyAlignment="1">
      <alignment horizontal="right" wrapText="1"/>
      <protection/>
    </xf>
    <xf numFmtId="0" fontId="3" fillId="0" borderId="13" xfId="56" applyNumberFormat="1" applyFont="1" applyFill="1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3" fillId="0" borderId="14" xfId="56" applyNumberFormat="1" applyFont="1" applyFill="1" applyBorder="1" applyAlignment="1">
      <alignment horizontal="left" wrapText="1" indent="1"/>
      <protection/>
    </xf>
    <xf numFmtId="0" fontId="3" fillId="0" borderId="14" xfId="56" applyNumberFormat="1" applyFont="1" applyFill="1" applyBorder="1" applyAlignment="1">
      <alignment horizontal="left" indent="2"/>
      <protection/>
    </xf>
    <xf numFmtId="0" fontId="3" fillId="0" borderId="14" xfId="56" applyNumberFormat="1" applyFont="1" applyFill="1" applyBorder="1" applyAlignment="1">
      <alignment horizontal="left" indent="1"/>
      <protection/>
    </xf>
    <xf numFmtId="0" fontId="3" fillId="0" borderId="14" xfId="56" applyNumberFormat="1" applyFont="1" applyFill="1" applyBorder="1" applyAlignment="1">
      <alignment horizontal="left"/>
      <protection/>
    </xf>
    <xf numFmtId="0" fontId="3" fillId="0" borderId="14" xfId="56" applyFont="1" applyFill="1" applyBorder="1" applyAlignment="1">
      <alignment horizontal="left" indent="2"/>
      <protection/>
    </xf>
    <xf numFmtId="0" fontId="3" fillId="0" borderId="14" xfId="56" applyFont="1" applyFill="1" applyBorder="1">
      <alignment/>
      <protection/>
    </xf>
    <xf numFmtId="0" fontId="3" fillId="0" borderId="15" xfId="56" applyNumberFormat="1" applyFont="1" applyFill="1" applyBorder="1" applyAlignment="1">
      <alignment horizontal="left"/>
      <protection/>
    </xf>
    <xf numFmtId="0" fontId="3" fillId="0" borderId="0" xfId="56" applyFont="1">
      <alignment/>
      <protection/>
    </xf>
    <xf numFmtId="0" fontId="3" fillId="0" borderId="16" xfId="56" applyNumberFormat="1" applyFont="1" applyFill="1" applyBorder="1" applyAlignment="1">
      <alignment horizontal="left" indent="1"/>
      <protection/>
    </xf>
    <xf numFmtId="3" fontId="3" fillId="0" borderId="0" xfId="55" applyNumberFormat="1" applyFont="1" applyAlignment="1">
      <alignment horizontal="right" vertical="center"/>
      <protection/>
    </xf>
    <xf numFmtId="0" fontId="3" fillId="0" borderId="0" xfId="55" applyFont="1" applyFill="1">
      <alignment/>
      <protection/>
    </xf>
    <xf numFmtId="0" fontId="3" fillId="0" borderId="0" xfId="55" applyNumberFormat="1" applyFont="1" applyBorder="1" applyAlignment="1">
      <alignment horizontal="left"/>
      <protection/>
    </xf>
    <xf numFmtId="3" fontId="3" fillId="0" borderId="13" xfId="56" applyNumberFormat="1" applyFont="1" applyFill="1" applyBorder="1" applyAlignment="1">
      <alignment/>
      <protection/>
    </xf>
    <xf numFmtId="3" fontId="3" fillId="0" borderId="14" xfId="56" applyNumberFormat="1" applyFont="1" applyFill="1" applyBorder="1" applyAlignment="1">
      <alignment/>
      <protection/>
    </xf>
    <xf numFmtId="3" fontId="3" fillId="0" borderId="15" xfId="56" applyNumberFormat="1" applyFont="1" applyFill="1" applyBorder="1" applyAlignment="1">
      <alignment/>
      <protection/>
    </xf>
    <xf numFmtId="3" fontId="3" fillId="0" borderId="0" xfId="56" applyNumberFormat="1" applyFont="1" applyAlignment="1">
      <alignment/>
      <protection/>
    </xf>
    <xf numFmtId="3" fontId="3" fillId="0" borderId="16" xfId="56" applyNumberFormat="1" applyFont="1" applyFill="1" applyBorder="1" applyAlignment="1">
      <alignment/>
      <protection/>
    </xf>
    <xf numFmtId="0" fontId="5" fillId="0" borderId="0" xfId="54" applyFont="1" applyBorder="1" applyAlignment="1">
      <alignment horizontal="right" wrapText="1"/>
      <protection/>
    </xf>
    <xf numFmtId="14" fontId="5" fillId="0" borderId="0" xfId="52" applyNumberFormat="1" applyFont="1" applyBorder="1" applyAlignment="1">
      <alignment horizontal="right" wrapText="1"/>
      <protection/>
    </xf>
    <xf numFmtId="0" fontId="6" fillId="0" borderId="11" xfId="53" applyFont="1" applyBorder="1" applyAlignment="1">
      <alignment horizontal="center"/>
      <protection/>
    </xf>
    <xf numFmtId="0" fontId="3" fillId="0" borderId="12" xfId="53" applyFont="1" applyBorder="1" applyAlignment="1">
      <alignment horizontal="center" wrapText="1"/>
      <protection/>
    </xf>
    <xf numFmtId="0" fontId="3" fillId="0" borderId="10" xfId="53" applyFont="1" applyBorder="1" applyAlignment="1">
      <alignment horizontal="right" vertical="top"/>
      <protection/>
    </xf>
    <xf numFmtId="3" fontId="3" fillId="0" borderId="12" xfId="56" applyNumberFormat="1" applyFont="1" applyFill="1" applyBorder="1" applyAlignment="1">
      <alignment/>
      <protection/>
    </xf>
    <xf numFmtId="3" fontId="3" fillId="0" borderId="0" xfId="56" applyNumberFormat="1" applyFont="1" applyFill="1" applyBorder="1" applyAlignment="1">
      <alignment/>
      <protection/>
    </xf>
    <xf numFmtId="3" fontId="3" fillId="0" borderId="0" xfId="56" applyNumberFormat="1" applyFont="1" applyBorder="1" applyAlignment="1">
      <alignment/>
      <protection/>
    </xf>
    <xf numFmtId="2" fontId="3" fillId="0" borderId="13" xfId="53" applyNumberFormat="1" applyFont="1" applyBorder="1" applyAlignment="1">
      <alignment horizontal="right"/>
      <protection/>
    </xf>
    <xf numFmtId="2" fontId="3" fillId="0" borderId="14" xfId="53" applyNumberFormat="1" applyFont="1" applyBorder="1" applyAlignment="1">
      <alignment horizontal="right"/>
      <protection/>
    </xf>
    <xf numFmtId="2" fontId="3" fillId="0" borderId="15" xfId="53" applyNumberFormat="1" applyFont="1" applyBorder="1" applyAlignment="1">
      <alignment horizontal="right"/>
      <protection/>
    </xf>
    <xf numFmtId="2" fontId="3" fillId="0" borderId="0" xfId="56" applyNumberFormat="1" applyFont="1" applyAlignment="1">
      <alignment horizontal="right"/>
      <protection/>
    </xf>
    <xf numFmtId="2" fontId="3" fillId="0" borderId="14" xfId="56" applyNumberFormat="1" applyFont="1" applyFill="1" applyBorder="1" applyAlignment="1">
      <alignment horizontal="right"/>
      <protection/>
    </xf>
    <xf numFmtId="2" fontId="3" fillId="0" borderId="16" xfId="56" applyNumberFormat="1" applyFont="1" applyFill="1" applyBorder="1" applyAlignment="1">
      <alignment horizontal="right"/>
      <protection/>
    </xf>
    <xf numFmtId="2" fontId="3" fillId="0" borderId="15" xfId="56" applyNumberFormat="1" applyFont="1" applyFill="1" applyBorder="1" applyAlignment="1">
      <alignment horizontal="right"/>
      <protection/>
    </xf>
    <xf numFmtId="2" fontId="3" fillId="0" borderId="13" xfId="56" applyNumberFormat="1" applyFont="1" applyFill="1" applyBorder="1" applyAlignment="1">
      <alignment horizontal="right"/>
      <protection/>
    </xf>
    <xf numFmtId="0" fontId="9" fillId="0" borderId="0" xfId="52" applyFont="1" applyAlignment="1">
      <alignment wrapText="1"/>
      <protection/>
    </xf>
    <xf numFmtId="0" fontId="8" fillId="0" borderId="10" xfId="55" applyFont="1" applyBorder="1" applyAlignment="1">
      <alignment horizontal="left" vertical="top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E010 (mar-09)" xfId="52"/>
    <cellStyle name="Normal_E013" xfId="53"/>
    <cellStyle name="Normal_E013 (mar-09)" xfId="54"/>
    <cellStyle name="Normal_E014 (mar-09)" xfId="55"/>
    <cellStyle name="Normal_SEPTIEMBRE 2008 (26-11-08)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0"/>
  <sheetViews>
    <sheetView showGridLines="0" tabSelected="1" zoomScalePageLayoutView="0" workbookViewId="0" topLeftCell="A1">
      <selection activeCell="A1" sqref="A1"/>
    </sheetView>
  </sheetViews>
  <sheetFormatPr defaultColWidth="13.00390625" defaultRowHeight="12" customHeight="1"/>
  <cols>
    <col min="1" max="1" width="40.00390625" style="1" customWidth="1"/>
    <col min="2" max="6" width="9.140625" style="2" customWidth="1"/>
    <col min="7" max="7" width="1.1484375" style="2" customWidth="1"/>
    <col min="8" max="8" width="7.8515625" style="2" customWidth="1"/>
    <col min="9" max="16384" width="13.00390625" style="2" customWidth="1"/>
  </cols>
  <sheetData>
    <row r="1" ht="3" customHeight="1"/>
    <row r="2" spans="1:8" ht="31.5" customHeight="1">
      <c r="A2" s="45" t="s">
        <v>58</v>
      </c>
      <c r="B2" s="45"/>
      <c r="C2" s="45"/>
      <c r="D2" s="45"/>
      <c r="E2" s="45"/>
      <c r="F2" s="45"/>
      <c r="G2" s="3"/>
      <c r="H2" s="32" t="s">
        <v>59</v>
      </c>
    </row>
    <row r="4" spans="1:8" s="1" customFormat="1" ht="12" customHeight="1">
      <c r="A4" s="1" t="s">
        <v>57</v>
      </c>
      <c r="B4" s="4">
        <v>2021</v>
      </c>
      <c r="C4" s="4">
        <v>2022</v>
      </c>
      <c r="D4" s="4"/>
      <c r="E4" s="4"/>
      <c r="F4" s="4"/>
      <c r="G4" s="28"/>
      <c r="H4" s="30" t="s">
        <v>61</v>
      </c>
    </row>
    <row r="5" spans="1:8" ht="13.5" customHeight="1">
      <c r="A5" s="5"/>
      <c r="B5" s="6" t="s">
        <v>64</v>
      </c>
      <c r="C5" s="6" t="s">
        <v>65</v>
      </c>
      <c r="D5" s="6" t="s">
        <v>66</v>
      </c>
      <c r="E5" s="6" t="s">
        <v>67</v>
      </c>
      <c r="F5" s="6" t="s">
        <v>64</v>
      </c>
      <c r="G5" s="29"/>
      <c r="H5" s="31" t="s">
        <v>56</v>
      </c>
    </row>
    <row r="6" spans="1:8" ht="3" customHeight="1">
      <c r="A6" s="7"/>
      <c r="B6" s="8"/>
      <c r="C6" s="8"/>
      <c r="D6" s="8"/>
      <c r="E6" s="8"/>
      <c r="F6" s="8"/>
      <c r="G6" s="8"/>
      <c r="H6" s="8"/>
    </row>
    <row r="7" spans="1:8" s="10" customFormat="1" ht="12.75" customHeight="1">
      <c r="A7" s="9" t="s">
        <v>0</v>
      </c>
      <c r="B7" s="23">
        <v>41565</v>
      </c>
      <c r="C7" s="23">
        <v>2543</v>
      </c>
      <c r="D7" s="23">
        <v>28205</v>
      </c>
      <c r="E7" s="23">
        <v>43362</v>
      </c>
      <c r="F7" s="23">
        <v>66519</v>
      </c>
      <c r="G7" s="34"/>
      <c r="H7" s="36">
        <f>IF(ISERROR($F7/$B7),"-",IF($F7/$B7&lt;0,"-",IF(($F7-$B7)/ABS($B7)*100&gt;1999,"-",IF(($F7-$B7)/ABS($B7)*100&lt;-1999,"-",ROUND(($F7-$B7)/ABS($B7)*100,2)))))</f>
        <v>60.04</v>
      </c>
    </row>
    <row r="8" spans="1:8" s="10" customFormat="1" ht="22.5" customHeight="1">
      <c r="A8" s="11" t="s">
        <v>62</v>
      </c>
      <c r="B8" s="24">
        <v>78775</v>
      </c>
      <c r="C8" s="24">
        <v>5480</v>
      </c>
      <c r="D8" s="24">
        <v>35344</v>
      </c>
      <c r="E8" s="24">
        <v>62492</v>
      </c>
      <c r="F8" s="24">
        <v>106444</v>
      </c>
      <c r="G8" s="34"/>
      <c r="H8" s="37">
        <f aca="true" t="shared" si="0" ref="H8:H64">IF(ISERROR($F8/$B8),"-",IF($F8/$B8&lt;0,"-",IF(($F8-$B8)/ABS($B8)*100&gt;1999,"-",IF(($F8-$B8)/ABS($B8)*100&lt;-1999,"-",ROUND(($F8-$B8)/ABS($B8)*100,2)))))</f>
        <v>35.12</v>
      </c>
    </row>
    <row r="9" spans="1:8" s="10" customFormat="1" ht="11.25" customHeight="1">
      <c r="A9" s="12" t="s">
        <v>1</v>
      </c>
      <c r="B9" s="24">
        <v>35695</v>
      </c>
      <c r="C9" s="24">
        <v>4648</v>
      </c>
      <c r="D9" s="24">
        <v>10882</v>
      </c>
      <c r="E9" s="24">
        <v>25200</v>
      </c>
      <c r="F9" s="24">
        <v>49707</v>
      </c>
      <c r="G9" s="34"/>
      <c r="H9" s="37">
        <f t="shared" si="0"/>
        <v>39.25</v>
      </c>
    </row>
    <row r="10" spans="1:8" s="10" customFormat="1" ht="11.25" customHeight="1">
      <c r="A10" s="12" t="s">
        <v>2</v>
      </c>
      <c r="B10" s="24">
        <v>43079</v>
      </c>
      <c r="C10" s="24">
        <v>831</v>
      </c>
      <c r="D10" s="24">
        <v>24464</v>
      </c>
      <c r="E10" s="24">
        <v>37292</v>
      </c>
      <c r="F10" s="24">
        <v>56738</v>
      </c>
      <c r="G10" s="34"/>
      <c r="H10" s="37">
        <f t="shared" si="0"/>
        <v>31.71</v>
      </c>
    </row>
    <row r="11" spans="1:8" s="10" customFormat="1" ht="11.25" customHeight="1">
      <c r="A11" s="13" t="s">
        <v>3</v>
      </c>
      <c r="B11" s="24">
        <v>37210</v>
      </c>
      <c r="C11" s="24">
        <v>2937</v>
      </c>
      <c r="D11" s="24">
        <v>7139</v>
      </c>
      <c r="E11" s="24">
        <v>19130</v>
      </c>
      <c r="F11" s="24">
        <v>39925</v>
      </c>
      <c r="G11" s="34"/>
      <c r="H11" s="37">
        <f t="shared" si="0"/>
        <v>7.3</v>
      </c>
    </row>
    <row r="12" spans="1:8" s="10" customFormat="1" ht="11.25" customHeight="1">
      <c r="A12" s="12" t="s">
        <v>4</v>
      </c>
      <c r="B12" s="24">
        <v>10910</v>
      </c>
      <c r="C12" s="24">
        <v>21</v>
      </c>
      <c r="D12" s="24">
        <v>51</v>
      </c>
      <c r="E12" s="24">
        <v>84</v>
      </c>
      <c r="F12" s="24">
        <v>150</v>
      </c>
      <c r="G12" s="34"/>
      <c r="H12" s="37">
        <f t="shared" si="0"/>
        <v>-98.63</v>
      </c>
    </row>
    <row r="13" spans="1:8" s="10" customFormat="1" ht="11.25" customHeight="1">
      <c r="A13" s="12" t="s">
        <v>63</v>
      </c>
      <c r="B13" s="24">
        <v>26300</v>
      </c>
      <c r="C13" s="24">
        <v>2916</v>
      </c>
      <c r="D13" s="24">
        <v>7088</v>
      </c>
      <c r="E13" s="24">
        <v>19046</v>
      </c>
      <c r="F13" s="24">
        <v>39775</v>
      </c>
      <c r="G13" s="34"/>
      <c r="H13" s="37">
        <f t="shared" si="0"/>
        <v>51.24</v>
      </c>
    </row>
    <row r="14" spans="1:8" s="10" customFormat="1" ht="12.75" customHeight="1">
      <c r="A14" s="14" t="s">
        <v>5</v>
      </c>
      <c r="B14" s="24">
        <v>265790</v>
      </c>
      <c r="C14" s="24">
        <v>47003</v>
      </c>
      <c r="D14" s="24">
        <v>95650</v>
      </c>
      <c r="E14" s="24">
        <v>141271</v>
      </c>
      <c r="F14" s="24">
        <v>191789</v>
      </c>
      <c r="G14" s="34"/>
      <c r="H14" s="37">
        <f t="shared" si="0"/>
        <v>-27.84</v>
      </c>
    </row>
    <row r="15" spans="1:8" s="10" customFormat="1" ht="11.25" customHeight="1">
      <c r="A15" s="13" t="s">
        <v>6</v>
      </c>
      <c r="B15" s="24">
        <v>481945</v>
      </c>
      <c r="C15" s="24">
        <v>73205</v>
      </c>
      <c r="D15" s="24">
        <v>147660</v>
      </c>
      <c r="E15" s="24">
        <v>218557</v>
      </c>
      <c r="F15" s="24">
        <v>293594</v>
      </c>
      <c r="G15" s="34"/>
      <c r="H15" s="37">
        <f t="shared" si="0"/>
        <v>-39.08</v>
      </c>
    </row>
    <row r="16" spans="1:8" s="10" customFormat="1" ht="11.25" customHeight="1">
      <c r="A16" s="12" t="s">
        <v>7</v>
      </c>
      <c r="B16" s="24">
        <v>164293</v>
      </c>
      <c r="C16" s="24">
        <v>26620</v>
      </c>
      <c r="D16" s="24">
        <v>52868</v>
      </c>
      <c r="E16" s="24">
        <v>78952</v>
      </c>
      <c r="F16" s="24">
        <v>105849</v>
      </c>
      <c r="G16" s="34"/>
      <c r="H16" s="37">
        <f t="shared" si="0"/>
        <v>-35.57</v>
      </c>
    </row>
    <row r="17" spans="1:8" s="10" customFormat="1" ht="11.25" customHeight="1">
      <c r="A17" s="12" t="s">
        <v>8</v>
      </c>
      <c r="B17" s="24">
        <v>86324</v>
      </c>
      <c r="C17" s="24">
        <v>2640</v>
      </c>
      <c r="D17" s="24">
        <v>5384</v>
      </c>
      <c r="E17" s="24">
        <v>7358</v>
      </c>
      <c r="F17" s="24">
        <v>7881</v>
      </c>
      <c r="G17" s="34"/>
      <c r="H17" s="37">
        <f t="shared" si="0"/>
        <v>-90.87</v>
      </c>
    </row>
    <row r="18" spans="1:8" s="10" customFormat="1" ht="11.25" customHeight="1">
      <c r="A18" s="12" t="s">
        <v>9</v>
      </c>
      <c r="B18" s="24">
        <v>36880</v>
      </c>
      <c r="C18" s="24">
        <v>9711</v>
      </c>
      <c r="D18" s="24">
        <v>18425</v>
      </c>
      <c r="E18" s="24">
        <v>25234</v>
      </c>
      <c r="F18" s="24">
        <v>32979</v>
      </c>
      <c r="G18" s="34"/>
      <c r="H18" s="37">
        <f t="shared" si="0"/>
        <v>-10.58</v>
      </c>
    </row>
    <row r="19" spans="1:8" s="10" customFormat="1" ht="11.25" customHeight="1">
      <c r="A19" s="12" t="s">
        <v>10</v>
      </c>
      <c r="B19" s="24">
        <v>15860</v>
      </c>
      <c r="C19" s="24">
        <v>3532</v>
      </c>
      <c r="D19" s="24">
        <v>6669</v>
      </c>
      <c r="E19" s="24">
        <v>10150</v>
      </c>
      <c r="F19" s="24">
        <v>14096</v>
      </c>
      <c r="G19" s="34"/>
      <c r="H19" s="37">
        <f t="shared" si="0"/>
        <v>-11.12</v>
      </c>
    </row>
    <row r="20" spans="1:8" s="10" customFormat="1" ht="11.25" customHeight="1">
      <c r="A20" s="12" t="s">
        <v>11</v>
      </c>
      <c r="B20" s="24">
        <v>7944</v>
      </c>
      <c r="C20" s="24">
        <v>1633</v>
      </c>
      <c r="D20" s="24">
        <v>3248</v>
      </c>
      <c r="E20" s="24">
        <v>4989</v>
      </c>
      <c r="F20" s="24">
        <v>7937</v>
      </c>
      <c r="G20" s="34"/>
      <c r="H20" s="37">
        <f t="shared" si="0"/>
        <v>-0.09</v>
      </c>
    </row>
    <row r="21" spans="1:8" s="10" customFormat="1" ht="11.25" customHeight="1">
      <c r="A21" s="12" t="s">
        <v>12</v>
      </c>
      <c r="B21" s="24">
        <v>5306</v>
      </c>
      <c r="C21" s="24">
        <v>261</v>
      </c>
      <c r="D21" s="24">
        <v>883</v>
      </c>
      <c r="E21" s="24">
        <v>977</v>
      </c>
      <c r="F21" s="24">
        <v>1010</v>
      </c>
      <c r="G21" s="34"/>
      <c r="H21" s="37">
        <f t="shared" si="0"/>
        <v>-80.96</v>
      </c>
    </row>
    <row r="22" spans="1:8" s="10" customFormat="1" ht="11.25" customHeight="1">
      <c r="A22" s="12" t="s">
        <v>13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34"/>
      <c r="H22" s="37" t="str">
        <f t="shared" si="0"/>
        <v>-</v>
      </c>
    </row>
    <row r="23" spans="1:8" s="10" customFormat="1" ht="11.25" customHeight="1">
      <c r="A23" s="12" t="s">
        <v>14</v>
      </c>
      <c r="B23" s="24">
        <v>64608</v>
      </c>
      <c r="C23" s="24">
        <v>15977</v>
      </c>
      <c r="D23" s="24">
        <v>31693</v>
      </c>
      <c r="E23" s="24">
        <v>47478</v>
      </c>
      <c r="F23" s="24">
        <v>63402</v>
      </c>
      <c r="G23" s="34"/>
      <c r="H23" s="37">
        <f t="shared" si="0"/>
        <v>-1.87</v>
      </c>
    </row>
    <row r="24" spans="1:8" s="10" customFormat="1" ht="11.25" customHeight="1">
      <c r="A24" s="12" t="s">
        <v>15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34"/>
      <c r="H24" s="37" t="str">
        <f t="shared" si="0"/>
        <v>-</v>
      </c>
    </row>
    <row r="25" spans="1:8" s="10" customFormat="1" ht="11.25" customHeight="1">
      <c r="A25" s="12" t="s">
        <v>16</v>
      </c>
      <c r="B25" s="24">
        <v>4118</v>
      </c>
      <c r="C25" s="24">
        <v>947</v>
      </c>
      <c r="D25" s="24">
        <v>1786</v>
      </c>
      <c r="E25" s="24">
        <v>2631</v>
      </c>
      <c r="F25" s="24">
        <v>3419</v>
      </c>
      <c r="G25" s="34"/>
      <c r="H25" s="37">
        <f t="shared" si="0"/>
        <v>-16.97</v>
      </c>
    </row>
    <row r="26" spans="1:8" s="10" customFormat="1" ht="11.25" customHeight="1">
      <c r="A26" s="12" t="s">
        <v>17</v>
      </c>
      <c r="B26" s="24">
        <v>12372</v>
      </c>
      <c r="C26" s="24">
        <v>2532</v>
      </c>
      <c r="D26" s="24">
        <v>5549</v>
      </c>
      <c r="E26" s="24">
        <v>7770</v>
      </c>
      <c r="F26" s="24">
        <v>11225</v>
      </c>
      <c r="G26" s="34"/>
      <c r="H26" s="37">
        <f t="shared" si="0"/>
        <v>-9.27</v>
      </c>
    </row>
    <row r="27" spans="1:8" s="10" customFormat="1" ht="11.25" customHeight="1">
      <c r="A27" s="12" t="s">
        <v>18</v>
      </c>
      <c r="B27" s="24">
        <v>84238</v>
      </c>
      <c r="C27" s="24">
        <v>9351</v>
      </c>
      <c r="D27" s="24">
        <v>21155</v>
      </c>
      <c r="E27" s="24">
        <v>33016</v>
      </c>
      <c r="F27" s="24">
        <v>45796</v>
      </c>
      <c r="G27" s="34"/>
      <c r="H27" s="37">
        <f t="shared" si="0"/>
        <v>-45.63</v>
      </c>
    </row>
    <row r="28" spans="1:8" s="10" customFormat="1" ht="11.25" customHeight="1">
      <c r="A28" s="13" t="s">
        <v>19</v>
      </c>
      <c r="B28" s="24">
        <v>216155</v>
      </c>
      <c r="C28" s="24">
        <v>26202</v>
      </c>
      <c r="D28" s="24">
        <v>52010</v>
      </c>
      <c r="E28" s="24">
        <v>77286</v>
      </c>
      <c r="F28" s="24">
        <v>101805</v>
      </c>
      <c r="G28" s="34"/>
      <c r="H28" s="37">
        <f t="shared" si="0"/>
        <v>-52.9</v>
      </c>
    </row>
    <row r="29" spans="1:8" s="10" customFormat="1" ht="12.75" customHeight="1">
      <c r="A29" s="14" t="s">
        <v>20</v>
      </c>
      <c r="B29" s="24">
        <v>32733</v>
      </c>
      <c r="C29" s="24">
        <v>14434</v>
      </c>
      <c r="D29" s="24">
        <v>24760</v>
      </c>
      <c r="E29" s="24">
        <v>37641</v>
      </c>
      <c r="F29" s="24">
        <v>57558</v>
      </c>
      <c r="G29" s="34"/>
      <c r="H29" s="37">
        <f t="shared" si="0"/>
        <v>75.84</v>
      </c>
    </row>
    <row r="30" spans="1:8" s="10" customFormat="1" ht="11.25" customHeight="1">
      <c r="A30" s="13" t="s">
        <v>21</v>
      </c>
      <c r="B30" s="24">
        <v>1838099</v>
      </c>
      <c r="C30" s="24">
        <v>157002</v>
      </c>
      <c r="D30" s="24">
        <v>219738</v>
      </c>
      <c r="E30" s="24">
        <v>276159</v>
      </c>
      <c r="F30" s="24">
        <v>348749</v>
      </c>
      <c r="G30" s="34"/>
      <c r="H30" s="37">
        <f t="shared" si="0"/>
        <v>-81.03</v>
      </c>
    </row>
    <row r="31" spans="1:8" s="10" customFormat="1" ht="11.25" customHeight="1">
      <c r="A31" s="12" t="s">
        <v>22</v>
      </c>
      <c r="B31" s="24">
        <v>11434</v>
      </c>
      <c r="C31" s="24">
        <v>1792</v>
      </c>
      <c r="D31" s="24">
        <v>3449</v>
      </c>
      <c r="E31" s="24">
        <v>6984</v>
      </c>
      <c r="F31" s="24">
        <v>7687</v>
      </c>
      <c r="G31" s="34"/>
      <c r="H31" s="37">
        <f t="shared" si="0"/>
        <v>-32.77</v>
      </c>
    </row>
    <row r="32" spans="1:8" s="10" customFormat="1" ht="11.25" customHeight="1">
      <c r="A32" s="12" t="s">
        <v>23</v>
      </c>
      <c r="B32" s="24">
        <v>89290</v>
      </c>
      <c r="C32" s="24">
        <v>26693</v>
      </c>
      <c r="D32" s="24">
        <v>29909</v>
      </c>
      <c r="E32" s="24">
        <v>31741</v>
      </c>
      <c r="F32" s="24">
        <v>33672</v>
      </c>
      <c r="G32" s="34"/>
      <c r="H32" s="37">
        <f t="shared" si="0"/>
        <v>-62.29</v>
      </c>
    </row>
    <row r="33" spans="1:8" s="10" customFormat="1" ht="11.25" customHeight="1">
      <c r="A33" s="12" t="s">
        <v>24</v>
      </c>
      <c r="B33" s="24">
        <v>70326</v>
      </c>
      <c r="C33" s="24">
        <v>18907</v>
      </c>
      <c r="D33" s="24">
        <v>26261</v>
      </c>
      <c r="E33" s="24">
        <v>36222</v>
      </c>
      <c r="F33" s="24">
        <v>59990</v>
      </c>
      <c r="G33" s="34"/>
      <c r="H33" s="37">
        <f t="shared" si="0"/>
        <v>-14.7</v>
      </c>
    </row>
    <row r="34" spans="1:8" s="10" customFormat="1" ht="11.25" customHeight="1">
      <c r="A34" s="12" t="s">
        <v>25</v>
      </c>
      <c r="B34" s="24">
        <v>224782</v>
      </c>
      <c r="C34" s="24">
        <v>50089</v>
      </c>
      <c r="D34" s="24">
        <v>51031</v>
      </c>
      <c r="E34" s="24">
        <v>53754</v>
      </c>
      <c r="F34" s="24">
        <v>54859</v>
      </c>
      <c r="G34" s="34"/>
      <c r="H34" s="37">
        <f t="shared" si="0"/>
        <v>-75.59</v>
      </c>
    </row>
    <row r="35" spans="1:8" s="10" customFormat="1" ht="11.25" customHeight="1">
      <c r="A35" s="12" t="s">
        <v>26</v>
      </c>
      <c r="B35" s="24">
        <v>27348</v>
      </c>
      <c r="C35" s="24">
        <v>10400</v>
      </c>
      <c r="D35" s="24">
        <v>16378</v>
      </c>
      <c r="E35" s="24">
        <v>21180</v>
      </c>
      <c r="F35" s="24">
        <v>24451</v>
      </c>
      <c r="G35" s="34"/>
      <c r="H35" s="37">
        <f t="shared" si="0"/>
        <v>-10.59</v>
      </c>
    </row>
    <row r="36" spans="1:8" s="10" customFormat="1" ht="11.25" customHeight="1">
      <c r="A36" s="12" t="s">
        <v>27</v>
      </c>
      <c r="B36" s="24">
        <v>1002419</v>
      </c>
      <c r="C36" s="24">
        <v>6515</v>
      </c>
      <c r="D36" s="24">
        <v>15979</v>
      </c>
      <c r="E36" s="24">
        <v>18281</v>
      </c>
      <c r="F36" s="24">
        <v>22806</v>
      </c>
      <c r="G36" s="34"/>
      <c r="H36" s="37">
        <f t="shared" si="0"/>
        <v>-97.72</v>
      </c>
    </row>
    <row r="37" spans="1:8" s="10" customFormat="1" ht="11.25" customHeight="1">
      <c r="A37" s="12" t="s">
        <v>28</v>
      </c>
      <c r="B37" s="24">
        <v>412501</v>
      </c>
      <c r="C37" s="24">
        <v>42607</v>
      </c>
      <c r="D37" s="24">
        <v>76733</v>
      </c>
      <c r="E37" s="24">
        <v>107996</v>
      </c>
      <c r="F37" s="24">
        <v>145285</v>
      </c>
      <c r="G37" s="34"/>
      <c r="H37" s="37">
        <f t="shared" si="0"/>
        <v>-64.78</v>
      </c>
    </row>
    <row r="38" spans="1:8" s="10" customFormat="1" ht="11.25" customHeight="1">
      <c r="A38" s="13" t="s">
        <v>29</v>
      </c>
      <c r="B38" s="24">
        <v>1805366</v>
      </c>
      <c r="C38" s="24">
        <v>142568</v>
      </c>
      <c r="D38" s="24">
        <v>194978</v>
      </c>
      <c r="E38" s="24">
        <v>238518</v>
      </c>
      <c r="F38" s="24">
        <v>291191</v>
      </c>
      <c r="G38" s="34"/>
      <c r="H38" s="37">
        <f t="shared" si="0"/>
        <v>-83.87</v>
      </c>
    </row>
    <row r="39" spans="1:8" s="10" customFormat="1" ht="11.25" customHeight="1">
      <c r="A39" s="12" t="s">
        <v>30</v>
      </c>
      <c r="B39" s="24">
        <v>9199</v>
      </c>
      <c r="C39" s="24">
        <v>2347</v>
      </c>
      <c r="D39" s="24">
        <v>4242</v>
      </c>
      <c r="E39" s="24">
        <v>7791</v>
      </c>
      <c r="F39" s="24">
        <v>10176</v>
      </c>
      <c r="G39" s="34"/>
      <c r="H39" s="37">
        <f t="shared" si="0"/>
        <v>10.62</v>
      </c>
    </row>
    <row r="40" spans="1:8" s="10" customFormat="1" ht="11.25" customHeight="1">
      <c r="A40" s="12" t="s">
        <v>31</v>
      </c>
      <c r="B40" s="24">
        <v>84451</v>
      </c>
      <c r="C40" s="24">
        <v>24125</v>
      </c>
      <c r="D40" s="24">
        <v>24463</v>
      </c>
      <c r="E40" s="24">
        <v>24581</v>
      </c>
      <c r="F40" s="24">
        <v>26285</v>
      </c>
      <c r="G40" s="34"/>
      <c r="H40" s="37">
        <f t="shared" si="0"/>
        <v>-68.88</v>
      </c>
    </row>
    <row r="41" spans="1:8" s="10" customFormat="1" ht="11.25" customHeight="1">
      <c r="A41" s="12" t="s">
        <v>32</v>
      </c>
      <c r="B41" s="24">
        <v>56672</v>
      </c>
      <c r="C41" s="24">
        <v>11093</v>
      </c>
      <c r="D41" s="24">
        <v>12449</v>
      </c>
      <c r="E41" s="24">
        <v>14783</v>
      </c>
      <c r="F41" s="24">
        <v>19789</v>
      </c>
      <c r="G41" s="34"/>
      <c r="H41" s="37">
        <f t="shared" si="0"/>
        <v>-65.08</v>
      </c>
    </row>
    <row r="42" spans="1:8" s="10" customFormat="1" ht="11.25" customHeight="1">
      <c r="A42" s="15" t="s">
        <v>33</v>
      </c>
      <c r="B42" s="24">
        <v>220040</v>
      </c>
      <c r="C42" s="24">
        <v>46910</v>
      </c>
      <c r="D42" s="24">
        <v>47566</v>
      </c>
      <c r="E42" s="24">
        <v>48427</v>
      </c>
      <c r="F42" s="24">
        <v>48288</v>
      </c>
      <c r="G42" s="34"/>
      <c r="H42" s="37">
        <f t="shared" si="0"/>
        <v>-78.05</v>
      </c>
    </row>
    <row r="43" spans="1:8" s="10" customFormat="1" ht="11.25" customHeight="1">
      <c r="A43" s="12" t="s">
        <v>34</v>
      </c>
      <c r="B43" s="24">
        <v>26219</v>
      </c>
      <c r="C43" s="24">
        <v>10366</v>
      </c>
      <c r="D43" s="24">
        <v>16014</v>
      </c>
      <c r="E43" s="24">
        <v>19827</v>
      </c>
      <c r="F43" s="24">
        <v>23342</v>
      </c>
      <c r="G43" s="34"/>
      <c r="H43" s="37">
        <f t="shared" si="0"/>
        <v>-10.97</v>
      </c>
    </row>
    <row r="44" spans="1:8" s="10" customFormat="1" ht="11.25" customHeight="1">
      <c r="A44" s="15" t="s">
        <v>35</v>
      </c>
      <c r="B44" s="24">
        <v>1023557</v>
      </c>
      <c r="C44" s="24">
        <v>6164</v>
      </c>
      <c r="D44" s="24">
        <v>15333</v>
      </c>
      <c r="E44" s="24">
        <v>17271</v>
      </c>
      <c r="F44" s="24">
        <v>20741</v>
      </c>
      <c r="G44" s="34"/>
      <c r="H44" s="37">
        <f t="shared" si="0"/>
        <v>-97.97</v>
      </c>
    </row>
    <row r="45" spans="1:8" s="10" customFormat="1" ht="11.25" customHeight="1">
      <c r="A45" s="15" t="s">
        <v>36</v>
      </c>
      <c r="B45" s="24">
        <v>385228</v>
      </c>
      <c r="C45" s="24">
        <v>41562</v>
      </c>
      <c r="D45" s="24">
        <v>74910</v>
      </c>
      <c r="E45" s="24">
        <v>105837</v>
      </c>
      <c r="F45" s="24">
        <v>142570</v>
      </c>
      <c r="G45" s="34"/>
      <c r="H45" s="37">
        <f t="shared" si="0"/>
        <v>-62.99</v>
      </c>
    </row>
    <row r="46" spans="1:8" s="10" customFormat="1" ht="11.25" customHeight="1">
      <c r="A46" s="16" t="s">
        <v>37</v>
      </c>
      <c r="B46" s="24">
        <v>972</v>
      </c>
      <c r="C46" s="24">
        <v>101</v>
      </c>
      <c r="D46" s="24">
        <v>485</v>
      </c>
      <c r="E46" s="24">
        <v>1158</v>
      </c>
      <c r="F46" s="24">
        <v>-273</v>
      </c>
      <c r="G46" s="34"/>
      <c r="H46" s="37" t="str">
        <f t="shared" si="0"/>
        <v>-</v>
      </c>
    </row>
    <row r="47" spans="1:8" s="10" customFormat="1" ht="11.25" customHeight="1">
      <c r="A47" s="14" t="s">
        <v>38</v>
      </c>
      <c r="B47" s="24">
        <v>34398</v>
      </c>
      <c r="C47" s="24">
        <v>259</v>
      </c>
      <c r="D47" s="24">
        <v>899</v>
      </c>
      <c r="E47" s="24">
        <v>732</v>
      </c>
      <c r="F47" s="24">
        <v>1645</v>
      </c>
      <c r="G47" s="34"/>
      <c r="H47" s="37">
        <f t="shared" si="0"/>
        <v>-95.22</v>
      </c>
    </row>
    <row r="48" spans="1:8" s="10" customFormat="1" ht="12.75" customHeight="1">
      <c r="A48" s="17" t="s">
        <v>39</v>
      </c>
      <c r="B48" s="25">
        <v>375458</v>
      </c>
      <c r="C48" s="25">
        <v>64340</v>
      </c>
      <c r="D48" s="25">
        <v>149999</v>
      </c>
      <c r="E48" s="25">
        <v>224164</v>
      </c>
      <c r="F48" s="25">
        <v>317238</v>
      </c>
      <c r="G48" s="34"/>
      <c r="H48" s="38">
        <f t="shared" si="0"/>
        <v>-15.51</v>
      </c>
    </row>
    <row r="49" spans="1:8" ht="12.75" customHeight="1">
      <c r="A49" s="18" t="s">
        <v>40</v>
      </c>
      <c r="B49" s="26">
        <v>276737</v>
      </c>
      <c r="C49" s="26">
        <v>50204</v>
      </c>
      <c r="D49" s="26">
        <v>100884</v>
      </c>
      <c r="E49" s="26">
        <v>151827</v>
      </c>
      <c r="F49" s="26">
        <v>218470</v>
      </c>
      <c r="G49" s="35"/>
      <c r="H49" s="39">
        <f t="shared" si="0"/>
        <v>-21.06</v>
      </c>
    </row>
    <row r="50" spans="1:8" ht="11.25" customHeight="1">
      <c r="A50" s="13" t="s">
        <v>41</v>
      </c>
      <c r="B50" s="24">
        <v>178230</v>
      </c>
      <c r="C50" s="24">
        <v>32519</v>
      </c>
      <c r="D50" s="24">
        <v>64785</v>
      </c>
      <c r="E50" s="24">
        <v>97700</v>
      </c>
      <c r="F50" s="24">
        <v>143614</v>
      </c>
      <c r="G50" s="34"/>
      <c r="H50" s="40">
        <f t="shared" si="0"/>
        <v>-19.42</v>
      </c>
    </row>
    <row r="51" spans="1:8" ht="11.25" customHeight="1">
      <c r="A51" s="13" t="s">
        <v>42</v>
      </c>
      <c r="B51" s="24">
        <v>98507</v>
      </c>
      <c r="C51" s="24">
        <v>17685</v>
      </c>
      <c r="D51" s="24">
        <v>36099</v>
      </c>
      <c r="E51" s="24">
        <v>54127</v>
      </c>
      <c r="F51" s="24">
        <v>74856</v>
      </c>
      <c r="G51" s="34"/>
      <c r="H51" s="40">
        <f t="shared" si="0"/>
        <v>-24.01</v>
      </c>
    </row>
    <row r="52" spans="1:8" ht="11.25" customHeight="1">
      <c r="A52" s="14" t="s">
        <v>43</v>
      </c>
      <c r="B52" s="24">
        <v>9599</v>
      </c>
      <c r="C52" s="24">
        <v>1496</v>
      </c>
      <c r="D52" s="24">
        <v>2611</v>
      </c>
      <c r="E52" s="24">
        <v>3715</v>
      </c>
      <c r="F52" s="24">
        <v>7893</v>
      </c>
      <c r="G52" s="34"/>
      <c r="H52" s="40">
        <f t="shared" si="0"/>
        <v>-17.77</v>
      </c>
    </row>
    <row r="53" spans="1:8" ht="11.25" customHeight="1">
      <c r="A53" s="13" t="s">
        <v>44</v>
      </c>
      <c r="B53" s="24">
        <v>8182</v>
      </c>
      <c r="C53" s="24">
        <v>1491</v>
      </c>
      <c r="D53" s="24">
        <v>2736</v>
      </c>
      <c r="E53" s="24">
        <v>3833</v>
      </c>
      <c r="F53" s="24">
        <v>4987</v>
      </c>
      <c r="G53" s="34"/>
      <c r="H53" s="40">
        <f t="shared" si="0"/>
        <v>-39.05</v>
      </c>
    </row>
    <row r="54" spans="1:8" ht="11.25" customHeight="1">
      <c r="A54" s="13" t="s">
        <v>45</v>
      </c>
      <c r="B54" s="24">
        <v>1417</v>
      </c>
      <c r="C54" s="24">
        <v>5</v>
      </c>
      <c r="D54" s="24">
        <v>-125</v>
      </c>
      <c r="E54" s="24">
        <v>-118</v>
      </c>
      <c r="F54" s="24">
        <v>2906</v>
      </c>
      <c r="G54" s="34"/>
      <c r="H54" s="40">
        <f t="shared" si="0"/>
        <v>105.08</v>
      </c>
    </row>
    <row r="55" spans="1:8" ht="11.25" customHeight="1">
      <c r="A55" s="14" t="s">
        <v>46</v>
      </c>
      <c r="B55" s="24">
        <v>156</v>
      </c>
      <c r="C55" s="24">
        <v>103</v>
      </c>
      <c r="D55" s="24">
        <v>227</v>
      </c>
      <c r="E55" s="24">
        <v>713</v>
      </c>
      <c r="F55" s="24">
        <v>836</v>
      </c>
      <c r="G55" s="34"/>
      <c r="H55" s="40">
        <f t="shared" si="0"/>
        <v>435.9</v>
      </c>
    </row>
    <row r="56" spans="1:8" ht="11.25" customHeight="1">
      <c r="A56" s="19" t="s">
        <v>47</v>
      </c>
      <c r="B56" s="27">
        <v>140</v>
      </c>
      <c r="C56" s="27">
        <v>83</v>
      </c>
      <c r="D56" s="27">
        <v>164</v>
      </c>
      <c r="E56" s="27">
        <v>541</v>
      </c>
      <c r="F56" s="27">
        <v>395</v>
      </c>
      <c r="G56" s="34"/>
      <c r="H56" s="41">
        <f t="shared" si="0"/>
        <v>182.14</v>
      </c>
    </row>
    <row r="57" spans="1:8" ht="11.25" customHeight="1">
      <c r="A57" s="19" t="s">
        <v>48</v>
      </c>
      <c r="B57" s="27">
        <v>16</v>
      </c>
      <c r="C57" s="27">
        <v>19</v>
      </c>
      <c r="D57" s="27">
        <v>63</v>
      </c>
      <c r="E57" s="27">
        <v>171</v>
      </c>
      <c r="F57" s="27">
        <v>441</v>
      </c>
      <c r="G57" s="34"/>
      <c r="H57" s="41" t="str">
        <f t="shared" si="0"/>
        <v>-</v>
      </c>
    </row>
    <row r="58" spans="1:8" ht="12.75" customHeight="1">
      <c r="A58" s="17" t="s">
        <v>49</v>
      </c>
      <c r="B58" s="25">
        <v>88966</v>
      </c>
      <c r="C58" s="25">
        <v>12537</v>
      </c>
      <c r="D58" s="25">
        <v>46277</v>
      </c>
      <c r="E58" s="25">
        <v>67909</v>
      </c>
      <c r="F58" s="25">
        <v>90039</v>
      </c>
      <c r="G58" s="34"/>
      <c r="H58" s="42">
        <f t="shared" si="0"/>
        <v>1.21</v>
      </c>
    </row>
    <row r="59" spans="1:8" ht="12.75" customHeight="1">
      <c r="A59" s="9" t="s">
        <v>50</v>
      </c>
      <c r="B59" s="23">
        <v>21754</v>
      </c>
      <c r="C59" s="23">
        <v>2202</v>
      </c>
      <c r="D59" s="23">
        <v>3766</v>
      </c>
      <c r="E59" s="23">
        <v>4905</v>
      </c>
      <c r="F59" s="23">
        <v>5057</v>
      </c>
      <c r="G59" s="34"/>
      <c r="H59" s="43">
        <f t="shared" si="0"/>
        <v>-76.75</v>
      </c>
    </row>
    <row r="60" spans="1:8" ht="12.75" customHeight="1">
      <c r="A60" s="17" t="s">
        <v>51</v>
      </c>
      <c r="B60" s="25">
        <v>110720</v>
      </c>
      <c r="C60" s="25">
        <v>14739</v>
      </c>
      <c r="D60" s="25">
        <v>50043</v>
      </c>
      <c r="E60" s="25">
        <v>72814</v>
      </c>
      <c r="F60" s="25">
        <v>95096</v>
      </c>
      <c r="G60" s="34"/>
      <c r="H60" s="42">
        <f t="shared" si="0"/>
        <v>-14.11</v>
      </c>
    </row>
    <row r="61" spans="1:8" ht="12.75" customHeight="1">
      <c r="A61" s="9" t="s">
        <v>52</v>
      </c>
      <c r="B61" s="23">
        <v>17239</v>
      </c>
      <c r="C61" s="23">
        <v>2261</v>
      </c>
      <c r="D61" s="23">
        <v>4340</v>
      </c>
      <c r="E61" s="23">
        <v>5822</v>
      </c>
      <c r="F61" s="23">
        <v>12940</v>
      </c>
      <c r="G61" s="34"/>
      <c r="H61" s="43">
        <f t="shared" si="0"/>
        <v>-24.94</v>
      </c>
    </row>
    <row r="62" spans="1:8" ht="12.75" customHeight="1">
      <c r="A62" s="17" t="s">
        <v>53</v>
      </c>
      <c r="B62" s="25">
        <v>93481</v>
      </c>
      <c r="C62" s="25">
        <v>12478</v>
      </c>
      <c r="D62" s="25">
        <v>45703</v>
      </c>
      <c r="E62" s="25">
        <v>66992</v>
      </c>
      <c r="F62" s="25">
        <v>82156</v>
      </c>
      <c r="G62" s="34"/>
      <c r="H62" s="42">
        <f t="shared" si="0"/>
        <v>-12.11</v>
      </c>
    </row>
    <row r="63" spans="1:8" ht="12.75" customHeight="1">
      <c r="A63" s="9" t="s">
        <v>54</v>
      </c>
      <c r="B63" s="23">
        <v>-2773</v>
      </c>
      <c r="C63" s="23">
        <v>0</v>
      </c>
      <c r="D63" s="23">
        <v>0</v>
      </c>
      <c r="E63" s="23">
        <v>0</v>
      </c>
      <c r="F63" s="23">
        <v>0</v>
      </c>
      <c r="G63" s="34"/>
      <c r="H63" s="43">
        <f t="shared" si="0"/>
        <v>100</v>
      </c>
    </row>
    <row r="64" spans="1:8" ht="12.75" customHeight="1">
      <c r="A64" s="17" t="s">
        <v>55</v>
      </c>
      <c r="B64" s="25">
        <v>90708</v>
      </c>
      <c r="C64" s="25">
        <v>12478</v>
      </c>
      <c r="D64" s="25">
        <v>45703</v>
      </c>
      <c r="E64" s="25">
        <v>66992</v>
      </c>
      <c r="F64" s="25">
        <v>82156</v>
      </c>
      <c r="G64" s="33"/>
      <c r="H64" s="42">
        <f t="shared" si="0"/>
        <v>-9.43</v>
      </c>
    </row>
    <row r="65" spans="1:8" ht="16.5" customHeight="1">
      <c r="A65" s="44" t="s">
        <v>60</v>
      </c>
      <c r="B65" s="44"/>
      <c r="C65" s="44"/>
      <c r="D65" s="44"/>
      <c r="E65" s="44"/>
      <c r="F65" s="44"/>
      <c r="G65" s="44"/>
      <c r="H65" s="44"/>
    </row>
    <row r="66" ht="13.5" customHeight="1"/>
    <row r="67" spans="2:8" ht="15" customHeight="1">
      <c r="B67" s="20"/>
      <c r="C67" s="20"/>
      <c r="D67" s="20"/>
      <c r="E67" s="20"/>
      <c r="F67" s="20"/>
      <c r="G67" s="20"/>
      <c r="H67" s="20"/>
    </row>
    <row r="68" ht="12" customHeight="1">
      <c r="A68" s="2"/>
    </row>
    <row r="69" ht="12" customHeight="1">
      <c r="A69" s="2"/>
    </row>
    <row r="70" ht="12" customHeight="1">
      <c r="A70" s="21"/>
    </row>
    <row r="71" ht="12" customHeight="1">
      <c r="A71" s="2"/>
    </row>
    <row r="72" ht="12" customHeight="1">
      <c r="A72" s="2"/>
    </row>
    <row r="73" ht="12" customHeight="1">
      <c r="A73" s="21"/>
    </row>
    <row r="74" ht="12" customHeight="1">
      <c r="A74" s="21"/>
    </row>
    <row r="75" ht="12" customHeight="1">
      <c r="A75" s="21"/>
    </row>
    <row r="76" ht="12" customHeight="1">
      <c r="A76" s="21"/>
    </row>
    <row r="77" ht="12" customHeight="1">
      <c r="A77" s="2"/>
    </row>
    <row r="78" ht="12" customHeight="1">
      <c r="A78" s="2"/>
    </row>
    <row r="79" ht="12" customHeight="1">
      <c r="A79" s="2"/>
    </row>
    <row r="80" ht="12" customHeight="1">
      <c r="A80" s="2"/>
    </row>
    <row r="81" ht="12" customHeight="1">
      <c r="A81" s="22"/>
    </row>
    <row r="82" ht="12" customHeight="1">
      <c r="A82" s="22"/>
    </row>
    <row r="83" ht="12" customHeight="1">
      <c r="A83" s="22"/>
    </row>
    <row r="84" ht="12" customHeight="1">
      <c r="A84" s="10"/>
    </row>
    <row r="85" ht="12" customHeight="1">
      <c r="A85" s="22"/>
    </row>
    <row r="86" ht="12" customHeight="1">
      <c r="A86" s="22"/>
    </row>
    <row r="87" ht="12" customHeight="1">
      <c r="A87" s="22"/>
    </row>
    <row r="88" ht="12" customHeight="1">
      <c r="A88" s="22"/>
    </row>
    <row r="89" ht="12" customHeight="1">
      <c r="A89" s="22"/>
    </row>
    <row r="90" ht="12" customHeight="1">
      <c r="A90" s="22"/>
    </row>
  </sheetData>
  <sheetProtection/>
  <mergeCells count="2">
    <mergeCell ref="A65:H65"/>
    <mergeCell ref="A2:F2"/>
  </mergeCells>
  <printOptions/>
  <pageMargins left="0.5905511811023623" right="0.3937007874015748" top="0.3937007874015748" bottom="0.1968503937007874" header="0.3937007874015748" footer="0.3937007874015748"/>
  <pageSetup firstPageNumber="24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Pro,Normal"&amp;8Evolución trimestral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2019-10-09T11:21:06Z</dcterms:created>
  <dcterms:modified xsi:type="dcterms:W3CDTF">2023-03-23T13:04:39Z</dcterms:modified>
  <cp:category/>
  <cp:version/>
  <cp:contentType/>
  <cp:contentStatus/>
</cp:coreProperties>
</file>