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<sst xmlns="http://schemas.openxmlformats.org/spreadsheetml/2006/main" count="117" uniqueCount="116">
  <si>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</si>
  <si>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</si>
  <si>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</si>
  <si>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</si>
  <si>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</si>
  <si>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</si>
  <si>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</si>
  <si>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</si>
  <si>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</si>
  <si>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</si>
  <si>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</si>
  <si>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</si>
  <si>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</si>
  <si>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</si>
  <si>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</si>
  <si>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</si>
  <si>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</si>
  <si>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</si>
  <si>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</si>
  <si>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</si>
  <si>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</si>
  <si>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</si>
  <si>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</si>
  <si>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</si>
  <si>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</si>
  <si>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</si>
  <si>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</si>
  <si>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</si>
  <si>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</si>
  <si>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</si>
  <si>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</si>
  <si>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</si>
  <si>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</si>
  <si>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</si>
  <si>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</si>
  <si>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</si>
  <si>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</si>
  <si>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</si>
  <si>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</si>
  <si>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</si>
  <si>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</si>
  <si>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</si>
  <si>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</si>
  <si>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</si>
  <si>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</si>
  <si>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</si>
  <si>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</si>
  <si>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</si>
  <si>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</si>
  <si>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</si>
  <si>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</si>
  <si>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</si>
  <si>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</si>
  <si>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</si>
  <si>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</si>
  <si>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</si>
  <si>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</si>
  <si>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</si>
  <si>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</si>
  <si>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</si>
  <si>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</si>
  <si>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</si>
  <si>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</si>
  <si>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</si>
  <si>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</si>
  <si>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</si>
  <si>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</si>
  <si>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</si>
  <si>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</si>
  <si>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</si>
  <si>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</si>
  <si>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</si>
  <si>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</si>
  <si>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</si>
  <si>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</si>
  <si>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</si>
  <si>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</si>
  <si>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</si>
  <si>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</si>
  <si>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</si>
  <si>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</si>
  <si>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</si>
  <si>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</si>
  <si>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</si>
  <si>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</si>
  <si>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</si>
  <si>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</si>
  <si>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</si>
  <si>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</si>
  <si>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</si>
  <si>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</si>
  <si>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</si>
  <si>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</si>
  <si>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</si>
  <si>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</si>
  <si>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</si>
  <si>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</si>
  <si>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</si>
  <si>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</si>
  <si>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</si>
  <si>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</si>
  <si>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</si>
  <si>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</si>
  <si>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</si>
  <si>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</si>
  <si>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</si>
  <si>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</si>
  <si>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</si>
  <si>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1. Hasta novembre de 2021, previo a la entrada en vigor de la Circular 1/2021 de la CNMV: Otros pasivos a valor razonable con cambios en patrimonio neto.</t>
  </si>
  <si>
    <t>2. A partir de diciembre de 2021, con la entrada en vigor de la Circular 1/2021 de la CNMV, se excluyen los ajustes por valoración de activos financieros disponibles para la venta y de pasivos financieros a valor razonable con cambios en patrimonio neto.</t>
  </si>
  <si>
    <r>
      <t>4. Otros pasivos a valor razonable</t>
    </r>
    <r>
      <rPr>
        <vertAlign val="superscript"/>
        <sz val="8"/>
        <rFont val="Myriad Pro"/>
        <family val="2"/>
      </rPr>
      <t>1</t>
    </r>
  </si>
  <si>
    <r>
      <t>2. Ajustes por valoración en patrimonio neto</t>
    </r>
    <r>
      <rPr>
        <vertAlign val="superscript"/>
        <sz val="8"/>
        <rFont val="Myriad Pro"/>
        <family val="2"/>
      </rPr>
      <t>2</t>
    </r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</si>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</sst>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vertAlign val="superscript"/>
      <sz val="8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5" fillId="0" borderId="11" xfId="52" applyFont="1" applyBorder="1" applyAlignment="1">
      <alignment horizontal="right" wrapText="1"/>
      <protection/>
    </xf>
    <xf numFmtId="0" fontId="5" fillId="0" borderId="0" xfId="52" applyFont="1" applyBorder="1" applyAlignment="1">
      <alignment horizontal="center" wrapText="1"/>
      <protection/>
    </xf>
    <xf numFmtId="0" fontId="5" fillId="0" borderId="0" xfId="52" applyFont="1" applyAlignment="1">
      <alignment/>
      <protection/>
    </xf>
    <xf numFmtId="0" fontId="3" fillId="0" borderId="12" xfId="52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vertical="center" wrapText="1"/>
      <protection/>
    </xf>
    <xf numFmtId="0" fontId="5" fillId="0" borderId="0" xfId="52" applyFont="1">
      <alignment/>
      <protection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52" applyNumberFormat="1" applyFont="1" applyBorder="1" applyAlignment="1">
      <alignment horizontal="justify" vertical="top"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3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 inden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 indent="2"/>
    </xf>
    <xf numFmtId="0" fontId="3" fillId="0" borderId="14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right" vertical="top"/>
      <protection/>
    </xf>
    <xf numFmtId="2" fontId="3" fillId="0" borderId="13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left" wrapText="1"/>
    </xf>
    <xf numFmtId="0" fontId="9" fillId="0" borderId="0" xfId="52" applyFont="1">
      <alignment/>
      <protection/>
    </xf>
    <xf numFmtId="0" fontId="8" fillId="0" borderId="10" xfId="52" applyFont="1" applyBorder="1" applyAlignment="1">
      <alignment horizontal="left" vertical="top" wrapText="1"/>
      <protection/>
    </xf>
    <xf numFmtId="0" fontId="9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96</v>
      </c>
      <c r="B2" s="50"/>
      <c r="C2" s="50"/>
      <c r="D2" s="50"/>
      <c r="E2" s="50"/>
      <c r="F2" s="50"/>
      <c r="G2" s="3"/>
      <c r="H2" s="3"/>
      <c r="I2" s="3"/>
      <c r="J2" s="40" t="s">
        <v>97</v>
      </c>
    </row>
    <row r="3" ht="12" customHeight="1">
      <c r="A3" s="5" t="s">
        <v>95</v>
      </c>
    </row>
    <row r="4" spans="2:11" s="1" customFormat="1" ht="12.75" customHeight="1">
      <c r="B4" s="6">
        <v>2021</v>
      </c>
      <c r="C4" s="6">
        <v>2022</v>
      </c>
      <c r="D4" s="6"/>
      <c r="E4" s="6"/>
      <c r="F4" s="6"/>
      <c r="G4" s="7"/>
      <c r="H4" s="37"/>
      <c r="I4" s="37" t="s">
        <v>0</v>
      </c>
      <c r="J4" s="37"/>
      <c r="K4" s="8"/>
    </row>
    <row r="5" spans="1:11" ht="21.75" customHeight="1">
      <c r="A5" s="9"/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112</v>
      </c>
      <c r="G5" s="11"/>
      <c r="H5" s="38" t="s">
        <v>1</v>
      </c>
      <c r="I5" s="38" t="s">
        <v>94</v>
      </c>
      <c r="J5" s="39" t="s">
        <v>2</v>
      </c>
      <c r="K5" s="12"/>
    </row>
    <row r="6" spans="1:11" s="16" customFormat="1" ht="18" customHeight="1">
      <c r="A6" s="13" t="s">
        <v>98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3531</v>
      </c>
      <c r="C7" s="32">
        <v>3067</v>
      </c>
      <c r="D7" s="32">
        <v>5641</v>
      </c>
      <c r="E7" s="32">
        <v>6266</v>
      </c>
      <c r="F7" s="32">
        <v>7183</v>
      </c>
      <c r="G7" s="14"/>
      <c r="H7" s="41">
        <f>IF(ISERROR($F7/$E7),"-",IF((($F7-$E7)/$E7*100)&gt;1999.99,"-",IF((($F7-$E7)/$E7*100)&lt;-1999.99,"-",IF($F7/$E7&lt;0,"-",ROUND(($F7-$E7)/$E7*100,2)))))</f>
        <v>14.63</v>
      </c>
      <c r="I7" s="41">
        <f>IF(ISERROR($F7/$B7),"-",IF((($F7-$B7)/$B7*100)&gt;1999.99,"-",IF((($F7-$B7)/$B7*100)&lt;-1999.99,"-",IF($F7/$B7&lt;0,"-",ROUND(($F7-$B7)/$B7*100,2)))))</f>
        <v>103.43</v>
      </c>
      <c r="J7" s="42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103.43</v>
      </c>
      <c r="K7" s="18"/>
    </row>
    <row r="8" spans="1:11" s="16" customFormat="1" ht="11.25" customHeight="1">
      <c r="A8" s="19" t="s">
        <v>101</v>
      </c>
      <c r="B8" s="32">
        <v>139</v>
      </c>
      <c r="C8" s="32">
        <v>140</v>
      </c>
      <c r="D8" s="32">
        <v>139</v>
      </c>
      <c r="E8" s="32">
        <v>135</v>
      </c>
      <c r="F8" s="32">
        <v>136</v>
      </c>
      <c r="G8" s="14"/>
      <c r="H8" s="41">
        <f aca="true" t="shared" si="0" ref="H8:H58">IF(ISERROR($F8/$E8),"-",IF((($F8-$E8)/$E8*100)&gt;1999.99,"-",IF((($F8-$E8)/$E8*100)&lt;-1999.99,"-",IF($F8/$E8&lt;0,"-",ROUND(($F8-$E8)/$E8*100,2)))))</f>
        <v>0.74</v>
      </c>
      <c r="I8" s="41">
        <f aca="true" t="shared" si="1" ref="I8:I58">IF(ISERROR($F8/$B8),"-",IF((($F8-$B8)/$B8*100)&gt;1999.99,"-",IF((($F8-$B8)/$B8*100)&lt;-1999.99,"-",IF($F8/$B8&lt;0,"-",ROUND(($F8-$B8)/$B8*100,2)))))</f>
        <v>-2.16</v>
      </c>
      <c r="J8" s="42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-2.16</v>
      </c>
      <c r="K8" s="18"/>
    </row>
    <row r="9" spans="1:11" s="16" customFormat="1" ht="11.25" customHeight="1">
      <c r="A9" s="20" t="s">
        <v>102</v>
      </c>
      <c r="B9" s="33">
        <v>3391</v>
      </c>
      <c r="C9" s="33">
        <v>2927</v>
      </c>
      <c r="D9" s="33">
        <v>5501</v>
      </c>
      <c r="E9" s="32">
        <v>6131</v>
      </c>
      <c r="F9" s="32">
        <v>7047</v>
      </c>
      <c r="G9" s="14"/>
      <c r="H9" s="43">
        <f t="shared" si="0"/>
        <v>14.94</v>
      </c>
      <c r="I9" s="43">
        <f t="shared" si="1"/>
        <v>107.81</v>
      </c>
      <c r="J9" s="43">
        <f ca="1" t="shared" si="2"/>
        <v>107.81</v>
      </c>
      <c r="K9" s="18"/>
    </row>
    <row r="10" spans="1:11" s="16" customFormat="1" ht="13.5" customHeight="1">
      <c r="A10" s="21" t="s">
        <v>4</v>
      </c>
      <c r="B10" s="33">
        <v>4302522</v>
      </c>
      <c r="C10" s="33">
        <v>4308103</v>
      </c>
      <c r="D10" s="33">
        <v>4551867</v>
      </c>
      <c r="E10" s="32">
        <v>4548371</v>
      </c>
      <c r="F10" s="32">
        <v>4189744</v>
      </c>
      <c r="G10" s="14"/>
      <c r="H10" s="43">
        <f t="shared" si="0"/>
        <v>-7.88</v>
      </c>
      <c r="I10" s="43">
        <f t="shared" si="1"/>
        <v>-2.62</v>
      </c>
      <c r="J10" s="43">
        <f ca="1" t="shared" si="2"/>
        <v>-2.62</v>
      </c>
      <c r="K10" s="18"/>
    </row>
    <row r="11" spans="1:11" s="16" customFormat="1" ht="11.25" customHeight="1">
      <c r="A11" s="20" t="s">
        <v>5</v>
      </c>
      <c r="B11" s="33">
        <v>4119444</v>
      </c>
      <c r="C11" s="33">
        <v>4111579</v>
      </c>
      <c r="D11" s="33">
        <v>4406811</v>
      </c>
      <c r="E11" s="32">
        <v>4354001</v>
      </c>
      <c r="F11" s="32">
        <v>3996521</v>
      </c>
      <c r="G11" s="14"/>
      <c r="H11" s="43">
        <f t="shared" si="0"/>
        <v>-8.21</v>
      </c>
      <c r="I11" s="43">
        <f t="shared" si="1"/>
        <v>-2.98</v>
      </c>
      <c r="J11" s="43">
        <f ca="1" t="shared" si="2"/>
        <v>-2.98</v>
      </c>
      <c r="K11" s="18"/>
    </row>
    <row r="12" spans="1:11" s="16" customFormat="1" ht="11.25" customHeight="1">
      <c r="A12" s="20" t="s">
        <v>6</v>
      </c>
      <c r="B12" s="33">
        <v>30613</v>
      </c>
      <c r="C12" s="33">
        <v>22977</v>
      </c>
      <c r="D12" s="33">
        <v>29232</v>
      </c>
      <c r="E12" s="32">
        <v>36827</v>
      </c>
      <c r="F12" s="32">
        <v>59011</v>
      </c>
      <c r="G12" s="14"/>
      <c r="H12" s="43">
        <f t="shared" si="0"/>
        <v>60.24</v>
      </c>
      <c r="I12" s="43">
        <f t="shared" si="1"/>
        <v>92.76</v>
      </c>
      <c r="J12" s="43">
        <f ca="1" t="shared" si="2"/>
        <v>92.76</v>
      </c>
      <c r="K12" s="18"/>
    </row>
    <row r="13" spans="1:11" s="16" customFormat="1" ht="11.25" customHeight="1">
      <c r="A13" s="20" t="s">
        <v>7</v>
      </c>
      <c r="B13" s="33">
        <v>150973</v>
      </c>
      <c r="C13" s="33">
        <v>171778</v>
      </c>
      <c r="D13" s="33">
        <v>113498</v>
      </c>
      <c r="E13" s="32">
        <v>152550</v>
      </c>
      <c r="F13" s="32">
        <v>125921</v>
      </c>
      <c r="G13" s="14"/>
      <c r="H13" s="43">
        <f t="shared" si="0"/>
        <v>-17.46</v>
      </c>
      <c r="I13" s="43">
        <f t="shared" si="1"/>
        <v>-16.59</v>
      </c>
      <c r="J13" s="43">
        <f ca="1" t="shared" si="2"/>
        <v>-16.59</v>
      </c>
      <c r="K13" s="18"/>
    </row>
    <row r="14" spans="1:11" s="16" customFormat="1" ht="11.25" customHeight="1">
      <c r="A14" s="20" t="s">
        <v>8</v>
      </c>
      <c r="B14" s="33">
        <v>660</v>
      </c>
      <c r="C14" s="33">
        <v>814</v>
      </c>
      <c r="D14" s="33">
        <v>857</v>
      </c>
      <c r="E14" s="32">
        <v>898</v>
      </c>
      <c r="F14" s="32">
        <v>980</v>
      </c>
      <c r="G14" s="14"/>
      <c r="H14" s="43">
        <f t="shared" si="0"/>
        <v>9.13</v>
      </c>
      <c r="I14" s="43">
        <f t="shared" si="1"/>
        <v>48.48</v>
      </c>
      <c r="J14" s="43">
        <f ca="1" t="shared" si="2"/>
        <v>48.48</v>
      </c>
      <c r="K14" s="18"/>
    </row>
    <row r="15" spans="1:11" s="16" customFormat="1" ht="11.25" customHeight="1">
      <c r="A15" s="20" t="s">
        <v>9</v>
      </c>
      <c r="B15" s="33">
        <v>830</v>
      </c>
      <c r="C15" s="33">
        <v>952</v>
      </c>
      <c r="D15" s="33">
        <v>1467</v>
      </c>
      <c r="E15" s="32">
        <v>4093</v>
      </c>
      <c r="F15" s="32">
        <v>7309</v>
      </c>
      <c r="G15" s="14"/>
      <c r="H15" s="43">
        <f t="shared" si="0"/>
        <v>78.57</v>
      </c>
      <c r="I15" s="43">
        <f t="shared" si="1"/>
        <v>780.6</v>
      </c>
      <c r="J15" s="43">
        <f ca="1" t="shared" si="2"/>
        <v>780.6</v>
      </c>
      <c r="K15" s="18"/>
    </row>
    <row r="16" spans="1:11" s="16" customFormat="1" ht="11.25" customHeight="1">
      <c r="A16" s="22" t="s">
        <v>10</v>
      </c>
      <c r="B16" s="33">
        <v>1104</v>
      </c>
      <c r="C16" s="33">
        <v>1242</v>
      </c>
      <c r="D16" s="33">
        <v>1778</v>
      </c>
      <c r="E16" s="32">
        <v>4426</v>
      </c>
      <c r="F16" s="32">
        <v>7689</v>
      </c>
      <c r="G16" s="14"/>
      <c r="H16" s="43">
        <f t="shared" si="0"/>
        <v>73.72</v>
      </c>
      <c r="I16" s="43">
        <f t="shared" si="1"/>
        <v>596.47</v>
      </c>
      <c r="J16" s="43">
        <f ca="1" t="shared" si="2"/>
        <v>596.47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3" t="str">
        <f t="shared" si="0"/>
        <v>-</v>
      </c>
      <c r="I17" s="43" t="str">
        <f t="shared" si="1"/>
        <v>-</v>
      </c>
      <c r="J17" s="43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-274</v>
      </c>
      <c r="C18" s="33">
        <v>-289</v>
      </c>
      <c r="D18" s="33">
        <v>-311</v>
      </c>
      <c r="E18" s="32">
        <v>-333</v>
      </c>
      <c r="F18" s="32">
        <v>-380</v>
      </c>
      <c r="G18" s="14"/>
      <c r="H18" s="43">
        <f t="shared" si="0"/>
        <v>14.11</v>
      </c>
      <c r="I18" s="43">
        <f t="shared" si="1"/>
        <v>38.69</v>
      </c>
      <c r="J18" s="43">
        <f ca="1" t="shared" si="2"/>
        <v>38.69</v>
      </c>
      <c r="K18" s="18"/>
    </row>
    <row r="19" spans="1:11" s="16" customFormat="1" ht="13.5" customHeight="1">
      <c r="A19" s="21" t="s">
        <v>13</v>
      </c>
      <c r="B19" s="33">
        <v>62059</v>
      </c>
      <c r="C19" s="33">
        <v>64801</v>
      </c>
      <c r="D19" s="33">
        <v>63412</v>
      </c>
      <c r="E19" s="32">
        <v>66847</v>
      </c>
      <c r="F19" s="32">
        <v>65806</v>
      </c>
      <c r="G19" s="14"/>
      <c r="H19" s="43">
        <f t="shared" si="0"/>
        <v>-1.56</v>
      </c>
      <c r="I19" s="43">
        <f t="shared" si="1"/>
        <v>6.04</v>
      </c>
      <c r="J19" s="43">
        <f ca="1" t="shared" si="2"/>
        <v>6.04</v>
      </c>
      <c r="K19" s="18"/>
    </row>
    <row r="20" spans="1:11" s="16" customFormat="1" ht="11.25" customHeight="1">
      <c r="A20" s="20" t="s">
        <v>14</v>
      </c>
      <c r="B20" s="33">
        <v>61664</v>
      </c>
      <c r="C20" s="33">
        <v>64273</v>
      </c>
      <c r="D20" s="33">
        <v>62944</v>
      </c>
      <c r="E20" s="32">
        <v>66448</v>
      </c>
      <c r="F20" s="32">
        <v>65364</v>
      </c>
      <c r="G20" s="14"/>
      <c r="H20" s="43">
        <f t="shared" si="0"/>
        <v>-1.63</v>
      </c>
      <c r="I20" s="43">
        <f t="shared" si="1"/>
        <v>6</v>
      </c>
      <c r="J20" s="43">
        <f ca="1" t="shared" si="2"/>
        <v>6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3" t="str">
        <f t="shared" si="0"/>
        <v>-</v>
      </c>
      <c r="I21" s="43" t="str">
        <f t="shared" si="1"/>
        <v>-</v>
      </c>
      <c r="J21" s="43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6252</v>
      </c>
      <c r="C22" s="33">
        <v>6392</v>
      </c>
      <c r="D22" s="33">
        <v>6768</v>
      </c>
      <c r="E22" s="32">
        <v>6855</v>
      </c>
      <c r="F22" s="32">
        <v>6862</v>
      </c>
      <c r="G22" s="14"/>
      <c r="H22" s="43">
        <f t="shared" si="0"/>
        <v>0.1</v>
      </c>
      <c r="I22" s="43">
        <f t="shared" si="1"/>
        <v>9.76</v>
      </c>
      <c r="J22" s="43">
        <f ca="1" t="shared" si="2"/>
        <v>9.76</v>
      </c>
      <c r="K22" s="18"/>
    </row>
    <row r="23" spans="1:11" s="16" customFormat="1" ht="11.25" customHeight="1">
      <c r="A23" s="20" t="s">
        <v>17</v>
      </c>
      <c r="B23" s="33">
        <v>-5857</v>
      </c>
      <c r="C23" s="33">
        <v>-5863</v>
      </c>
      <c r="D23" s="33">
        <v>-6300</v>
      </c>
      <c r="E23" s="32">
        <v>-6456</v>
      </c>
      <c r="F23" s="32">
        <v>-6420</v>
      </c>
      <c r="G23" s="14"/>
      <c r="H23" s="43">
        <f t="shared" si="0"/>
        <v>-0.56</v>
      </c>
      <c r="I23" s="43">
        <f t="shared" si="1"/>
        <v>9.61</v>
      </c>
      <c r="J23" s="43">
        <f ca="1" t="shared" si="2"/>
        <v>9.61</v>
      </c>
      <c r="K23" s="18"/>
    </row>
    <row r="24" spans="1:11" s="16" customFormat="1" ht="11.25" customHeight="1">
      <c r="A24" s="22" t="s">
        <v>18</v>
      </c>
      <c r="B24" s="33">
        <v>284</v>
      </c>
      <c r="C24" s="33">
        <v>364</v>
      </c>
      <c r="D24" s="33">
        <v>282</v>
      </c>
      <c r="E24" s="32">
        <v>267</v>
      </c>
      <c r="F24" s="32">
        <v>269</v>
      </c>
      <c r="G24" s="14"/>
      <c r="H24" s="43">
        <f t="shared" si="0"/>
        <v>0.75</v>
      </c>
      <c r="I24" s="43">
        <f t="shared" si="1"/>
        <v>-5.28</v>
      </c>
      <c r="J24" s="43">
        <f ca="1" t="shared" si="2"/>
        <v>-5.28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0</v>
      </c>
      <c r="G25" s="14"/>
      <c r="H25" s="43" t="str">
        <f t="shared" si="0"/>
        <v>-</v>
      </c>
      <c r="I25" s="43" t="str">
        <f t="shared" si="1"/>
        <v>-</v>
      </c>
      <c r="J25" s="43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-6141</v>
      </c>
      <c r="C26" s="33">
        <v>-6227</v>
      </c>
      <c r="D26" s="33">
        <v>-6581</v>
      </c>
      <c r="E26" s="32">
        <v>-6723</v>
      </c>
      <c r="F26" s="32">
        <v>-6689</v>
      </c>
      <c r="G26" s="14"/>
      <c r="H26" s="43">
        <f t="shared" si="0"/>
        <v>-0.51</v>
      </c>
      <c r="I26" s="43">
        <f t="shared" si="1"/>
        <v>8.92</v>
      </c>
      <c r="J26" s="43">
        <f ca="1" t="shared" si="2"/>
        <v>8.92</v>
      </c>
      <c r="K26" s="18"/>
    </row>
    <row r="27" spans="1:11" s="16" customFormat="1" ht="13.5" customHeight="1">
      <c r="A27" s="21" t="s">
        <v>21</v>
      </c>
      <c r="B27" s="33">
        <v>370895</v>
      </c>
      <c r="C27" s="33">
        <v>339581</v>
      </c>
      <c r="D27" s="33">
        <v>298397</v>
      </c>
      <c r="E27" s="32">
        <v>300480</v>
      </c>
      <c r="F27" s="32">
        <v>312757</v>
      </c>
      <c r="G27" s="14"/>
      <c r="H27" s="43">
        <f t="shared" si="0"/>
        <v>4.09</v>
      </c>
      <c r="I27" s="43">
        <f t="shared" si="1"/>
        <v>-15.68</v>
      </c>
      <c r="J27" s="43">
        <f ca="1" t="shared" si="2"/>
        <v>-15.68</v>
      </c>
      <c r="K27" s="18"/>
    </row>
    <row r="28" spans="1:11" ht="11.25" customHeight="1">
      <c r="A28" s="20" t="s">
        <v>22</v>
      </c>
      <c r="B28" s="33">
        <v>126776</v>
      </c>
      <c r="C28" s="33">
        <v>101902</v>
      </c>
      <c r="D28" s="33">
        <v>89677</v>
      </c>
      <c r="E28" s="32">
        <v>98683</v>
      </c>
      <c r="F28" s="32">
        <v>109754</v>
      </c>
      <c r="G28" s="14"/>
      <c r="H28" s="43">
        <f t="shared" si="0"/>
        <v>11.22</v>
      </c>
      <c r="I28" s="43">
        <f t="shared" si="1"/>
        <v>-13.43</v>
      </c>
      <c r="J28" s="43">
        <f ca="1" t="shared" si="2"/>
        <v>-13.43</v>
      </c>
      <c r="K28" s="18"/>
    </row>
    <row r="29" spans="1:10" ht="11.25" customHeight="1">
      <c r="A29" s="22" t="s">
        <v>23</v>
      </c>
      <c r="B29" s="33">
        <v>63024</v>
      </c>
      <c r="C29" s="33">
        <v>56341</v>
      </c>
      <c r="D29" s="33">
        <v>51307</v>
      </c>
      <c r="E29" s="32">
        <v>49329</v>
      </c>
      <c r="F29" s="32">
        <v>46452</v>
      </c>
      <c r="G29" s="14"/>
      <c r="H29" s="43">
        <f t="shared" si="0"/>
        <v>-5.83</v>
      </c>
      <c r="I29" s="43">
        <f t="shared" si="1"/>
        <v>-26.29</v>
      </c>
      <c r="J29" s="43">
        <f ca="1" t="shared" si="2"/>
        <v>-26.29</v>
      </c>
    </row>
    <row r="30" spans="1:10" ht="11.25" customHeight="1">
      <c r="A30" s="22" t="s">
        <v>24</v>
      </c>
      <c r="B30" s="33">
        <v>11621</v>
      </c>
      <c r="C30" s="33">
        <v>16466</v>
      </c>
      <c r="D30" s="33">
        <v>11535</v>
      </c>
      <c r="E30" s="32">
        <v>10907</v>
      </c>
      <c r="F30" s="32">
        <v>12766</v>
      </c>
      <c r="G30" s="14"/>
      <c r="H30" s="43">
        <f t="shared" si="0"/>
        <v>17.04</v>
      </c>
      <c r="I30" s="43">
        <f t="shared" si="1"/>
        <v>9.85</v>
      </c>
      <c r="J30" s="43">
        <f ca="1" t="shared" si="2"/>
        <v>9.85</v>
      </c>
    </row>
    <row r="31" spans="1:10" ht="11.25" customHeight="1">
      <c r="A31" s="22" t="s">
        <v>25</v>
      </c>
      <c r="B31" s="33">
        <v>6374</v>
      </c>
      <c r="C31" s="33">
        <v>5245</v>
      </c>
      <c r="D31" s="33">
        <v>3987</v>
      </c>
      <c r="E31" s="32">
        <v>4018</v>
      </c>
      <c r="F31" s="32">
        <v>4132</v>
      </c>
      <c r="G31" s="14"/>
      <c r="H31" s="43">
        <f t="shared" si="0"/>
        <v>2.84</v>
      </c>
      <c r="I31" s="43">
        <f t="shared" si="1"/>
        <v>-35.17</v>
      </c>
      <c r="J31" s="43">
        <f ca="1" t="shared" si="2"/>
        <v>-35.17</v>
      </c>
    </row>
    <row r="32" spans="1:10" ht="11.25" customHeight="1">
      <c r="A32" s="22" t="s">
        <v>26</v>
      </c>
      <c r="B32" s="33">
        <v>46589</v>
      </c>
      <c r="C32" s="33">
        <v>24682</v>
      </c>
      <c r="D32" s="33">
        <v>23690</v>
      </c>
      <c r="E32" s="32">
        <v>35112</v>
      </c>
      <c r="F32" s="32">
        <v>46464</v>
      </c>
      <c r="G32" s="14"/>
      <c r="H32" s="43">
        <f t="shared" si="0"/>
        <v>32.33</v>
      </c>
      <c r="I32" s="43">
        <f t="shared" si="1"/>
        <v>-0.27</v>
      </c>
      <c r="J32" s="43">
        <f ca="1" t="shared" si="2"/>
        <v>-0.27</v>
      </c>
    </row>
    <row r="33" spans="1:10" ht="11.25" customHeight="1">
      <c r="A33" s="22" t="s">
        <v>27</v>
      </c>
      <c r="B33" s="33">
        <v>68</v>
      </c>
      <c r="C33" s="33">
        <v>59</v>
      </c>
      <c r="D33" s="33">
        <v>48</v>
      </c>
      <c r="E33" s="32">
        <v>43</v>
      </c>
      <c r="F33" s="32">
        <v>44</v>
      </c>
      <c r="G33" s="14"/>
      <c r="H33" s="43">
        <f t="shared" si="0"/>
        <v>2.33</v>
      </c>
      <c r="I33" s="43">
        <f t="shared" si="1"/>
        <v>-35.29</v>
      </c>
      <c r="J33" s="43">
        <f ca="1" t="shared" si="2"/>
        <v>-35.29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3" t="str">
        <f t="shared" si="0"/>
        <v>-</v>
      </c>
      <c r="I34" s="43" t="str">
        <f t="shared" si="1"/>
        <v>-</v>
      </c>
      <c r="J34" s="43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3" t="str">
        <f t="shared" si="0"/>
        <v>-</v>
      </c>
      <c r="I35" s="43" t="str">
        <f t="shared" si="1"/>
        <v>-</v>
      </c>
      <c r="J35" s="43" t="str">
        <f ca="1" t="shared" si="2"/>
        <v>-</v>
      </c>
    </row>
    <row r="36" spans="1:10" ht="11.25" customHeight="1">
      <c r="A36" s="22" t="s">
        <v>30</v>
      </c>
      <c r="B36" s="33">
        <v>-901</v>
      </c>
      <c r="C36" s="33">
        <v>-894</v>
      </c>
      <c r="D36" s="33">
        <v>-892</v>
      </c>
      <c r="E36" s="32">
        <v>-727</v>
      </c>
      <c r="F36" s="32">
        <v>-105</v>
      </c>
      <c r="G36" s="14"/>
      <c r="H36" s="43">
        <f t="shared" si="0"/>
        <v>-85.56</v>
      </c>
      <c r="I36" s="43">
        <f t="shared" si="1"/>
        <v>-88.35</v>
      </c>
      <c r="J36" s="43">
        <f ca="1" t="shared" si="2"/>
        <v>-88.35</v>
      </c>
    </row>
    <row r="37" spans="1:10" ht="11.25" customHeight="1">
      <c r="A37" s="23" t="s">
        <v>31</v>
      </c>
      <c r="B37" s="33">
        <v>476</v>
      </c>
      <c r="C37" s="33">
        <v>484</v>
      </c>
      <c r="D37" s="33">
        <v>486</v>
      </c>
      <c r="E37" s="32">
        <v>650</v>
      </c>
      <c r="F37" s="32">
        <v>814</v>
      </c>
      <c r="G37" s="14"/>
      <c r="H37" s="43">
        <f t="shared" si="0"/>
        <v>25.23</v>
      </c>
      <c r="I37" s="43">
        <f t="shared" si="1"/>
        <v>71.01</v>
      </c>
      <c r="J37" s="43">
        <f ca="1" t="shared" si="2"/>
        <v>71.01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3" t="str">
        <f t="shared" si="0"/>
        <v>-</v>
      </c>
      <c r="I38" s="43" t="str">
        <f t="shared" si="1"/>
        <v>-</v>
      </c>
      <c r="J38" s="43" t="str">
        <f ca="1" t="shared" si="2"/>
        <v>-</v>
      </c>
    </row>
    <row r="39" spans="1:10" ht="22.5" customHeight="1">
      <c r="A39" s="23" t="s">
        <v>33</v>
      </c>
      <c r="B39" s="33">
        <v>-1378</v>
      </c>
      <c r="C39" s="33">
        <v>-1378</v>
      </c>
      <c r="D39" s="33">
        <v>-1378</v>
      </c>
      <c r="E39" s="32">
        <v>-1378</v>
      </c>
      <c r="F39" s="32">
        <v>-919</v>
      </c>
      <c r="G39" s="14"/>
      <c r="H39" s="43">
        <f t="shared" si="0"/>
        <v>-33.31</v>
      </c>
      <c r="I39" s="43">
        <f t="shared" si="1"/>
        <v>-33.31</v>
      </c>
      <c r="J39" s="43">
        <f ca="1" t="shared" si="2"/>
        <v>-33.31</v>
      </c>
    </row>
    <row r="40" spans="1:10" ht="12" customHeight="1">
      <c r="A40" s="20" t="s">
        <v>34</v>
      </c>
      <c r="B40" s="33">
        <v>238524</v>
      </c>
      <c r="C40" s="33">
        <v>231568</v>
      </c>
      <c r="D40" s="33">
        <v>202966</v>
      </c>
      <c r="E40" s="32">
        <v>199137</v>
      </c>
      <c r="F40" s="32">
        <v>197711</v>
      </c>
      <c r="G40" s="14"/>
      <c r="H40" s="43">
        <f t="shared" si="0"/>
        <v>-0.72</v>
      </c>
      <c r="I40" s="43">
        <f t="shared" si="1"/>
        <v>-17.11</v>
      </c>
      <c r="J40" s="43">
        <f ca="1" t="shared" si="2"/>
        <v>-17.11</v>
      </c>
    </row>
    <row r="41" spans="1:10" ht="11.25" customHeight="1">
      <c r="A41" s="22" t="s">
        <v>35</v>
      </c>
      <c r="B41" s="33">
        <v>52590</v>
      </c>
      <c r="C41" s="33">
        <v>46040</v>
      </c>
      <c r="D41" s="33">
        <v>42394</v>
      </c>
      <c r="E41" s="32">
        <v>38129</v>
      </c>
      <c r="F41" s="32">
        <v>36833</v>
      </c>
      <c r="G41" s="14"/>
      <c r="H41" s="43">
        <f t="shared" si="0"/>
        <v>-3.4</v>
      </c>
      <c r="I41" s="43">
        <f t="shared" si="1"/>
        <v>-29.96</v>
      </c>
      <c r="J41" s="43">
        <f ca="1" t="shared" si="2"/>
        <v>-29.96</v>
      </c>
    </row>
    <row r="42" spans="1:10" ht="11.25" customHeight="1">
      <c r="A42" s="22" t="s">
        <v>36</v>
      </c>
      <c r="B42" s="33">
        <v>11028</v>
      </c>
      <c r="C42" s="33">
        <v>10307</v>
      </c>
      <c r="D42" s="33">
        <v>5981</v>
      </c>
      <c r="E42" s="32">
        <v>6381</v>
      </c>
      <c r="F42" s="32">
        <v>6578</v>
      </c>
      <c r="G42" s="14"/>
      <c r="H42" s="43">
        <f t="shared" si="0"/>
        <v>3.09</v>
      </c>
      <c r="I42" s="43">
        <f t="shared" si="1"/>
        <v>-40.35</v>
      </c>
      <c r="J42" s="43">
        <f ca="1" t="shared" si="2"/>
        <v>-40.35</v>
      </c>
    </row>
    <row r="43" spans="1:10" ht="11.25" customHeight="1">
      <c r="A43" s="22" t="s">
        <v>37</v>
      </c>
      <c r="B43" s="33">
        <v>44975</v>
      </c>
      <c r="C43" s="33">
        <v>43105</v>
      </c>
      <c r="D43" s="33">
        <v>28219</v>
      </c>
      <c r="E43" s="32">
        <v>28522</v>
      </c>
      <c r="F43" s="32">
        <v>28700</v>
      </c>
      <c r="G43" s="24"/>
      <c r="H43" s="43">
        <f t="shared" si="0"/>
        <v>0.62</v>
      </c>
      <c r="I43" s="43">
        <f t="shared" si="1"/>
        <v>-36.19</v>
      </c>
      <c r="J43" s="43">
        <f ca="1" t="shared" si="2"/>
        <v>-36.19</v>
      </c>
    </row>
    <row r="44" spans="1:10" ht="11.25" customHeight="1">
      <c r="A44" s="22" t="s">
        <v>38</v>
      </c>
      <c r="B44" s="33">
        <v>40503</v>
      </c>
      <c r="C44" s="33">
        <v>43305</v>
      </c>
      <c r="D44" s="33">
        <v>41766</v>
      </c>
      <c r="E44" s="32">
        <v>41074</v>
      </c>
      <c r="F44" s="32">
        <v>41323</v>
      </c>
      <c r="G44" s="25"/>
      <c r="H44" s="43">
        <f t="shared" si="0"/>
        <v>0.61</v>
      </c>
      <c r="I44" s="43">
        <f t="shared" si="1"/>
        <v>2.02</v>
      </c>
      <c r="J44" s="43">
        <f ca="1" t="shared" si="2"/>
        <v>2.02</v>
      </c>
    </row>
    <row r="45" spans="1:10" ht="22.5" customHeight="1">
      <c r="A45" s="22" t="s">
        <v>39</v>
      </c>
      <c r="B45" s="33">
        <v>89434</v>
      </c>
      <c r="C45" s="33">
        <v>88831</v>
      </c>
      <c r="D45" s="33">
        <v>84626</v>
      </c>
      <c r="E45" s="32">
        <v>85052</v>
      </c>
      <c r="F45" s="32">
        <v>84372</v>
      </c>
      <c r="G45" s="25"/>
      <c r="H45" s="43">
        <f t="shared" si="0"/>
        <v>-0.8</v>
      </c>
      <c r="I45" s="43">
        <f t="shared" si="1"/>
        <v>-5.66</v>
      </c>
      <c r="J45" s="43">
        <f ca="1" t="shared" si="2"/>
        <v>-5.66</v>
      </c>
    </row>
    <row r="46" spans="1:10" ht="22.5" customHeight="1">
      <c r="A46" s="22" t="s">
        <v>40</v>
      </c>
      <c r="B46" s="33">
        <v>0</v>
      </c>
      <c r="C46" s="33">
        <v>0</v>
      </c>
      <c r="D46" s="33">
        <v>0</v>
      </c>
      <c r="E46" s="32">
        <v>0</v>
      </c>
      <c r="F46" s="32">
        <v>0</v>
      </c>
      <c r="G46" s="25"/>
      <c r="H46" s="43" t="str">
        <f t="shared" si="0"/>
        <v>-</v>
      </c>
      <c r="I46" s="43" t="str">
        <f t="shared" si="1"/>
        <v>-</v>
      </c>
      <c r="J46" s="43" t="str">
        <f ca="1" t="shared" si="2"/>
        <v>-</v>
      </c>
    </row>
    <row r="47" spans="1:10" ht="22.5" customHeight="1">
      <c r="A47" s="22" t="s">
        <v>41</v>
      </c>
      <c r="B47" s="33">
        <v>-8</v>
      </c>
      <c r="C47" s="33">
        <v>-21</v>
      </c>
      <c r="D47" s="33">
        <v>-21</v>
      </c>
      <c r="E47" s="32">
        <v>-21</v>
      </c>
      <c r="F47" s="32">
        <v>-97</v>
      </c>
      <c r="G47" s="25"/>
      <c r="H47" s="43">
        <f t="shared" si="0"/>
        <v>361.9</v>
      </c>
      <c r="I47" s="43">
        <f t="shared" si="1"/>
        <v>1112.5</v>
      </c>
      <c r="J47" s="43">
        <f ca="1" t="shared" si="2"/>
        <v>1112.5</v>
      </c>
    </row>
    <row r="48" spans="1:10" ht="11.25" customHeight="1">
      <c r="A48" s="20" t="s">
        <v>42</v>
      </c>
      <c r="B48" s="33">
        <v>5595</v>
      </c>
      <c r="C48" s="33">
        <v>6111</v>
      </c>
      <c r="D48" s="33">
        <v>5754</v>
      </c>
      <c r="E48" s="32">
        <v>2659</v>
      </c>
      <c r="F48" s="32">
        <v>5291</v>
      </c>
      <c r="G48" s="25"/>
      <c r="H48" s="43">
        <f t="shared" si="0"/>
        <v>98.98</v>
      </c>
      <c r="I48" s="43">
        <f t="shared" si="1"/>
        <v>-5.43</v>
      </c>
      <c r="J48" s="43">
        <f ca="1" t="shared" si="2"/>
        <v>-5.43</v>
      </c>
    </row>
    <row r="49" spans="1:10" ht="11.25" customHeight="1">
      <c r="A49" s="22" t="s">
        <v>43</v>
      </c>
      <c r="B49" s="33">
        <v>5595</v>
      </c>
      <c r="C49" s="33">
        <v>6111</v>
      </c>
      <c r="D49" s="33">
        <v>5754</v>
      </c>
      <c r="E49" s="32">
        <v>2659</v>
      </c>
      <c r="F49" s="32">
        <v>5291</v>
      </c>
      <c r="G49" s="25"/>
      <c r="H49" s="43">
        <f t="shared" si="0"/>
        <v>98.98</v>
      </c>
      <c r="I49" s="43">
        <f t="shared" si="1"/>
        <v>-5.43</v>
      </c>
      <c r="J49" s="43">
        <f ca="1" t="shared" si="2"/>
        <v>-5.43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3" t="str">
        <f t="shared" si="0"/>
        <v>-</v>
      </c>
      <c r="I50" s="43" t="str">
        <f t="shared" si="1"/>
        <v>-</v>
      </c>
      <c r="J50" s="43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4</v>
      </c>
      <c r="D51" s="33">
        <v>0</v>
      </c>
      <c r="E51" s="32">
        <v>0</v>
      </c>
      <c r="F51" s="32">
        <v>18</v>
      </c>
      <c r="G51" s="25"/>
      <c r="H51" s="43" t="str">
        <f t="shared" si="0"/>
        <v>-</v>
      </c>
      <c r="I51" s="43" t="str">
        <f t="shared" si="1"/>
        <v>-</v>
      </c>
      <c r="J51" s="43" t="str">
        <f ca="1" t="shared" si="2"/>
        <v>-</v>
      </c>
    </row>
    <row r="52" spans="1:10" ht="13.5" customHeight="1">
      <c r="A52" s="21" t="s">
        <v>46</v>
      </c>
      <c r="B52" s="33">
        <v>12089</v>
      </c>
      <c r="C52" s="33">
        <v>12029</v>
      </c>
      <c r="D52" s="33">
        <v>11485</v>
      </c>
      <c r="E52" s="32">
        <v>11215</v>
      </c>
      <c r="F52" s="32">
        <v>10895</v>
      </c>
      <c r="G52" s="25"/>
      <c r="H52" s="43">
        <f t="shared" si="0"/>
        <v>-2.85</v>
      </c>
      <c r="I52" s="43">
        <f t="shared" si="1"/>
        <v>-9.88</v>
      </c>
      <c r="J52" s="43">
        <f ca="1" t="shared" si="2"/>
        <v>-9.88</v>
      </c>
    </row>
    <row r="53" spans="1:10" ht="13.5" customHeight="1">
      <c r="A53" s="21" t="s">
        <v>103</v>
      </c>
      <c r="B53" s="33">
        <v>55383</v>
      </c>
      <c r="C53" s="33">
        <v>53090</v>
      </c>
      <c r="D53" s="33">
        <v>60051</v>
      </c>
      <c r="E53" s="32">
        <v>59293</v>
      </c>
      <c r="F53" s="32">
        <v>59168</v>
      </c>
      <c r="G53" s="25"/>
      <c r="H53" s="43">
        <f t="shared" si="0"/>
        <v>-0.21</v>
      </c>
      <c r="I53" s="43">
        <f t="shared" si="1"/>
        <v>6.83</v>
      </c>
      <c r="J53" s="43">
        <f ca="1" t="shared" si="2"/>
        <v>6.83</v>
      </c>
    </row>
    <row r="54" spans="1:10" ht="11.25" customHeight="1">
      <c r="A54" s="20" t="s">
        <v>47</v>
      </c>
      <c r="B54" s="33">
        <v>10801</v>
      </c>
      <c r="C54" s="33">
        <v>11089</v>
      </c>
      <c r="D54" s="33">
        <v>5963</v>
      </c>
      <c r="E54" s="32">
        <v>5534</v>
      </c>
      <c r="F54" s="32">
        <v>5375</v>
      </c>
      <c r="G54" s="25"/>
      <c r="H54" s="43">
        <f t="shared" si="0"/>
        <v>-2.87</v>
      </c>
      <c r="I54" s="43">
        <f t="shared" si="1"/>
        <v>-50.24</v>
      </c>
      <c r="J54" s="43">
        <f ca="1" t="shared" si="2"/>
        <v>-50.24</v>
      </c>
    </row>
    <row r="55" spans="1:10" ht="11.25" customHeight="1">
      <c r="A55" s="20" t="s">
        <v>48</v>
      </c>
      <c r="B55" s="33">
        <v>11220</v>
      </c>
      <c r="C55" s="33">
        <v>11804</v>
      </c>
      <c r="D55" s="33">
        <v>15971</v>
      </c>
      <c r="E55" s="32">
        <v>16828</v>
      </c>
      <c r="F55" s="32">
        <v>13359</v>
      </c>
      <c r="G55" s="25"/>
      <c r="H55" s="43">
        <f t="shared" si="0"/>
        <v>-20.61</v>
      </c>
      <c r="I55" s="43">
        <f t="shared" si="1"/>
        <v>19.06</v>
      </c>
      <c r="J55" s="43">
        <f ca="1" t="shared" si="2"/>
        <v>19.06</v>
      </c>
    </row>
    <row r="56" spans="1:10" ht="11.25" customHeight="1">
      <c r="A56" s="20" t="s">
        <v>49</v>
      </c>
      <c r="B56" s="33">
        <v>2345</v>
      </c>
      <c r="C56" s="33">
        <v>1838</v>
      </c>
      <c r="D56" s="33">
        <v>3077</v>
      </c>
      <c r="E56" s="32">
        <v>2943</v>
      </c>
      <c r="F56" s="32">
        <v>3733</v>
      </c>
      <c r="G56" s="25"/>
      <c r="H56" s="43">
        <f t="shared" si="0"/>
        <v>26.84</v>
      </c>
      <c r="I56" s="43">
        <f t="shared" si="1"/>
        <v>59.19</v>
      </c>
      <c r="J56" s="43">
        <f ca="1" t="shared" si="2"/>
        <v>59.19</v>
      </c>
    </row>
    <row r="57" spans="1:10" ht="11.25" customHeight="1">
      <c r="A57" s="20" t="s">
        <v>50</v>
      </c>
      <c r="B57" s="33">
        <v>31015</v>
      </c>
      <c r="C57" s="33">
        <v>28358</v>
      </c>
      <c r="D57" s="33">
        <v>35039</v>
      </c>
      <c r="E57" s="32">
        <v>33987</v>
      </c>
      <c r="F57" s="32">
        <v>36700</v>
      </c>
      <c r="G57" s="25"/>
      <c r="H57" s="43">
        <f t="shared" si="0"/>
        <v>7.98</v>
      </c>
      <c r="I57" s="43">
        <f t="shared" si="1"/>
        <v>18.33</v>
      </c>
      <c r="J57" s="43">
        <f ca="1" t="shared" si="2"/>
        <v>18.33</v>
      </c>
    </row>
    <row r="58" spans="1:10" ht="14.25" customHeight="1">
      <c r="A58" s="26" t="s">
        <v>51</v>
      </c>
      <c r="B58" s="34">
        <v>4806481</v>
      </c>
      <c r="C58" s="34">
        <v>4780678</v>
      </c>
      <c r="D58" s="34">
        <v>4990854</v>
      </c>
      <c r="E58" s="34">
        <v>4992475</v>
      </c>
      <c r="F58" s="34">
        <v>4645572</v>
      </c>
      <c r="G58" s="25"/>
      <c r="H58" s="44">
        <f t="shared" si="0"/>
        <v>-6.95</v>
      </c>
      <c r="I58" s="44">
        <f t="shared" si="1"/>
        <v>-3.35</v>
      </c>
      <c r="J58" s="44">
        <f ca="1" t="shared" si="2"/>
        <v>-3.35</v>
      </c>
    </row>
    <row r="59" spans="1:10" ht="18" customHeight="1">
      <c r="A59" s="27" t="s">
        <v>99</v>
      </c>
      <c r="B59" s="45"/>
      <c r="C59" s="45"/>
      <c r="D59" s="45"/>
      <c r="E59" s="45"/>
      <c r="F59" s="45"/>
      <c r="G59" s="25"/>
      <c r="H59" s="48"/>
      <c r="I59" s="48"/>
      <c r="J59" s="48"/>
    </row>
    <row r="60" spans="1:11" ht="13.5" customHeight="1">
      <c r="A60" s="17" t="s">
        <v>104</v>
      </c>
      <c r="B60" s="32">
        <v>504744</v>
      </c>
      <c r="C60" s="32">
        <v>537352</v>
      </c>
      <c r="D60" s="32">
        <v>485805</v>
      </c>
      <c r="E60" s="32">
        <v>453402</v>
      </c>
      <c r="F60" s="32">
        <v>427545</v>
      </c>
      <c r="G60" s="25"/>
      <c r="H60" s="41">
        <f aca="true" t="shared" si="3" ref="H60:H92">IF(ISERROR($F60/$E60),"-",IF((($F60-$E60)/$E60*100)&gt;1999.99,"-",IF((($F60-$E60)/$E60*100)&lt;-1999.99,"-",IF($F60/$E60&lt;0,"-",ROUND(($F60-$E60)/$E60*100,2)))))</f>
        <v>-5.7</v>
      </c>
      <c r="I60" s="41">
        <f aca="true" t="shared" si="4" ref="I60:I92">IF(ISERROR($F60/$B60),"-",IF((($F60-$B60)/$B60*100)&gt;1999.99,"-",IF((($F60-$B60)/$B60*100)&lt;-1999.99,"-",IF($F60/$B60&lt;0,"-",ROUND(($F60-$B60)/$B60*100,2)))))</f>
        <v>-15.29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-15.29</v>
      </c>
      <c r="K60" s="18"/>
    </row>
    <row r="61" spans="1:11" ht="11.25" customHeight="1">
      <c r="A61" s="20" t="s">
        <v>52</v>
      </c>
      <c r="B61" s="33">
        <v>31987</v>
      </c>
      <c r="C61" s="33">
        <v>41619</v>
      </c>
      <c r="D61" s="33">
        <v>44310</v>
      </c>
      <c r="E61" s="33">
        <v>41786</v>
      </c>
      <c r="F61" s="33">
        <v>34558</v>
      </c>
      <c r="G61" s="25"/>
      <c r="H61" s="43">
        <f t="shared" si="3"/>
        <v>-17.3</v>
      </c>
      <c r="I61" s="43">
        <f t="shared" si="4"/>
        <v>8.04</v>
      </c>
      <c r="J61" s="43">
        <f ca="1" t="shared" si="5"/>
        <v>8.04</v>
      </c>
      <c r="K61" s="18"/>
    </row>
    <row r="62" spans="1:11" ht="11.25" customHeight="1">
      <c r="A62" s="20" t="s">
        <v>53</v>
      </c>
      <c r="B62" s="33">
        <v>35497</v>
      </c>
      <c r="C62" s="33">
        <v>8900</v>
      </c>
      <c r="D62" s="33">
        <v>9087</v>
      </c>
      <c r="E62" s="33">
        <v>14321</v>
      </c>
      <c r="F62" s="33">
        <v>14762</v>
      </c>
      <c r="G62" s="25"/>
      <c r="H62" s="43">
        <f t="shared" si="3"/>
        <v>3.08</v>
      </c>
      <c r="I62" s="43">
        <f t="shared" si="4"/>
        <v>-58.41</v>
      </c>
      <c r="J62" s="43">
        <f ca="1" t="shared" si="5"/>
        <v>-58.41</v>
      </c>
      <c r="K62" s="18"/>
    </row>
    <row r="63" spans="1:11" ht="22.5" customHeight="1">
      <c r="A63" s="20" t="s">
        <v>54</v>
      </c>
      <c r="B63" s="33">
        <v>38828</v>
      </c>
      <c r="C63" s="33">
        <v>79885</v>
      </c>
      <c r="D63" s="33">
        <v>50890</v>
      </c>
      <c r="E63" s="33">
        <v>90907</v>
      </c>
      <c r="F63" s="33">
        <v>54131</v>
      </c>
      <c r="G63" s="25"/>
      <c r="H63" s="43">
        <f t="shared" si="3"/>
        <v>-40.45</v>
      </c>
      <c r="I63" s="43">
        <f t="shared" si="4"/>
        <v>39.41</v>
      </c>
      <c r="J63" s="43">
        <f ca="1" t="shared" si="5"/>
        <v>39.41</v>
      </c>
      <c r="K63" s="18"/>
    </row>
    <row r="64" spans="1:11" ht="22.5" customHeight="1">
      <c r="A64" s="20" t="s">
        <v>55</v>
      </c>
      <c r="B64" s="33">
        <v>259472</v>
      </c>
      <c r="C64" s="33">
        <v>284385</v>
      </c>
      <c r="D64" s="33">
        <v>306686</v>
      </c>
      <c r="E64" s="33">
        <v>251065</v>
      </c>
      <c r="F64" s="33">
        <v>268673</v>
      </c>
      <c r="G64" s="25"/>
      <c r="H64" s="43">
        <f t="shared" si="3"/>
        <v>7.01</v>
      </c>
      <c r="I64" s="43">
        <f t="shared" si="4"/>
        <v>3.55</v>
      </c>
      <c r="J64" s="43">
        <f ca="1" t="shared" si="5"/>
        <v>3.55</v>
      </c>
      <c r="K64" s="18"/>
    </row>
    <row r="65" spans="1:11" ht="11.25" customHeight="1">
      <c r="A65" s="20" t="s">
        <v>56</v>
      </c>
      <c r="B65" s="33">
        <v>138411</v>
      </c>
      <c r="C65" s="33">
        <v>121898</v>
      </c>
      <c r="D65" s="33">
        <v>73690</v>
      </c>
      <c r="E65" s="33">
        <v>51762</v>
      </c>
      <c r="F65" s="33">
        <v>49151</v>
      </c>
      <c r="G65" s="25"/>
      <c r="H65" s="43">
        <f t="shared" si="3"/>
        <v>-5.04</v>
      </c>
      <c r="I65" s="43">
        <f t="shared" si="4"/>
        <v>-64.49</v>
      </c>
      <c r="J65" s="43">
        <f ca="1" t="shared" si="5"/>
        <v>-64.49</v>
      </c>
      <c r="K65" s="18"/>
    </row>
    <row r="66" spans="1:11" ht="11.25" customHeight="1">
      <c r="A66" s="20" t="s">
        <v>57</v>
      </c>
      <c r="B66" s="33">
        <v>548</v>
      </c>
      <c r="C66" s="33">
        <v>663</v>
      </c>
      <c r="D66" s="33">
        <v>1140</v>
      </c>
      <c r="E66" s="33">
        <v>3560</v>
      </c>
      <c r="F66" s="33">
        <v>6268</v>
      </c>
      <c r="G66" s="25"/>
      <c r="H66" s="43">
        <f t="shared" si="3"/>
        <v>76.07</v>
      </c>
      <c r="I66" s="43">
        <f t="shared" si="4"/>
        <v>1043.8</v>
      </c>
      <c r="J66" s="43">
        <f ca="1" t="shared" si="5"/>
        <v>1043.8</v>
      </c>
      <c r="K66" s="18"/>
    </row>
    <row r="67" spans="1:11" ht="13.5" customHeight="1">
      <c r="A67" s="21" t="s">
        <v>58</v>
      </c>
      <c r="B67" s="33">
        <v>334109</v>
      </c>
      <c r="C67" s="33">
        <v>344819</v>
      </c>
      <c r="D67" s="33">
        <v>320991</v>
      </c>
      <c r="E67" s="33">
        <v>282541</v>
      </c>
      <c r="F67" s="33">
        <v>286345</v>
      </c>
      <c r="G67" s="25"/>
      <c r="H67" s="43">
        <f t="shared" si="3"/>
        <v>1.35</v>
      </c>
      <c r="I67" s="43">
        <f t="shared" si="4"/>
        <v>-14.3</v>
      </c>
      <c r="J67" s="43">
        <f ca="1" t="shared" si="5"/>
        <v>-14.3</v>
      </c>
      <c r="K67" s="18"/>
    </row>
    <row r="68" spans="1:11" ht="11.25" customHeight="1">
      <c r="A68" s="20" t="s">
        <v>59</v>
      </c>
      <c r="B68" s="33">
        <v>325073</v>
      </c>
      <c r="C68" s="33">
        <v>333799</v>
      </c>
      <c r="D68" s="33">
        <v>301194</v>
      </c>
      <c r="E68" s="33">
        <v>270182</v>
      </c>
      <c r="F68" s="33">
        <v>272867</v>
      </c>
      <c r="G68" s="25"/>
      <c r="H68" s="43">
        <f t="shared" si="3"/>
        <v>0.99</v>
      </c>
      <c r="I68" s="43">
        <f t="shared" si="4"/>
        <v>-16.06</v>
      </c>
      <c r="J68" s="43">
        <f ca="1" t="shared" si="5"/>
        <v>-16.06</v>
      </c>
      <c r="K68" s="18"/>
    </row>
    <row r="69" spans="1:11" ht="11.25" customHeight="1">
      <c r="A69" s="22" t="s">
        <v>60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25"/>
      <c r="H69" s="43" t="str">
        <f t="shared" si="3"/>
        <v>-</v>
      </c>
      <c r="I69" s="43" t="str">
        <f t="shared" si="4"/>
        <v>-</v>
      </c>
      <c r="J69" s="43" t="str">
        <f ca="1" t="shared" si="5"/>
        <v>-</v>
      </c>
      <c r="K69" s="18"/>
    </row>
    <row r="70" spans="1:11" ht="11.25" customHeight="1">
      <c r="A70" s="22" t="s">
        <v>61</v>
      </c>
      <c r="B70" s="33">
        <v>262744</v>
      </c>
      <c r="C70" s="33">
        <v>256761</v>
      </c>
      <c r="D70" s="33">
        <v>293110</v>
      </c>
      <c r="E70" s="33">
        <v>261575</v>
      </c>
      <c r="F70" s="33">
        <v>258406</v>
      </c>
      <c r="G70" s="25"/>
      <c r="H70" s="43">
        <f t="shared" si="3"/>
        <v>-1.21</v>
      </c>
      <c r="I70" s="43">
        <f t="shared" si="4"/>
        <v>-1.65</v>
      </c>
      <c r="J70" s="43">
        <f ca="1" t="shared" si="5"/>
        <v>-1.65</v>
      </c>
      <c r="K70" s="18"/>
    </row>
    <row r="71" spans="1:11" ht="11.25" customHeight="1">
      <c r="A71" s="22" t="s">
        <v>62</v>
      </c>
      <c r="B71" s="33">
        <v>62329</v>
      </c>
      <c r="C71" s="33">
        <v>77037</v>
      </c>
      <c r="D71" s="33">
        <v>8084</v>
      </c>
      <c r="E71" s="33">
        <v>8607</v>
      </c>
      <c r="F71" s="33">
        <v>14461</v>
      </c>
      <c r="G71" s="25"/>
      <c r="H71" s="43">
        <f t="shared" si="3"/>
        <v>68.01</v>
      </c>
      <c r="I71" s="43">
        <f t="shared" si="4"/>
        <v>-76.8</v>
      </c>
      <c r="J71" s="43">
        <f ca="1" t="shared" si="5"/>
        <v>-76.8</v>
      </c>
      <c r="K71" s="18"/>
    </row>
    <row r="72" spans="1:11" ht="11.25" customHeight="1">
      <c r="A72" s="20" t="s">
        <v>63</v>
      </c>
      <c r="B72" s="33">
        <v>9035</v>
      </c>
      <c r="C72" s="33">
        <v>11021</v>
      </c>
      <c r="D72" s="33">
        <v>19754</v>
      </c>
      <c r="E72" s="33">
        <v>12120</v>
      </c>
      <c r="F72" s="33">
        <v>13038</v>
      </c>
      <c r="G72" s="25"/>
      <c r="H72" s="43">
        <f t="shared" si="3"/>
        <v>7.57</v>
      </c>
      <c r="I72" s="43">
        <f t="shared" si="4"/>
        <v>44.31</v>
      </c>
      <c r="J72" s="43">
        <f ca="1" t="shared" si="5"/>
        <v>44.31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25"/>
      <c r="H73" s="43" t="str">
        <f t="shared" si="3"/>
        <v>-</v>
      </c>
      <c r="I73" s="43" t="str">
        <f t="shared" si="4"/>
        <v>-</v>
      </c>
      <c r="J73" s="43" t="str">
        <f ca="1" t="shared" si="5"/>
        <v>-</v>
      </c>
      <c r="K73" s="18"/>
    </row>
    <row r="74" spans="1:10" ht="11.25" customHeight="1">
      <c r="A74" s="22" t="s">
        <v>65</v>
      </c>
      <c r="B74" s="33">
        <v>8990</v>
      </c>
      <c r="C74" s="33">
        <v>10972</v>
      </c>
      <c r="D74" s="33">
        <v>12165</v>
      </c>
      <c r="E74" s="33">
        <v>12098</v>
      </c>
      <c r="F74" s="33">
        <v>13004</v>
      </c>
      <c r="G74" s="25"/>
      <c r="H74" s="43">
        <f t="shared" si="3"/>
        <v>7.49</v>
      </c>
      <c r="I74" s="43">
        <f t="shared" si="4"/>
        <v>44.65</v>
      </c>
      <c r="J74" s="43">
        <f ca="1" t="shared" si="5"/>
        <v>44.65</v>
      </c>
    </row>
    <row r="75" spans="1:10" ht="11.25" customHeight="1">
      <c r="A75" s="22" t="s">
        <v>66</v>
      </c>
      <c r="B75" s="33">
        <v>45</v>
      </c>
      <c r="C75" s="33">
        <v>48</v>
      </c>
      <c r="D75" s="33">
        <v>7589</v>
      </c>
      <c r="E75" s="33">
        <v>21</v>
      </c>
      <c r="F75" s="33">
        <v>33</v>
      </c>
      <c r="G75" s="28"/>
      <c r="H75" s="43">
        <f t="shared" si="3"/>
        <v>57.14</v>
      </c>
      <c r="I75" s="43">
        <f t="shared" si="4"/>
        <v>-26.67</v>
      </c>
      <c r="J75" s="43">
        <f ca="1" t="shared" si="5"/>
        <v>-26.67</v>
      </c>
    </row>
    <row r="76" spans="1:10" ht="11.25" customHeight="1">
      <c r="A76" s="20" t="s">
        <v>67</v>
      </c>
      <c r="B76" s="33">
        <v>0</v>
      </c>
      <c r="C76" s="33">
        <v>0</v>
      </c>
      <c r="D76" s="33">
        <v>42</v>
      </c>
      <c r="E76" s="33">
        <v>238</v>
      </c>
      <c r="F76" s="33">
        <v>440</v>
      </c>
      <c r="G76" s="29"/>
      <c r="H76" s="43">
        <f t="shared" si="3"/>
        <v>84.87</v>
      </c>
      <c r="I76" s="43" t="str">
        <f t="shared" si="4"/>
        <v>-</v>
      </c>
      <c r="J76" s="43" t="str">
        <f ca="1" t="shared" si="5"/>
        <v>-</v>
      </c>
    </row>
    <row r="77" spans="1:10" ht="13.5" customHeight="1">
      <c r="A77" s="21" t="s">
        <v>68</v>
      </c>
      <c r="B77" s="33">
        <v>3193388</v>
      </c>
      <c r="C77" s="33">
        <v>3160403</v>
      </c>
      <c r="D77" s="33">
        <v>3529117</v>
      </c>
      <c r="E77" s="33">
        <v>3594801</v>
      </c>
      <c r="F77" s="33">
        <v>3248806</v>
      </c>
      <c r="G77" s="29"/>
      <c r="H77" s="43">
        <f t="shared" si="3"/>
        <v>-9.62</v>
      </c>
      <c r="I77" s="43">
        <f t="shared" si="4"/>
        <v>1.74</v>
      </c>
      <c r="J77" s="43">
        <f ca="1" t="shared" si="5"/>
        <v>1.74</v>
      </c>
    </row>
    <row r="78" spans="1:10" ht="11.25" customHeight="1">
      <c r="A78" s="20" t="s">
        <v>69</v>
      </c>
      <c r="B78" s="33">
        <v>3179963</v>
      </c>
      <c r="C78" s="33">
        <v>3156827</v>
      </c>
      <c r="D78" s="33">
        <v>3525376</v>
      </c>
      <c r="E78" s="33">
        <v>3586222</v>
      </c>
      <c r="F78" s="33">
        <v>3248446</v>
      </c>
      <c r="G78" s="29"/>
      <c r="H78" s="43">
        <f t="shared" si="3"/>
        <v>-9.42</v>
      </c>
      <c r="I78" s="43">
        <f t="shared" si="4"/>
        <v>2.15</v>
      </c>
      <c r="J78" s="43">
        <f ca="1" t="shared" si="5"/>
        <v>2.15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3" t="str">
        <f t="shared" si="3"/>
        <v>-</v>
      </c>
      <c r="I79" s="43" t="str">
        <f t="shared" si="4"/>
        <v>-</v>
      </c>
      <c r="J79" s="43" t="str">
        <f ca="1" t="shared" si="5"/>
        <v>-</v>
      </c>
    </row>
    <row r="80" spans="1:10" ht="22.5" customHeight="1">
      <c r="A80" s="20" t="s">
        <v>71</v>
      </c>
      <c r="B80" s="33">
        <v>13425</v>
      </c>
      <c r="C80" s="33">
        <v>3576</v>
      </c>
      <c r="D80" s="33">
        <v>3741</v>
      </c>
      <c r="E80" s="33">
        <v>8579</v>
      </c>
      <c r="F80" s="33">
        <v>360</v>
      </c>
      <c r="G80" s="29"/>
      <c r="H80" s="43">
        <f t="shared" si="3"/>
        <v>-95.8</v>
      </c>
      <c r="I80" s="43">
        <f t="shared" si="4"/>
        <v>-97.32</v>
      </c>
      <c r="J80" s="43">
        <f ca="1" t="shared" si="5"/>
        <v>-97.32</v>
      </c>
    </row>
    <row r="81" spans="1:10" ht="13.5" customHeight="1">
      <c r="A81" s="21" t="s">
        <v>110</v>
      </c>
      <c r="B81" s="33">
        <v>5</v>
      </c>
      <c r="C81" s="33">
        <v>0</v>
      </c>
      <c r="D81" s="33">
        <v>0</v>
      </c>
      <c r="E81" s="33">
        <v>0</v>
      </c>
      <c r="F81" s="33">
        <v>0</v>
      </c>
      <c r="G81" s="29"/>
      <c r="H81" s="43" t="str">
        <f t="shared" si="3"/>
        <v>-</v>
      </c>
      <c r="I81" s="43">
        <f t="shared" si="4"/>
        <v>-100</v>
      </c>
      <c r="J81" s="43">
        <f ca="1" t="shared" si="5"/>
        <v>-100</v>
      </c>
    </row>
    <row r="82" spans="1:10" ht="13.5" customHeight="1">
      <c r="A82" s="21" t="s">
        <v>72</v>
      </c>
      <c r="B82" s="33">
        <v>5498</v>
      </c>
      <c r="C82" s="33">
        <v>6088</v>
      </c>
      <c r="D82" s="33">
        <v>5757</v>
      </c>
      <c r="E82" s="33">
        <v>2655</v>
      </c>
      <c r="F82" s="33">
        <v>5299</v>
      </c>
      <c r="G82" s="29"/>
      <c r="H82" s="43">
        <f t="shared" si="3"/>
        <v>99.59</v>
      </c>
      <c r="I82" s="43">
        <f t="shared" si="4"/>
        <v>-3.62</v>
      </c>
      <c r="J82" s="43">
        <f ca="1" t="shared" si="5"/>
        <v>-3.62</v>
      </c>
    </row>
    <row r="83" spans="1:10" ht="11.25" customHeight="1">
      <c r="A83" s="20" t="s">
        <v>73</v>
      </c>
      <c r="B83" s="33">
        <v>5498</v>
      </c>
      <c r="C83" s="33">
        <v>6088</v>
      </c>
      <c r="D83" s="33">
        <v>5757</v>
      </c>
      <c r="E83" s="33">
        <v>2655</v>
      </c>
      <c r="F83" s="33">
        <v>5299</v>
      </c>
      <c r="G83" s="29"/>
      <c r="H83" s="43">
        <f t="shared" si="3"/>
        <v>99.59</v>
      </c>
      <c r="I83" s="43">
        <f t="shared" si="4"/>
        <v>-3.62</v>
      </c>
      <c r="J83" s="43">
        <f ca="1" t="shared" si="5"/>
        <v>-3.62</v>
      </c>
    </row>
    <row r="84" spans="1:10" ht="11.25" customHeight="1">
      <c r="A84" s="20" t="s">
        <v>74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29"/>
      <c r="H84" s="43" t="str">
        <f t="shared" si="3"/>
        <v>-</v>
      </c>
      <c r="I84" s="43" t="str">
        <f t="shared" si="4"/>
        <v>-</v>
      </c>
      <c r="J84" s="43" t="str">
        <f ca="1" t="shared" si="5"/>
        <v>-</v>
      </c>
    </row>
    <row r="85" spans="1:10" ht="13.5" customHeight="1">
      <c r="A85" s="2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29"/>
      <c r="H85" s="43" t="str">
        <f t="shared" si="3"/>
        <v>-</v>
      </c>
      <c r="I85" s="43" t="str">
        <f t="shared" si="4"/>
        <v>-</v>
      </c>
      <c r="J85" s="43" t="str">
        <f ca="1" t="shared" si="5"/>
        <v>-</v>
      </c>
    </row>
    <row r="86" spans="1:10" ht="13.5" customHeight="1">
      <c r="A86" s="21" t="s">
        <v>76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3" t="str">
        <f t="shared" si="3"/>
        <v>-</v>
      </c>
      <c r="I86" s="43" t="str">
        <f t="shared" si="4"/>
        <v>-</v>
      </c>
      <c r="J86" s="43" t="str">
        <f ca="1" t="shared" si="5"/>
        <v>-</v>
      </c>
    </row>
    <row r="87" spans="1:10" ht="13.5" customHeight="1">
      <c r="A87" s="21" t="s">
        <v>105</v>
      </c>
      <c r="B87" s="33">
        <v>76835</v>
      </c>
      <c r="C87" s="33">
        <v>71972</v>
      </c>
      <c r="D87" s="33">
        <v>71865</v>
      </c>
      <c r="E87" s="33">
        <v>76045</v>
      </c>
      <c r="F87" s="33">
        <v>84998</v>
      </c>
      <c r="G87" s="29"/>
      <c r="H87" s="43">
        <f t="shared" si="3"/>
        <v>11.77</v>
      </c>
      <c r="I87" s="43">
        <f t="shared" si="4"/>
        <v>10.62</v>
      </c>
      <c r="J87" s="43">
        <f ca="1" t="shared" si="5"/>
        <v>10.62</v>
      </c>
    </row>
    <row r="88" spans="1:10" ht="11.25" customHeight="1">
      <c r="A88" s="20" t="s">
        <v>77</v>
      </c>
      <c r="B88" s="33">
        <v>4954</v>
      </c>
      <c r="C88" s="33">
        <v>4863</v>
      </c>
      <c r="D88" s="33">
        <v>4880</v>
      </c>
      <c r="E88" s="33">
        <v>4929</v>
      </c>
      <c r="F88" s="33">
        <v>4603</v>
      </c>
      <c r="G88" s="29"/>
      <c r="H88" s="43">
        <f t="shared" si="3"/>
        <v>-6.61</v>
      </c>
      <c r="I88" s="43">
        <f t="shared" si="4"/>
        <v>-7.09</v>
      </c>
      <c r="J88" s="43">
        <f ca="1" t="shared" si="5"/>
        <v>-7.09</v>
      </c>
    </row>
    <row r="89" spans="1:10" ht="11.25" customHeight="1">
      <c r="A89" s="20" t="s">
        <v>78</v>
      </c>
      <c r="B89" s="33">
        <v>35311</v>
      </c>
      <c r="C89" s="33">
        <v>32140</v>
      </c>
      <c r="D89" s="33">
        <v>32448</v>
      </c>
      <c r="E89" s="33">
        <v>34483</v>
      </c>
      <c r="F89" s="33">
        <v>37371</v>
      </c>
      <c r="G89" s="29"/>
      <c r="H89" s="43">
        <f t="shared" si="3"/>
        <v>8.38</v>
      </c>
      <c r="I89" s="43">
        <f t="shared" si="4"/>
        <v>5.83</v>
      </c>
      <c r="J89" s="43">
        <f ca="1" t="shared" si="5"/>
        <v>5.83</v>
      </c>
    </row>
    <row r="90" spans="1:10" ht="11.25" customHeight="1">
      <c r="A90" s="20" t="s">
        <v>79</v>
      </c>
      <c r="B90" s="33">
        <v>8183</v>
      </c>
      <c r="C90" s="33">
        <v>8578</v>
      </c>
      <c r="D90" s="33">
        <v>6981</v>
      </c>
      <c r="E90" s="33">
        <v>6726</v>
      </c>
      <c r="F90" s="33">
        <v>8679</v>
      </c>
      <c r="G90" s="29"/>
      <c r="H90" s="43">
        <f t="shared" si="3"/>
        <v>29.04</v>
      </c>
      <c r="I90" s="43">
        <f t="shared" si="4"/>
        <v>6.06</v>
      </c>
      <c r="J90" s="43">
        <f ca="1" t="shared" si="5"/>
        <v>6.06</v>
      </c>
    </row>
    <row r="91" spans="1:10" ht="11.25" customHeight="1">
      <c r="A91" s="20" t="s">
        <v>80</v>
      </c>
      <c r="B91" s="33">
        <v>28386</v>
      </c>
      <c r="C91" s="33">
        <v>26390</v>
      </c>
      <c r="D91" s="33">
        <v>27555</v>
      </c>
      <c r="E91" s="33">
        <v>29907</v>
      </c>
      <c r="F91" s="33">
        <v>34344</v>
      </c>
      <c r="G91" s="29"/>
      <c r="H91" s="43">
        <f t="shared" si="3"/>
        <v>14.84</v>
      </c>
      <c r="I91" s="43">
        <f t="shared" si="4"/>
        <v>20.99</v>
      </c>
      <c r="J91" s="43">
        <f ca="1" t="shared" si="5"/>
        <v>20.99</v>
      </c>
    </row>
    <row r="92" spans="1:10" ht="14.25" customHeight="1">
      <c r="A92" s="26" t="s">
        <v>81</v>
      </c>
      <c r="B92" s="34">
        <v>4114582</v>
      </c>
      <c r="C92" s="34">
        <v>4120636</v>
      </c>
      <c r="D92" s="34">
        <v>4413536</v>
      </c>
      <c r="E92" s="34">
        <v>4409446</v>
      </c>
      <c r="F92" s="34">
        <v>4052994</v>
      </c>
      <c r="H92" s="44">
        <f t="shared" si="3"/>
        <v>-8.08</v>
      </c>
      <c r="I92" s="44">
        <f t="shared" si="4"/>
        <v>-1.5</v>
      </c>
      <c r="J92" s="44">
        <f ca="1" t="shared" si="5"/>
        <v>-1.5</v>
      </c>
    </row>
    <row r="93" spans="1:10" ht="18" customHeight="1">
      <c r="A93" s="30" t="s">
        <v>100</v>
      </c>
      <c r="B93" s="46"/>
      <c r="C93" s="35"/>
      <c r="D93" s="35"/>
      <c r="E93" s="35"/>
      <c r="F93" s="35"/>
      <c r="H93" s="48"/>
      <c r="I93" s="48"/>
      <c r="J93" s="48"/>
    </row>
    <row r="94" spans="1:10" ht="13.5" customHeight="1">
      <c r="A94" s="17" t="s">
        <v>106</v>
      </c>
      <c r="B94" s="32">
        <v>670576</v>
      </c>
      <c r="C94" s="32">
        <v>644056</v>
      </c>
      <c r="D94" s="32">
        <v>565533</v>
      </c>
      <c r="E94" s="32">
        <v>573370</v>
      </c>
      <c r="F94" s="32">
        <v>584075</v>
      </c>
      <c r="H94" s="41">
        <f aca="true" t="shared" si="6" ref="H94:H108">IF(ISERROR($F94/$E94),"-",IF((($F94-$E94)/$E94*100)&gt;1999.99,"-",IF((($F94-$E94)/$E94*100)&lt;-1999.99,"-",IF($F94/$E94&lt;0,"-",ROUND(($F94-$E94)/$E94*100,2)))))</f>
        <v>1.87</v>
      </c>
      <c r="I94" s="41">
        <f aca="true" t="shared" si="7" ref="I94:I108">IF(ISERROR($F94/$B94),"-",IF((($F94-$B94)/$B94*100)&gt;1999.99,"-",IF((($F94-$B94)/$B94*100)&lt;-1999.99,"-",IF($F94/$B94&lt;0,"-",ROUND(($F94-$B94)/$B94*100,2)))))</f>
        <v>-12.9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-12.9</v>
      </c>
    </row>
    <row r="95" spans="1:10" ht="11.25" customHeight="1">
      <c r="A95" s="20" t="s">
        <v>82</v>
      </c>
      <c r="B95" s="33">
        <v>212582</v>
      </c>
      <c r="C95" s="33">
        <v>212582</v>
      </c>
      <c r="D95" s="33">
        <v>194799</v>
      </c>
      <c r="E95" s="33">
        <v>195937</v>
      </c>
      <c r="F95" s="33">
        <v>196437</v>
      </c>
      <c r="H95" s="43">
        <f t="shared" si="6"/>
        <v>0.26</v>
      </c>
      <c r="I95" s="43">
        <f t="shared" si="7"/>
        <v>-7.59</v>
      </c>
      <c r="J95" s="43">
        <f ca="1" t="shared" si="8"/>
        <v>-7.59</v>
      </c>
    </row>
    <row r="96" spans="1:10" ht="11.25" customHeight="1">
      <c r="A96" s="20" t="s">
        <v>107</v>
      </c>
      <c r="B96" s="33">
        <v>389603</v>
      </c>
      <c r="C96" s="33">
        <v>410265</v>
      </c>
      <c r="D96" s="33">
        <v>323158</v>
      </c>
      <c r="E96" s="33">
        <v>303374</v>
      </c>
      <c r="F96" s="33">
        <v>284254</v>
      </c>
      <c r="H96" s="43">
        <f t="shared" si="6"/>
        <v>-6.3</v>
      </c>
      <c r="I96" s="43">
        <f t="shared" si="7"/>
        <v>-27.04</v>
      </c>
      <c r="J96" s="43">
        <f ca="1" t="shared" si="8"/>
        <v>-27.04</v>
      </c>
    </row>
    <row r="97" spans="1:10" ht="11.25" customHeight="1">
      <c r="A97" s="22" t="s">
        <v>83</v>
      </c>
      <c r="B97" s="33">
        <v>343940</v>
      </c>
      <c r="C97" s="33">
        <v>322554</v>
      </c>
      <c r="D97" s="33">
        <v>278240</v>
      </c>
      <c r="E97" s="33">
        <v>279984</v>
      </c>
      <c r="F97" s="33">
        <v>281654</v>
      </c>
      <c r="H97" s="43">
        <f t="shared" si="6"/>
        <v>0.6</v>
      </c>
      <c r="I97" s="43">
        <f t="shared" si="7"/>
        <v>-18.11</v>
      </c>
      <c r="J97" s="43">
        <f ca="1" t="shared" si="8"/>
        <v>-18.11</v>
      </c>
    </row>
    <row r="98" spans="1:10" ht="11.25" customHeight="1">
      <c r="A98" s="22" t="s">
        <v>84</v>
      </c>
      <c r="B98" s="33">
        <v>109655</v>
      </c>
      <c r="C98" s="33">
        <v>137328</v>
      </c>
      <c r="D98" s="33">
        <v>99840</v>
      </c>
      <c r="E98" s="33">
        <v>90389</v>
      </c>
      <c r="F98" s="33">
        <v>89993</v>
      </c>
      <c r="H98" s="43">
        <f t="shared" si="6"/>
        <v>-0.44</v>
      </c>
      <c r="I98" s="43">
        <f t="shared" si="7"/>
        <v>-17.93</v>
      </c>
      <c r="J98" s="43">
        <f ca="1" t="shared" si="8"/>
        <v>-17.93</v>
      </c>
    </row>
    <row r="99" spans="1:10" ht="11.25" customHeight="1">
      <c r="A99" s="22" t="s">
        <v>85</v>
      </c>
      <c r="B99" s="33">
        <v>-29037</v>
      </c>
      <c r="C99" s="33">
        <v>-40982</v>
      </c>
      <c r="D99" s="33">
        <v>-40081</v>
      </c>
      <c r="E99" s="33">
        <v>-39845</v>
      </c>
      <c r="F99" s="33">
        <v>-40397</v>
      </c>
      <c r="H99" s="43">
        <f t="shared" si="6"/>
        <v>1.39</v>
      </c>
      <c r="I99" s="43">
        <f t="shared" si="7"/>
        <v>39.12</v>
      </c>
      <c r="J99" s="43">
        <f ca="1" t="shared" si="8"/>
        <v>39.12</v>
      </c>
    </row>
    <row r="100" spans="1:10" ht="11.25" customHeight="1">
      <c r="A100" s="22" t="s">
        <v>86</v>
      </c>
      <c r="B100" s="33">
        <v>-34954</v>
      </c>
      <c r="C100" s="33">
        <v>-8635</v>
      </c>
      <c r="D100" s="33">
        <v>-14841</v>
      </c>
      <c r="E100" s="33">
        <v>-27154</v>
      </c>
      <c r="F100" s="33">
        <v>-46995</v>
      </c>
      <c r="H100" s="43">
        <f t="shared" si="6"/>
        <v>73.07</v>
      </c>
      <c r="I100" s="43">
        <f t="shared" si="7"/>
        <v>34.45</v>
      </c>
      <c r="J100" s="43">
        <f ca="1" t="shared" si="8"/>
        <v>34.45</v>
      </c>
    </row>
    <row r="101" spans="1:10" ht="11.25" customHeight="1">
      <c r="A101" s="20" t="s">
        <v>87</v>
      </c>
      <c r="B101" s="33">
        <v>13922</v>
      </c>
      <c r="C101" s="33">
        <v>16352</v>
      </c>
      <c r="D101" s="33">
        <v>11510</v>
      </c>
      <c r="E101" s="33">
        <v>9941</v>
      </c>
      <c r="F101" s="33">
        <v>12645</v>
      </c>
      <c r="H101" s="43">
        <f t="shared" si="6"/>
        <v>27.2</v>
      </c>
      <c r="I101" s="43">
        <f t="shared" si="7"/>
        <v>-9.17</v>
      </c>
      <c r="J101" s="43">
        <f ca="1" t="shared" si="8"/>
        <v>-9.17</v>
      </c>
    </row>
    <row r="102" spans="1:10" ht="11.25" customHeight="1">
      <c r="A102" s="20" t="s">
        <v>88</v>
      </c>
      <c r="B102" s="33">
        <v>-1031</v>
      </c>
      <c r="C102" s="33">
        <v>-1052</v>
      </c>
      <c r="D102" s="33">
        <v>-1007</v>
      </c>
      <c r="E102" s="33">
        <v>-969</v>
      </c>
      <c r="F102" s="33">
        <v>-973</v>
      </c>
      <c r="H102" s="43">
        <f t="shared" si="6"/>
        <v>0.41</v>
      </c>
      <c r="I102" s="43">
        <f t="shared" si="7"/>
        <v>-5.63</v>
      </c>
      <c r="J102" s="43">
        <f ca="1" t="shared" si="8"/>
        <v>-5.63</v>
      </c>
    </row>
    <row r="103" spans="1:10" ht="11.25" customHeight="1">
      <c r="A103" s="20" t="s">
        <v>89</v>
      </c>
      <c r="B103" s="33">
        <v>55498</v>
      </c>
      <c r="C103" s="33">
        <v>5909</v>
      </c>
      <c r="D103" s="33">
        <v>37073</v>
      </c>
      <c r="E103" s="33">
        <v>65086</v>
      </c>
      <c r="F103" s="33">
        <v>91712</v>
      </c>
      <c r="H103" s="43">
        <f t="shared" si="6"/>
        <v>40.91</v>
      </c>
      <c r="I103" s="43">
        <f t="shared" si="7"/>
        <v>65.25</v>
      </c>
      <c r="J103" s="43">
        <f ca="1" t="shared" si="8"/>
        <v>65.25</v>
      </c>
    </row>
    <row r="104" spans="1:10" ht="11.25" customHeight="1">
      <c r="A104" s="20" t="s">
        <v>90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H104" s="43" t="str">
        <f t="shared" si="6"/>
        <v>-</v>
      </c>
      <c r="I104" s="43" t="str">
        <f t="shared" si="7"/>
        <v>-</v>
      </c>
      <c r="J104" s="43" t="str">
        <f ca="1" t="shared" si="8"/>
        <v>-</v>
      </c>
    </row>
    <row r="105" spans="1:10" ht="13.5" customHeight="1">
      <c r="A105" s="21" t="s">
        <v>111</v>
      </c>
      <c r="B105" s="33">
        <v>21324</v>
      </c>
      <c r="C105" s="33">
        <v>15985</v>
      </c>
      <c r="D105" s="33">
        <v>11784</v>
      </c>
      <c r="E105" s="33">
        <v>9658</v>
      </c>
      <c r="F105" s="33">
        <v>8501</v>
      </c>
      <c r="H105" s="43">
        <f t="shared" si="6"/>
        <v>-11.98</v>
      </c>
      <c r="I105" s="43">
        <f t="shared" si="7"/>
        <v>-60.13</v>
      </c>
      <c r="J105" s="43">
        <f ca="1" t="shared" si="8"/>
        <v>-60.13</v>
      </c>
    </row>
    <row r="106" spans="1:10" ht="13.5" customHeight="1">
      <c r="A106" s="21" t="s">
        <v>91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H106" s="43" t="str">
        <f t="shared" si="6"/>
        <v>-</v>
      </c>
      <c r="I106" s="43" t="str">
        <f t="shared" si="7"/>
        <v>-</v>
      </c>
      <c r="J106" s="43" t="str">
        <f ca="1" t="shared" si="8"/>
        <v>-</v>
      </c>
    </row>
    <row r="107" spans="1:10" ht="14.25" customHeight="1">
      <c r="A107" s="26" t="s">
        <v>92</v>
      </c>
      <c r="B107" s="34">
        <v>691899</v>
      </c>
      <c r="C107" s="34">
        <v>660041</v>
      </c>
      <c r="D107" s="34">
        <v>577318</v>
      </c>
      <c r="E107" s="34">
        <v>583029</v>
      </c>
      <c r="F107" s="34">
        <v>592576</v>
      </c>
      <c r="H107" s="44">
        <f t="shared" si="6"/>
        <v>1.64</v>
      </c>
      <c r="I107" s="44">
        <f t="shared" si="7"/>
        <v>-14.36</v>
      </c>
      <c r="J107" s="44">
        <f ca="1" t="shared" si="8"/>
        <v>-14.36</v>
      </c>
    </row>
    <row r="108" spans="1:10" ht="14.25" customHeight="1">
      <c r="A108" s="31" t="s">
        <v>93</v>
      </c>
      <c r="B108" s="36">
        <v>4806481</v>
      </c>
      <c r="C108" s="36">
        <v>4780678</v>
      </c>
      <c r="D108" s="36">
        <v>4990854</v>
      </c>
      <c r="E108" s="36">
        <v>4992475</v>
      </c>
      <c r="F108" s="36">
        <v>4645572</v>
      </c>
      <c r="H108" s="47">
        <f t="shared" si="6"/>
        <v>-6.95</v>
      </c>
      <c r="I108" s="47">
        <f t="shared" si="7"/>
        <v>-3.35</v>
      </c>
      <c r="J108" s="47">
        <f ca="1" t="shared" si="8"/>
        <v>-3.35</v>
      </c>
    </row>
    <row r="109" spans="1:10" s="49" customFormat="1" ht="15" customHeight="1">
      <c r="A109" s="51" t="s">
        <v>108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s="49" customFormat="1" ht="22.5" customHeight="1">
      <c r="A110" s="51" t="s">
        <v>109</v>
      </c>
      <c r="B110" s="51"/>
      <c r="C110" s="51"/>
      <c r="D110" s="51"/>
      <c r="E110" s="51"/>
      <c r="F110" s="51"/>
      <c r="G110" s="51"/>
      <c r="H110" s="51"/>
      <c r="I110" s="51"/>
      <c r="J110" s="51"/>
    </row>
  </sheetData>
  <sheetProtection/>
  <mergeCells count="3">
    <mergeCell ref="A2:F2"/>
    <mergeCell ref="A109:J109"/>
    <mergeCell ref="A110:J110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2019-10-09T11:16:57Z</dcterms:created>
  <dcterms:modified xsi:type="dcterms:W3CDTF">2023-03-23T12:37:51Z</dcterms:modified>
  <cp:category/>
  <cp:version/>
  <cp:contentType/>
  <cp:contentStatus/>
</cp:coreProperties>
</file>