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0" sheetId="1" r:id="rId1"/>
  </sheets>
  <definedNames>
    <definedName name="_xlnm.Print_Area" localSheetId="0">'E010'!$A$1:$J$110</definedName>
    <definedName name="_xlnm.Print_Titles" localSheetId="0">'E010'!$1:$5</definedName>
  </definedNames>
  <calcPr fullCalcOnLoad="1"/>
</workbook>
</file>

<file path=xl/sharedStrings.xml><?xml version="1.0" encoding="utf-8"?>
<sst xmlns="http://schemas.openxmlformats.org/spreadsheetml/2006/main" count="116" uniqueCount="115">
  <si>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</si>
  <si>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</si>
  <si>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</si>
  <si>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</si>
  <si>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</si>
  <si>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</si>
  <si>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</si>
  <si>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</si>
  <si>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</si>
  <si>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</si>
  <si>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</si>
  <si>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</si>
  <si>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</si>
  <si>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</si>
  <si>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</si>
  <si>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</si>
  <si>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</si>
  <si>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</si>
  <si>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</si>
  <si>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</si>
  <si>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</si>
  <si>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</si>
  <si>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</si>
  <si>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</si>
  <si>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</si>
  <si>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</si>
  <si>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</si>
  <si>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</si>
  <si>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</si>
  <si>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</si>
  <si>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</si>
  <si>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</si>
  <si>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</si>
  <si>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</si>
  <si>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</si>
  <si>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</si>
  <si>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</si>
  <si>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</si>
  <si>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</si>
  <si>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</si>
  <si>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</si>
  <si>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</si>
  <si>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</si>
  <si>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</si>
  <si>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</si>
  <si>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</si>
  <si>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</si>
  <si>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</si>
  <si>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</si>
  <si>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</si>
  <si>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</si>
  <si>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</si>
  <si>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</si>
  <si>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</si>
  <si>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</si>
  <si>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</si>
  <si>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</si>
  <si>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</si>
  <si>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</si>
  <si>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</si>
  <si>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</si>
  <si>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</si>
  <si>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</si>
  <si>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</si>
  <si>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</si>
  <si>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</si>
  <si>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</si>
  <si>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</si>
  <si>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</si>
  <si>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</si>
  <si>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</si>
  <si>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</si>
  <si>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</si>
  <si>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</si>
  <si>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</si>
  <si>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</si>
  <si>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</si>
  <si>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</si>
  <si>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</si>
  <si>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</si>
  <si>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</si>
  <si>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</si>
  <si>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</si>
  <si>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</si>
  <si>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</si>
  <si>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</si>
  <si>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</si>
  <si>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</si>
  <si>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</si>
  <si>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</si>
  <si>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</si>
  <si>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</si>
  <si>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</si>
  <si>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</si>
  <si>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</si>
  <si>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</si>
  <si>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</si>
  <si>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</si>
  <si>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4.1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</si>
  <si>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</si>
  <si>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</si>
  <si>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</si>
  <si>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</si>
  <si>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</si>
  <si>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</si>
  <si>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</si>
  <si>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</si>
  <si>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</si>
  <si>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</si>
  <si>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r>
      <t>Balance medio trimestral. Total sociedades y agencias de valores</t>
    </r>
    <r>
      <rPr>
        <b/>
        <vertAlign val="superscript"/>
        <sz val="10"/>
        <color indexed="25"/>
        <rFont val="Myriad Pro"/>
        <family val="2"/>
      </rPr>
      <t>1</t>
    </r>
  </si>
  <si>
    <t>1. No incluye sociedades gestoras de cartera (SGC) ni empresas de asesoramiento financiero (EAF).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</si>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</sst>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 wrapText="1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5" fillId="0" borderId="11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0" xfId="51" applyFont="1" applyAlignment="1">
      <alignment/>
      <protection/>
    </xf>
    <xf numFmtId="0" fontId="3" fillId="0" borderId="12" xfId="51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51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1" applyNumberFormat="1" applyFont="1" applyBorder="1" applyAlignment="1">
      <alignment horizontal="justify" vertical="top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right" vertical="top"/>
      <protection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right" wrapText="1"/>
    </xf>
    <xf numFmtId="0" fontId="44" fillId="0" borderId="10" xfId="51" applyFont="1" applyBorder="1" applyAlignment="1">
      <alignment horizontal="left" vertical="top" wrapText="1"/>
      <protection/>
    </xf>
    <xf numFmtId="0" fontId="8" fillId="0" borderId="10" xfId="51" applyFont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" customHeight="1"/>
    <row r="2" spans="1:10" s="4" customFormat="1" ht="33" customHeight="1">
      <c r="A2" s="50" t="s">
        <v>109</v>
      </c>
      <c r="B2" s="50"/>
      <c r="C2" s="50"/>
      <c r="D2" s="50"/>
      <c r="E2" s="50"/>
      <c r="F2" s="50"/>
      <c r="G2" s="3"/>
      <c r="H2" s="3"/>
      <c r="I2" s="3"/>
      <c r="J2" s="41" t="s">
        <v>98</v>
      </c>
    </row>
    <row r="3" ht="12" customHeight="1">
      <c r="A3" s="5" t="s">
        <v>97</v>
      </c>
    </row>
    <row r="4" spans="2:11" s="1" customFormat="1" ht="12.75" customHeight="1">
      <c r="B4" s="6">
        <v>2018</v>
      </c>
      <c r="C4" s="6">
        <v>2019</v>
      </c>
      <c r="D4" s="6"/>
      <c r="E4" s="6"/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111</v>
      </c>
      <c r="C5" s="10" t="s">
        <v>112</v>
      </c>
      <c r="D5" s="10" t="s">
        <v>113</v>
      </c>
      <c r="E5" s="10" t="s">
        <v>114</v>
      </c>
      <c r="F5" s="10" t="s">
        <v>111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99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13187</v>
      </c>
      <c r="C7" s="32">
        <v>7000</v>
      </c>
      <c r="D7" s="32">
        <v>8475</v>
      </c>
      <c r="E7" s="32">
        <v>5936</v>
      </c>
      <c r="F7" s="32">
        <v>5279</v>
      </c>
      <c r="G7" s="14"/>
      <c r="H7" s="44">
        <f>IF(ISERROR($F7/$E7),"-",IF((($F7-$E7)/$E7*100)&gt;1999.99,"-",IF((($F7-$E7)/$E7*100)&lt;-1999.99,"-",IF($F7/$E7&lt;0,"-",ROUND(($F7-$E7)/$E7*100,2)))))</f>
        <v>-11.07</v>
      </c>
      <c r="I7" s="44">
        <f>IF(ISERROR($F7/$B7),"-",IF((($F7-$B7)/$B7*100)&gt;1999.99,"-",IF((($F7-$B7)/$B7*100)&lt;-1999.99,"-",IF($F7/$B7&lt;0,"-",ROUND(($F7-$B7)/$B7*100,2)))))</f>
        <v>-59.97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-59.97</v>
      </c>
      <c r="K7" s="18"/>
    </row>
    <row r="8" spans="1:11" s="16" customFormat="1" ht="11.25" customHeight="1">
      <c r="A8" s="19" t="s">
        <v>102</v>
      </c>
      <c r="B8" s="32">
        <v>1537</v>
      </c>
      <c r="C8" s="32">
        <v>2184</v>
      </c>
      <c r="D8" s="32">
        <v>361</v>
      </c>
      <c r="E8" s="32">
        <v>295</v>
      </c>
      <c r="F8" s="32">
        <v>221</v>
      </c>
      <c r="G8" s="14"/>
      <c r="H8" s="44">
        <f aca="true" t="shared" si="0" ref="H8:H58">IF(ISERROR($F8/$E8),"-",IF((($F8-$E8)/$E8*100)&gt;1999.99,"-",IF((($F8-$E8)/$E8*100)&lt;-1999.99,"-",IF($F8/$E8&lt;0,"-",ROUND(($F8-$E8)/$E8*100,2)))))</f>
        <v>-25.08</v>
      </c>
      <c r="I8" s="44">
        <f aca="true" t="shared" si="1" ref="I8:I58">IF(ISERROR($F8/$B8),"-",IF((($F8-$B8)/$B8*100)&gt;1999.99,"-",IF((($F8-$B8)/$B8*100)&lt;-1999.99,"-",IF($F8/$B8&lt;0,"-",ROUND(($F8-$B8)/$B8*100,2)))))</f>
        <v>-85.62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-85.62</v>
      </c>
      <c r="K8" s="18"/>
    </row>
    <row r="9" spans="1:11" s="16" customFormat="1" ht="11.25" customHeight="1">
      <c r="A9" s="20" t="s">
        <v>103</v>
      </c>
      <c r="B9" s="33">
        <v>11650</v>
      </c>
      <c r="C9" s="33">
        <v>4815</v>
      </c>
      <c r="D9" s="33">
        <v>8114</v>
      </c>
      <c r="E9" s="32">
        <v>5642</v>
      </c>
      <c r="F9" s="32">
        <v>5059</v>
      </c>
      <c r="G9" s="14"/>
      <c r="H9" s="46">
        <f t="shared" si="0"/>
        <v>-10.33</v>
      </c>
      <c r="I9" s="46">
        <f t="shared" si="1"/>
        <v>-56.58</v>
      </c>
      <c r="J9" s="46">
        <f ca="1" t="shared" si="2"/>
        <v>-56.58</v>
      </c>
      <c r="K9" s="18"/>
    </row>
    <row r="10" spans="1:11" s="16" customFormat="1" ht="13.5" customHeight="1">
      <c r="A10" s="21" t="s">
        <v>4</v>
      </c>
      <c r="B10" s="33">
        <v>4179051</v>
      </c>
      <c r="C10" s="33">
        <v>4819487</v>
      </c>
      <c r="D10" s="33">
        <v>5876355</v>
      </c>
      <c r="E10" s="32">
        <v>5517761</v>
      </c>
      <c r="F10" s="32">
        <v>6023463</v>
      </c>
      <c r="G10" s="14"/>
      <c r="H10" s="46">
        <f t="shared" si="0"/>
        <v>9.16</v>
      </c>
      <c r="I10" s="46">
        <f t="shared" si="1"/>
        <v>44.13</v>
      </c>
      <c r="J10" s="46">
        <f ca="1" t="shared" si="2"/>
        <v>44.13</v>
      </c>
      <c r="K10" s="18"/>
    </row>
    <row r="11" spans="1:11" s="16" customFormat="1" ht="11.25" customHeight="1">
      <c r="A11" s="20" t="s">
        <v>5</v>
      </c>
      <c r="B11" s="33">
        <v>3521684</v>
      </c>
      <c r="C11" s="33">
        <v>3461960</v>
      </c>
      <c r="D11" s="33">
        <v>3314269</v>
      </c>
      <c r="E11" s="32">
        <v>3110272</v>
      </c>
      <c r="F11" s="32">
        <v>3031762</v>
      </c>
      <c r="G11" s="14"/>
      <c r="H11" s="46">
        <f t="shared" si="0"/>
        <v>-2.52</v>
      </c>
      <c r="I11" s="46">
        <f t="shared" si="1"/>
        <v>-13.91</v>
      </c>
      <c r="J11" s="46">
        <f ca="1" t="shared" si="2"/>
        <v>-13.91</v>
      </c>
      <c r="K11" s="18"/>
    </row>
    <row r="12" spans="1:11" s="16" customFormat="1" ht="11.25" customHeight="1">
      <c r="A12" s="20" t="s">
        <v>6</v>
      </c>
      <c r="B12" s="33">
        <v>428239</v>
      </c>
      <c r="C12" s="33">
        <v>556728</v>
      </c>
      <c r="D12" s="33">
        <v>1248138</v>
      </c>
      <c r="E12" s="32">
        <v>1148712</v>
      </c>
      <c r="F12" s="32">
        <v>1323565</v>
      </c>
      <c r="G12" s="14"/>
      <c r="H12" s="46">
        <f t="shared" si="0"/>
        <v>15.22</v>
      </c>
      <c r="I12" s="46">
        <f t="shared" si="1"/>
        <v>209.07</v>
      </c>
      <c r="J12" s="46">
        <f ca="1" t="shared" si="2"/>
        <v>209.07</v>
      </c>
      <c r="K12" s="18"/>
    </row>
    <row r="13" spans="1:11" s="16" customFormat="1" ht="11.25" customHeight="1">
      <c r="A13" s="20" t="s">
        <v>7</v>
      </c>
      <c r="B13" s="33">
        <v>226208</v>
      </c>
      <c r="C13" s="33">
        <v>795571</v>
      </c>
      <c r="D13" s="33">
        <v>1305727</v>
      </c>
      <c r="E13" s="32">
        <v>1254376</v>
      </c>
      <c r="F13" s="32">
        <v>1663151</v>
      </c>
      <c r="G13" s="14"/>
      <c r="H13" s="46">
        <f t="shared" si="0"/>
        <v>32.59</v>
      </c>
      <c r="I13" s="46">
        <f t="shared" si="1"/>
        <v>635.23</v>
      </c>
      <c r="J13" s="46">
        <f ca="1" t="shared" si="2"/>
        <v>635.23</v>
      </c>
      <c r="K13" s="18"/>
    </row>
    <row r="14" spans="1:11" s="16" customFormat="1" ht="11.25" customHeight="1">
      <c r="A14" s="20" t="s">
        <v>8</v>
      </c>
      <c r="B14" s="33">
        <v>983</v>
      </c>
      <c r="C14" s="33">
        <v>1285</v>
      </c>
      <c r="D14" s="33">
        <v>1310</v>
      </c>
      <c r="E14" s="32">
        <v>1305</v>
      </c>
      <c r="F14" s="32">
        <v>1225</v>
      </c>
      <c r="G14" s="14"/>
      <c r="H14" s="46">
        <f t="shared" si="0"/>
        <v>-6.13</v>
      </c>
      <c r="I14" s="46">
        <f t="shared" si="1"/>
        <v>24.62</v>
      </c>
      <c r="J14" s="46">
        <f ca="1" t="shared" si="2"/>
        <v>24.62</v>
      </c>
      <c r="K14" s="18"/>
    </row>
    <row r="15" spans="1:11" s="16" customFormat="1" ht="11.25" customHeight="1">
      <c r="A15" s="20" t="s">
        <v>9</v>
      </c>
      <c r="B15" s="33">
        <v>1936</v>
      </c>
      <c r="C15" s="33">
        <v>3943</v>
      </c>
      <c r="D15" s="33">
        <v>6911</v>
      </c>
      <c r="E15" s="32">
        <v>3094</v>
      </c>
      <c r="F15" s="32">
        <v>3759</v>
      </c>
      <c r="G15" s="14"/>
      <c r="H15" s="46">
        <f t="shared" si="0"/>
        <v>21.49</v>
      </c>
      <c r="I15" s="46">
        <f t="shared" si="1"/>
        <v>94.16</v>
      </c>
      <c r="J15" s="46">
        <f ca="1" t="shared" si="2"/>
        <v>94.16</v>
      </c>
      <c r="K15" s="18"/>
    </row>
    <row r="16" spans="1:11" s="16" customFormat="1" ht="11.25" customHeight="1">
      <c r="A16" s="22" t="s">
        <v>10</v>
      </c>
      <c r="B16" s="33">
        <v>2623</v>
      </c>
      <c r="C16" s="33">
        <v>4485</v>
      </c>
      <c r="D16" s="33">
        <v>7469</v>
      </c>
      <c r="E16" s="32">
        <v>3667</v>
      </c>
      <c r="F16" s="32">
        <v>4404</v>
      </c>
      <c r="G16" s="14"/>
      <c r="H16" s="46">
        <f t="shared" si="0"/>
        <v>20.1</v>
      </c>
      <c r="I16" s="46">
        <f t="shared" si="1"/>
        <v>67.9</v>
      </c>
      <c r="J16" s="46">
        <f ca="1" t="shared" si="2"/>
        <v>67.9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6" t="str">
        <f t="shared" si="0"/>
        <v>-</v>
      </c>
      <c r="I17" s="46" t="str">
        <f t="shared" si="1"/>
        <v>-</v>
      </c>
      <c r="J17" s="46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-685</v>
      </c>
      <c r="C18" s="33">
        <v>-543</v>
      </c>
      <c r="D18" s="33">
        <v>-558</v>
      </c>
      <c r="E18" s="32">
        <v>-572</v>
      </c>
      <c r="F18" s="32">
        <v>-644</v>
      </c>
      <c r="G18" s="14"/>
      <c r="H18" s="46">
        <f t="shared" si="0"/>
        <v>12.59</v>
      </c>
      <c r="I18" s="46">
        <f t="shared" si="1"/>
        <v>-5.99</v>
      </c>
      <c r="J18" s="46">
        <f ca="1" t="shared" si="2"/>
        <v>-5.99</v>
      </c>
      <c r="K18" s="18"/>
    </row>
    <row r="19" spans="1:11" s="16" customFormat="1" ht="13.5" customHeight="1">
      <c r="A19" s="21" t="s">
        <v>13</v>
      </c>
      <c r="B19" s="33">
        <v>91485</v>
      </c>
      <c r="C19" s="33">
        <v>98045</v>
      </c>
      <c r="D19" s="33">
        <v>105614</v>
      </c>
      <c r="E19" s="32">
        <v>89292</v>
      </c>
      <c r="F19" s="32">
        <v>109032</v>
      </c>
      <c r="G19" s="14"/>
      <c r="H19" s="46">
        <f t="shared" si="0"/>
        <v>22.11</v>
      </c>
      <c r="I19" s="46">
        <f t="shared" si="1"/>
        <v>19.18</v>
      </c>
      <c r="J19" s="46">
        <f ca="1" t="shared" si="2"/>
        <v>19.18</v>
      </c>
      <c r="K19" s="18"/>
    </row>
    <row r="20" spans="1:11" s="16" customFormat="1" ht="11.25" customHeight="1">
      <c r="A20" s="20" t="s">
        <v>14</v>
      </c>
      <c r="B20" s="33">
        <v>91149</v>
      </c>
      <c r="C20" s="33">
        <v>98539</v>
      </c>
      <c r="D20" s="33">
        <v>107091</v>
      </c>
      <c r="E20" s="32">
        <v>90292</v>
      </c>
      <c r="F20" s="32">
        <v>109001</v>
      </c>
      <c r="G20" s="14"/>
      <c r="H20" s="46">
        <f t="shared" si="0"/>
        <v>20.72</v>
      </c>
      <c r="I20" s="46">
        <f t="shared" si="1"/>
        <v>19.59</v>
      </c>
      <c r="J20" s="46">
        <f ca="1" t="shared" si="2"/>
        <v>19.59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6" t="str">
        <f t="shared" si="0"/>
        <v>-</v>
      </c>
      <c r="I21" s="46" t="str">
        <f t="shared" si="1"/>
        <v>-</v>
      </c>
      <c r="J21" s="46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5704</v>
      </c>
      <c r="C22" s="33">
        <v>5689</v>
      </c>
      <c r="D22" s="33">
        <v>6054</v>
      </c>
      <c r="E22" s="32">
        <v>6197</v>
      </c>
      <c r="F22" s="32">
        <v>6246</v>
      </c>
      <c r="G22" s="14"/>
      <c r="H22" s="46">
        <f t="shared" si="0"/>
        <v>0.79</v>
      </c>
      <c r="I22" s="46">
        <f t="shared" si="1"/>
        <v>9.5</v>
      </c>
      <c r="J22" s="46">
        <f ca="1" t="shared" si="2"/>
        <v>9.5</v>
      </c>
      <c r="K22" s="18"/>
    </row>
    <row r="23" spans="1:11" s="16" customFormat="1" ht="11.25" customHeight="1">
      <c r="A23" s="20" t="s">
        <v>17</v>
      </c>
      <c r="B23" s="33">
        <v>-5367</v>
      </c>
      <c r="C23" s="33">
        <v>-6182</v>
      </c>
      <c r="D23" s="33">
        <v>-7531</v>
      </c>
      <c r="E23" s="32">
        <v>-7196</v>
      </c>
      <c r="F23" s="32">
        <v>-6216</v>
      </c>
      <c r="G23" s="14"/>
      <c r="H23" s="46">
        <f t="shared" si="0"/>
        <v>-13.62</v>
      </c>
      <c r="I23" s="46">
        <f t="shared" si="1"/>
        <v>15.82</v>
      </c>
      <c r="J23" s="46">
        <f ca="1" t="shared" si="2"/>
        <v>15.82</v>
      </c>
      <c r="K23" s="18"/>
    </row>
    <row r="24" spans="1:11" s="16" customFormat="1" ht="11.25" customHeight="1">
      <c r="A24" s="22" t="s">
        <v>18</v>
      </c>
      <c r="B24" s="33">
        <v>105</v>
      </c>
      <c r="C24" s="33">
        <v>130</v>
      </c>
      <c r="D24" s="33">
        <v>91</v>
      </c>
      <c r="E24" s="32">
        <v>78</v>
      </c>
      <c r="F24" s="32">
        <v>101</v>
      </c>
      <c r="G24" s="14"/>
      <c r="H24" s="46">
        <f t="shared" si="0"/>
        <v>29.49</v>
      </c>
      <c r="I24" s="46">
        <f t="shared" si="1"/>
        <v>-3.81</v>
      </c>
      <c r="J24" s="46">
        <f ca="1" t="shared" si="2"/>
        <v>-3.81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6" t="str">
        <f t="shared" si="0"/>
        <v>-</v>
      </c>
      <c r="I25" s="46" t="str">
        <f t="shared" si="1"/>
        <v>-</v>
      </c>
      <c r="J25" s="46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-5472</v>
      </c>
      <c r="C26" s="33">
        <v>-6312</v>
      </c>
      <c r="D26" s="33">
        <v>-7622</v>
      </c>
      <c r="E26" s="32">
        <v>-7275</v>
      </c>
      <c r="F26" s="32">
        <v>-6317</v>
      </c>
      <c r="G26" s="14"/>
      <c r="H26" s="46">
        <f t="shared" si="0"/>
        <v>-13.17</v>
      </c>
      <c r="I26" s="46">
        <f t="shared" si="1"/>
        <v>15.44</v>
      </c>
      <c r="J26" s="46">
        <f ca="1" t="shared" si="2"/>
        <v>15.44</v>
      </c>
      <c r="K26" s="18"/>
    </row>
    <row r="27" spans="1:11" s="16" customFormat="1" ht="13.5" customHeight="1">
      <c r="A27" s="21" t="s">
        <v>21</v>
      </c>
      <c r="B27" s="33">
        <v>484359</v>
      </c>
      <c r="C27" s="33">
        <v>637403</v>
      </c>
      <c r="D27" s="33">
        <v>1521061</v>
      </c>
      <c r="E27" s="32">
        <v>3694936</v>
      </c>
      <c r="F27" s="32">
        <v>3579707</v>
      </c>
      <c r="G27" s="14"/>
      <c r="H27" s="46">
        <f t="shared" si="0"/>
        <v>-3.12</v>
      </c>
      <c r="I27" s="46">
        <f t="shared" si="1"/>
        <v>639.06</v>
      </c>
      <c r="J27" s="46">
        <f ca="1" t="shared" si="2"/>
        <v>639.06</v>
      </c>
      <c r="K27" s="18"/>
    </row>
    <row r="28" spans="1:11" ht="11.25" customHeight="1">
      <c r="A28" s="20" t="s">
        <v>22</v>
      </c>
      <c r="B28" s="33">
        <v>212746</v>
      </c>
      <c r="C28" s="33">
        <v>226869</v>
      </c>
      <c r="D28" s="33">
        <v>189724</v>
      </c>
      <c r="E28" s="32">
        <v>150413</v>
      </c>
      <c r="F28" s="32">
        <v>234984</v>
      </c>
      <c r="G28" s="14"/>
      <c r="H28" s="46">
        <f t="shared" si="0"/>
        <v>56.23</v>
      </c>
      <c r="I28" s="46">
        <f t="shared" si="1"/>
        <v>10.45</v>
      </c>
      <c r="J28" s="46">
        <f ca="1" t="shared" si="2"/>
        <v>10.45</v>
      </c>
      <c r="K28" s="18"/>
    </row>
    <row r="29" spans="1:10" ht="11.25" customHeight="1">
      <c r="A29" s="22" t="s">
        <v>23</v>
      </c>
      <c r="B29" s="33">
        <v>93817</v>
      </c>
      <c r="C29" s="33">
        <v>85342</v>
      </c>
      <c r="D29" s="33">
        <v>56206</v>
      </c>
      <c r="E29" s="32">
        <v>66228</v>
      </c>
      <c r="F29" s="32">
        <v>79255</v>
      </c>
      <c r="G29" s="14"/>
      <c r="H29" s="46">
        <f t="shared" si="0"/>
        <v>19.67</v>
      </c>
      <c r="I29" s="46">
        <f t="shared" si="1"/>
        <v>-15.52</v>
      </c>
      <c r="J29" s="46">
        <f ca="1" t="shared" si="2"/>
        <v>-15.52</v>
      </c>
    </row>
    <row r="30" spans="1:10" ht="11.25" customHeight="1">
      <c r="A30" s="22" t="s">
        <v>24</v>
      </c>
      <c r="B30" s="33">
        <v>9709</v>
      </c>
      <c r="C30" s="33">
        <v>13129</v>
      </c>
      <c r="D30" s="33">
        <v>10364</v>
      </c>
      <c r="E30" s="32">
        <v>8492</v>
      </c>
      <c r="F30" s="32">
        <v>14281</v>
      </c>
      <c r="G30" s="14"/>
      <c r="H30" s="46">
        <f t="shared" si="0"/>
        <v>68.17</v>
      </c>
      <c r="I30" s="46">
        <f t="shared" si="1"/>
        <v>47.09</v>
      </c>
      <c r="J30" s="46">
        <f ca="1" t="shared" si="2"/>
        <v>47.09</v>
      </c>
    </row>
    <row r="31" spans="1:10" ht="11.25" customHeight="1">
      <c r="A31" s="22" t="s">
        <v>25</v>
      </c>
      <c r="B31" s="33">
        <v>2534</v>
      </c>
      <c r="C31" s="33">
        <v>2800</v>
      </c>
      <c r="D31" s="33">
        <v>3895</v>
      </c>
      <c r="E31" s="32">
        <v>4650</v>
      </c>
      <c r="F31" s="32">
        <v>4583</v>
      </c>
      <c r="G31" s="14"/>
      <c r="H31" s="46">
        <f t="shared" si="0"/>
        <v>-1.44</v>
      </c>
      <c r="I31" s="46">
        <f t="shared" si="1"/>
        <v>80.86</v>
      </c>
      <c r="J31" s="46">
        <f ca="1" t="shared" si="2"/>
        <v>80.86</v>
      </c>
    </row>
    <row r="32" spans="1:10" ht="11.25" customHeight="1">
      <c r="A32" s="22" t="s">
        <v>26</v>
      </c>
      <c r="B32" s="33">
        <v>105275</v>
      </c>
      <c r="C32" s="33">
        <v>123351</v>
      </c>
      <c r="D32" s="33">
        <v>118244</v>
      </c>
      <c r="E32" s="32">
        <v>70093</v>
      </c>
      <c r="F32" s="32">
        <v>135159</v>
      </c>
      <c r="G32" s="14"/>
      <c r="H32" s="46">
        <f t="shared" si="0"/>
        <v>92.83</v>
      </c>
      <c r="I32" s="46">
        <f t="shared" si="1"/>
        <v>28.39</v>
      </c>
      <c r="J32" s="46">
        <f ca="1" t="shared" si="2"/>
        <v>28.39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0</v>
      </c>
      <c r="E33" s="32">
        <v>0</v>
      </c>
      <c r="F33" s="32">
        <v>0</v>
      </c>
      <c r="G33" s="14"/>
      <c r="H33" s="46" t="str">
        <f t="shared" si="0"/>
        <v>-</v>
      </c>
      <c r="I33" s="46" t="str">
        <f t="shared" si="1"/>
        <v>-</v>
      </c>
      <c r="J33" s="46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6" t="str">
        <f t="shared" si="0"/>
        <v>-</v>
      </c>
      <c r="I34" s="46" t="str">
        <f t="shared" si="1"/>
        <v>-</v>
      </c>
      <c r="J34" s="46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6" t="str">
        <f t="shared" si="0"/>
        <v>-</v>
      </c>
      <c r="I35" s="46" t="str">
        <f t="shared" si="1"/>
        <v>-</v>
      </c>
      <c r="J35" s="46" t="str">
        <f ca="1" t="shared" si="2"/>
        <v>-</v>
      </c>
    </row>
    <row r="36" spans="1:10" ht="11.25" customHeight="1">
      <c r="A36" s="22" t="s">
        <v>30</v>
      </c>
      <c r="B36" s="33">
        <v>1409</v>
      </c>
      <c r="C36" s="33">
        <v>2247</v>
      </c>
      <c r="D36" s="33">
        <v>1014</v>
      </c>
      <c r="E36" s="32">
        <v>949</v>
      </c>
      <c r="F36" s="32">
        <v>1705</v>
      </c>
      <c r="G36" s="14"/>
      <c r="H36" s="46">
        <f t="shared" si="0"/>
        <v>79.66</v>
      </c>
      <c r="I36" s="46">
        <f t="shared" si="1"/>
        <v>21.01</v>
      </c>
      <c r="J36" s="46">
        <f ca="1" t="shared" si="2"/>
        <v>21.01</v>
      </c>
    </row>
    <row r="37" spans="1:10" ht="11.25" customHeight="1">
      <c r="A37" s="23" t="s">
        <v>31</v>
      </c>
      <c r="B37" s="33">
        <v>1572</v>
      </c>
      <c r="C37" s="33">
        <v>2310</v>
      </c>
      <c r="D37" s="33">
        <v>1076</v>
      </c>
      <c r="E37" s="32">
        <v>1012</v>
      </c>
      <c r="F37" s="32">
        <v>1767</v>
      </c>
      <c r="G37" s="14"/>
      <c r="H37" s="46">
        <f t="shared" si="0"/>
        <v>74.6</v>
      </c>
      <c r="I37" s="46">
        <f t="shared" si="1"/>
        <v>12.4</v>
      </c>
      <c r="J37" s="46">
        <f ca="1" t="shared" si="2"/>
        <v>12.4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6" t="str">
        <f t="shared" si="0"/>
        <v>-</v>
      </c>
      <c r="I38" s="46" t="str">
        <f t="shared" si="1"/>
        <v>-</v>
      </c>
      <c r="J38" s="46" t="str">
        <f ca="1" t="shared" si="2"/>
        <v>-</v>
      </c>
    </row>
    <row r="39" spans="1:10" ht="22.5" customHeight="1">
      <c r="A39" s="23" t="s">
        <v>33</v>
      </c>
      <c r="B39" s="33">
        <v>-163</v>
      </c>
      <c r="C39" s="33">
        <v>-63</v>
      </c>
      <c r="D39" s="33">
        <v>-63</v>
      </c>
      <c r="E39" s="32">
        <v>-63</v>
      </c>
      <c r="F39" s="32">
        <v>-63</v>
      </c>
      <c r="G39" s="14"/>
      <c r="H39" s="46">
        <f t="shared" si="0"/>
        <v>0</v>
      </c>
      <c r="I39" s="46">
        <f t="shared" si="1"/>
        <v>-61.35</v>
      </c>
      <c r="J39" s="46">
        <f ca="1" t="shared" si="2"/>
        <v>-61.35</v>
      </c>
    </row>
    <row r="40" spans="1:10" ht="12" customHeight="1">
      <c r="A40" s="20" t="s">
        <v>34</v>
      </c>
      <c r="B40" s="33">
        <v>270918</v>
      </c>
      <c r="C40" s="33">
        <v>273352</v>
      </c>
      <c r="D40" s="33">
        <v>276510</v>
      </c>
      <c r="E40" s="32">
        <v>271948</v>
      </c>
      <c r="F40" s="32">
        <v>285580</v>
      </c>
      <c r="G40" s="14"/>
      <c r="H40" s="46">
        <f t="shared" si="0"/>
        <v>5.01</v>
      </c>
      <c r="I40" s="46">
        <f t="shared" si="1"/>
        <v>5.41</v>
      </c>
      <c r="J40" s="46">
        <f ca="1" t="shared" si="2"/>
        <v>5.41</v>
      </c>
    </row>
    <row r="41" spans="1:10" ht="11.25" customHeight="1">
      <c r="A41" s="22" t="s">
        <v>35</v>
      </c>
      <c r="B41" s="33">
        <v>120508</v>
      </c>
      <c r="C41" s="33">
        <v>118547</v>
      </c>
      <c r="D41" s="33">
        <v>112759</v>
      </c>
      <c r="E41" s="32">
        <v>113185</v>
      </c>
      <c r="F41" s="32">
        <v>127452</v>
      </c>
      <c r="G41" s="14"/>
      <c r="H41" s="46">
        <f t="shared" si="0"/>
        <v>12.61</v>
      </c>
      <c r="I41" s="46">
        <f t="shared" si="1"/>
        <v>5.76</v>
      </c>
      <c r="J41" s="46">
        <f ca="1" t="shared" si="2"/>
        <v>5.76</v>
      </c>
    </row>
    <row r="42" spans="1:10" ht="11.25" customHeight="1">
      <c r="A42" s="22" t="s">
        <v>36</v>
      </c>
      <c r="B42" s="33">
        <v>11520</v>
      </c>
      <c r="C42" s="33">
        <v>10903</v>
      </c>
      <c r="D42" s="33">
        <v>14707</v>
      </c>
      <c r="E42" s="32">
        <v>9221</v>
      </c>
      <c r="F42" s="32">
        <v>9433</v>
      </c>
      <c r="G42" s="14"/>
      <c r="H42" s="46">
        <f t="shared" si="0"/>
        <v>2.3</v>
      </c>
      <c r="I42" s="46">
        <f t="shared" si="1"/>
        <v>-18.12</v>
      </c>
      <c r="J42" s="46">
        <f ca="1" t="shared" si="2"/>
        <v>-18.12</v>
      </c>
    </row>
    <row r="43" spans="1:10" ht="11.25" customHeight="1">
      <c r="A43" s="22" t="s">
        <v>37</v>
      </c>
      <c r="B43" s="33">
        <v>22494</v>
      </c>
      <c r="C43" s="33">
        <v>24646</v>
      </c>
      <c r="D43" s="33">
        <v>25325</v>
      </c>
      <c r="E43" s="32">
        <v>25596</v>
      </c>
      <c r="F43" s="32">
        <v>27328</v>
      </c>
      <c r="G43" s="24"/>
      <c r="H43" s="46">
        <f t="shared" si="0"/>
        <v>6.77</v>
      </c>
      <c r="I43" s="46">
        <f t="shared" si="1"/>
        <v>21.49</v>
      </c>
      <c r="J43" s="46">
        <f ca="1" t="shared" si="2"/>
        <v>21.49</v>
      </c>
    </row>
    <row r="44" spans="1:10" ht="11.25" customHeight="1">
      <c r="A44" s="22" t="s">
        <v>38</v>
      </c>
      <c r="B44" s="33">
        <v>31146</v>
      </c>
      <c r="C44" s="33">
        <v>36086</v>
      </c>
      <c r="D44" s="33">
        <v>39772</v>
      </c>
      <c r="E44" s="32">
        <v>41056</v>
      </c>
      <c r="F44" s="32">
        <v>39211</v>
      </c>
      <c r="G44" s="25"/>
      <c r="H44" s="46">
        <f t="shared" si="0"/>
        <v>-4.49</v>
      </c>
      <c r="I44" s="46">
        <f t="shared" si="1"/>
        <v>25.89</v>
      </c>
      <c r="J44" s="46">
        <f ca="1" t="shared" si="2"/>
        <v>25.89</v>
      </c>
    </row>
    <row r="45" spans="1:10" ht="22.5" customHeight="1">
      <c r="A45" s="22" t="s">
        <v>39</v>
      </c>
      <c r="B45" s="33">
        <v>85568</v>
      </c>
      <c r="C45" s="33">
        <v>83486</v>
      </c>
      <c r="D45" s="33">
        <v>84217</v>
      </c>
      <c r="E45" s="32">
        <v>83116</v>
      </c>
      <c r="F45" s="32">
        <v>82303</v>
      </c>
      <c r="G45" s="25"/>
      <c r="H45" s="46">
        <f t="shared" si="0"/>
        <v>-0.98</v>
      </c>
      <c r="I45" s="46">
        <f t="shared" si="1"/>
        <v>-3.82</v>
      </c>
      <c r="J45" s="46">
        <f ca="1" t="shared" si="2"/>
        <v>-3.82</v>
      </c>
    </row>
    <row r="46" spans="1:10" ht="22.5" customHeight="1">
      <c r="A46" s="22" t="s">
        <v>40</v>
      </c>
      <c r="B46" s="33">
        <v>93</v>
      </c>
      <c r="C46" s="33">
        <v>94</v>
      </c>
      <c r="D46" s="33">
        <v>61</v>
      </c>
      <c r="E46" s="32">
        <v>84</v>
      </c>
      <c r="F46" s="32">
        <v>83</v>
      </c>
      <c r="G46" s="25"/>
      <c r="H46" s="46">
        <f t="shared" si="0"/>
        <v>-1.19</v>
      </c>
      <c r="I46" s="46">
        <f t="shared" si="1"/>
        <v>-10.75</v>
      </c>
      <c r="J46" s="46">
        <f ca="1" t="shared" si="2"/>
        <v>-10.75</v>
      </c>
    </row>
    <row r="47" spans="1:10" ht="22.5" customHeight="1">
      <c r="A47" s="22" t="s">
        <v>41</v>
      </c>
      <c r="B47" s="33">
        <v>-412</v>
      </c>
      <c r="C47" s="33">
        <v>-410</v>
      </c>
      <c r="D47" s="33">
        <v>-329</v>
      </c>
      <c r="E47" s="32">
        <v>-310</v>
      </c>
      <c r="F47" s="32">
        <v>-231</v>
      </c>
      <c r="G47" s="25"/>
      <c r="H47" s="46">
        <f t="shared" si="0"/>
        <v>-25.48</v>
      </c>
      <c r="I47" s="46">
        <f t="shared" si="1"/>
        <v>-43.93</v>
      </c>
      <c r="J47" s="46">
        <f ca="1" t="shared" si="2"/>
        <v>-43.93</v>
      </c>
    </row>
    <row r="48" spans="1:10" ht="11.25" customHeight="1">
      <c r="A48" s="20" t="s">
        <v>42</v>
      </c>
      <c r="B48" s="33">
        <v>695</v>
      </c>
      <c r="C48" s="33">
        <v>137182</v>
      </c>
      <c r="D48" s="33">
        <v>1054829</v>
      </c>
      <c r="E48" s="32">
        <v>3272575</v>
      </c>
      <c r="F48" s="32">
        <v>3059143</v>
      </c>
      <c r="G48" s="25"/>
      <c r="H48" s="46">
        <f t="shared" si="0"/>
        <v>-6.52</v>
      </c>
      <c r="I48" s="46" t="str">
        <f t="shared" si="1"/>
        <v>-</v>
      </c>
      <c r="J48" s="46" t="str">
        <f ca="1" t="shared" si="2"/>
        <v>-</v>
      </c>
    </row>
    <row r="49" spans="1:10" ht="11.25" customHeight="1">
      <c r="A49" s="22" t="s">
        <v>43</v>
      </c>
      <c r="B49" s="33">
        <v>695</v>
      </c>
      <c r="C49" s="33">
        <v>137182</v>
      </c>
      <c r="D49" s="33">
        <v>1054825</v>
      </c>
      <c r="E49" s="32">
        <v>3272575</v>
      </c>
      <c r="F49" s="32">
        <v>3059143</v>
      </c>
      <c r="G49" s="25"/>
      <c r="H49" s="46">
        <f t="shared" si="0"/>
        <v>-6.52</v>
      </c>
      <c r="I49" s="46" t="str">
        <f t="shared" si="1"/>
        <v>-</v>
      </c>
      <c r="J49" s="46" t="str">
        <f ca="1" t="shared" si="2"/>
        <v>-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4</v>
      </c>
      <c r="E50" s="32">
        <v>0</v>
      </c>
      <c r="F50" s="32">
        <v>0</v>
      </c>
      <c r="G50" s="25"/>
      <c r="H50" s="46" t="str">
        <f t="shared" si="0"/>
        <v>-</v>
      </c>
      <c r="I50" s="46" t="str">
        <f t="shared" si="1"/>
        <v>-</v>
      </c>
      <c r="J50" s="46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6" t="str">
        <f t="shared" si="0"/>
        <v>-</v>
      </c>
      <c r="I51" s="46" t="str">
        <f t="shared" si="1"/>
        <v>-</v>
      </c>
      <c r="J51" s="46" t="str">
        <f ca="1" t="shared" si="2"/>
        <v>-</v>
      </c>
    </row>
    <row r="52" spans="1:10" ht="13.5" customHeight="1">
      <c r="A52" s="21" t="s">
        <v>46</v>
      </c>
      <c r="B52" s="33">
        <v>24768</v>
      </c>
      <c r="C52" s="33">
        <v>25068</v>
      </c>
      <c r="D52" s="33">
        <v>25670</v>
      </c>
      <c r="E52" s="32">
        <v>25225</v>
      </c>
      <c r="F52" s="32">
        <v>24864</v>
      </c>
      <c r="G52" s="25"/>
      <c r="H52" s="46">
        <f t="shared" si="0"/>
        <v>-1.43</v>
      </c>
      <c r="I52" s="46">
        <f t="shared" si="1"/>
        <v>0.39</v>
      </c>
      <c r="J52" s="46">
        <f ca="1" t="shared" si="2"/>
        <v>0.39</v>
      </c>
    </row>
    <row r="53" spans="1:10" ht="13.5" customHeight="1">
      <c r="A53" s="21" t="s">
        <v>104</v>
      </c>
      <c r="B53" s="33">
        <v>117720</v>
      </c>
      <c r="C53" s="33">
        <v>97607</v>
      </c>
      <c r="D53" s="33">
        <v>103344</v>
      </c>
      <c r="E53" s="32">
        <v>98105</v>
      </c>
      <c r="F53" s="32">
        <v>106927</v>
      </c>
      <c r="G53" s="25"/>
      <c r="H53" s="46">
        <f t="shared" si="0"/>
        <v>8.99</v>
      </c>
      <c r="I53" s="46">
        <f t="shared" si="1"/>
        <v>-9.17</v>
      </c>
      <c r="J53" s="46">
        <f ca="1" t="shared" si="2"/>
        <v>-9.17</v>
      </c>
    </row>
    <row r="54" spans="1:10" ht="11.25" customHeight="1">
      <c r="A54" s="20" t="s">
        <v>47</v>
      </c>
      <c r="B54" s="33">
        <v>19522</v>
      </c>
      <c r="C54" s="33">
        <v>19413</v>
      </c>
      <c r="D54" s="33">
        <v>19385</v>
      </c>
      <c r="E54" s="32">
        <v>20848</v>
      </c>
      <c r="F54" s="32">
        <v>21397</v>
      </c>
      <c r="G54" s="25"/>
      <c r="H54" s="46">
        <f t="shared" si="0"/>
        <v>2.63</v>
      </c>
      <c r="I54" s="46">
        <f t="shared" si="1"/>
        <v>9.6</v>
      </c>
      <c r="J54" s="46">
        <f ca="1" t="shared" si="2"/>
        <v>9.6</v>
      </c>
    </row>
    <row r="55" spans="1:10" ht="11.25" customHeight="1">
      <c r="A55" s="20" t="s">
        <v>48</v>
      </c>
      <c r="B55" s="33">
        <v>15605</v>
      </c>
      <c r="C55" s="33">
        <v>18918</v>
      </c>
      <c r="D55" s="33">
        <v>19547</v>
      </c>
      <c r="E55" s="32">
        <v>16675</v>
      </c>
      <c r="F55" s="32">
        <v>13189</v>
      </c>
      <c r="G55" s="25"/>
      <c r="H55" s="46">
        <f t="shared" si="0"/>
        <v>-20.91</v>
      </c>
      <c r="I55" s="46">
        <f t="shared" si="1"/>
        <v>-15.48</v>
      </c>
      <c r="J55" s="46">
        <f ca="1" t="shared" si="2"/>
        <v>-15.48</v>
      </c>
    </row>
    <row r="56" spans="1:10" ht="11.25" customHeight="1">
      <c r="A56" s="20" t="s">
        <v>49</v>
      </c>
      <c r="B56" s="33">
        <v>4313</v>
      </c>
      <c r="C56" s="33">
        <v>4365</v>
      </c>
      <c r="D56" s="33">
        <v>6142</v>
      </c>
      <c r="E56" s="32">
        <v>3369</v>
      </c>
      <c r="F56" s="32">
        <v>4681</v>
      </c>
      <c r="G56" s="25"/>
      <c r="H56" s="46">
        <f t="shared" si="0"/>
        <v>38.94</v>
      </c>
      <c r="I56" s="46">
        <f t="shared" si="1"/>
        <v>8.53</v>
      </c>
      <c r="J56" s="46">
        <f ca="1" t="shared" si="2"/>
        <v>8.53</v>
      </c>
    </row>
    <row r="57" spans="1:10" ht="11.25" customHeight="1">
      <c r="A57" s="20" t="s">
        <v>50</v>
      </c>
      <c r="B57" s="33">
        <v>78279</v>
      </c>
      <c r="C57" s="33">
        <v>54910</v>
      </c>
      <c r="D57" s="33">
        <v>58271</v>
      </c>
      <c r="E57" s="32">
        <v>57212</v>
      </c>
      <c r="F57" s="32">
        <v>67659</v>
      </c>
      <c r="G57" s="25"/>
      <c r="H57" s="46">
        <f t="shared" si="0"/>
        <v>18.26</v>
      </c>
      <c r="I57" s="46">
        <f t="shared" si="1"/>
        <v>-13.57</v>
      </c>
      <c r="J57" s="46">
        <f ca="1" t="shared" si="2"/>
        <v>-13.57</v>
      </c>
    </row>
    <row r="58" spans="1:10" ht="14.25" customHeight="1">
      <c r="A58" s="26" t="s">
        <v>51</v>
      </c>
      <c r="B58" s="34">
        <v>4910573</v>
      </c>
      <c r="C58" s="34">
        <v>5684611</v>
      </c>
      <c r="D58" s="34">
        <v>7640520</v>
      </c>
      <c r="E58" s="34">
        <v>9431259</v>
      </c>
      <c r="F58" s="34">
        <v>9849275</v>
      </c>
      <c r="G58" s="25"/>
      <c r="H58" s="47">
        <f t="shared" si="0"/>
        <v>4.43</v>
      </c>
      <c r="I58" s="47">
        <f t="shared" si="1"/>
        <v>100.57</v>
      </c>
      <c r="J58" s="47">
        <f ca="1" t="shared" si="2"/>
        <v>100.57</v>
      </c>
    </row>
    <row r="59" spans="1:10" ht="18" customHeight="1">
      <c r="A59" s="27" t="s">
        <v>100</v>
      </c>
      <c r="B59" s="42"/>
      <c r="C59" s="42"/>
      <c r="D59" s="42"/>
      <c r="E59" s="42"/>
      <c r="F59" s="42"/>
      <c r="G59" s="25"/>
      <c r="H59" s="48"/>
      <c r="I59" s="48"/>
      <c r="J59" s="48"/>
    </row>
    <row r="60" spans="1:11" ht="13.5" customHeight="1">
      <c r="A60" s="17" t="s">
        <v>105</v>
      </c>
      <c r="B60" s="32">
        <v>499070</v>
      </c>
      <c r="C60" s="32">
        <v>1457496</v>
      </c>
      <c r="D60" s="32">
        <v>2333056</v>
      </c>
      <c r="E60" s="32">
        <v>2236061</v>
      </c>
      <c r="F60" s="32">
        <v>2517157</v>
      </c>
      <c r="G60" s="25"/>
      <c r="H60" s="44">
        <f aca="true" t="shared" si="3" ref="H60:H92">IF(ISERROR($F60/$E60),"-",IF((($F60-$E60)/$E60*100)&gt;1999.99,"-",IF((($F60-$E60)/$E60*100)&lt;-1999.99,"-",IF($F60/$E60&lt;0,"-",ROUND(($F60-$E60)/$E60*100,2)))))</f>
        <v>12.57</v>
      </c>
      <c r="I60" s="44">
        <f aca="true" t="shared" si="4" ref="I60:I92">IF(ISERROR($F60/$B60),"-",IF((($F60-$B60)/$B60*100)&gt;1999.99,"-",IF((($F60-$B60)/$B60*100)&lt;-1999.99,"-",IF($F60/$B60&lt;0,"-",ROUND(($F60-$B60)/$B60*100,2)))))</f>
        <v>404.37</v>
      </c>
      <c r="J60" s="44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404.37</v>
      </c>
      <c r="K60" s="18"/>
    </row>
    <row r="61" spans="1:11" ht="11.25" customHeight="1">
      <c r="A61" s="20" t="s">
        <v>52</v>
      </c>
      <c r="B61" s="33">
        <v>45179</v>
      </c>
      <c r="C61" s="33">
        <v>813445</v>
      </c>
      <c r="D61" s="33">
        <v>1331687</v>
      </c>
      <c r="E61" s="33">
        <v>1418204</v>
      </c>
      <c r="F61" s="33">
        <v>1479828</v>
      </c>
      <c r="G61" s="25"/>
      <c r="H61" s="46">
        <f t="shared" si="3"/>
        <v>4.35</v>
      </c>
      <c r="I61" s="46" t="str">
        <f t="shared" si="4"/>
        <v>-</v>
      </c>
      <c r="J61" s="46" t="str">
        <f ca="1" t="shared" si="5"/>
        <v>-</v>
      </c>
      <c r="K61" s="18"/>
    </row>
    <row r="62" spans="1:11" ht="11.25" customHeight="1">
      <c r="A62" s="20" t="s">
        <v>53</v>
      </c>
      <c r="B62" s="33">
        <v>118580</v>
      </c>
      <c r="C62" s="33">
        <v>126404</v>
      </c>
      <c r="D62" s="33">
        <v>99750</v>
      </c>
      <c r="E62" s="33">
        <v>55769</v>
      </c>
      <c r="F62" s="33">
        <v>181741</v>
      </c>
      <c r="G62" s="25"/>
      <c r="H62" s="46">
        <f t="shared" si="3"/>
        <v>225.88</v>
      </c>
      <c r="I62" s="46">
        <f t="shared" si="4"/>
        <v>53.26</v>
      </c>
      <c r="J62" s="46">
        <f ca="1" t="shared" si="5"/>
        <v>53.26</v>
      </c>
      <c r="K62" s="18"/>
    </row>
    <row r="63" spans="1:11" ht="22.5" customHeight="1">
      <c r="A63" s="20" t="s">
        <v>54</v>
      </c>
      <c r="B63" s="33">
        <v>44949</v>
      </c>
      <c r="C63" s="33">
        <v>96257</v>
      </c>
      <c r="D63" s="33">
        <v>67169</v>
      </c>
      <c r="E63" s="33">
        <v>42835</v>
      </c>
      <c r="F63" s="33">
        <v>48251</v>
      </c>
      <c r="G63" s="25"/>
      <c r="H63" s="46">
        <f t="shared" si="3"/>
        <v>12.64</v>
      </c>
      <c r="I63" s="46">
        <f t="shared" si="4"/>
        <v>7.35</v>
      </c>
      <c r="J63" s="46">
        <f ca="1" t="shared" si="5"/>
        <v>7.35</v>
      </c>
      <c r="K63" s="18"/>
    </row>
    <row r="64" spans="1:11" ht="22.5" customHeight="1">
      <c r="A64" s="20" t="s">
        <v>55</v>
      </c>
      <c r="B64" s="33">
        <v>262224</v>
      </c>
      <c r="C64" s="33">
        <v>224285</v>
      </c>
      <c r="D64" s="33">
        <v>227821</v>
      </c>
      <c r="E64" s="33">
        <v>211419</v>
      </c>
      <c r="F64" s="33">
        <v>234133</v>
      </c>
      <c r="G64" s="25"/>
      <c r="H64" s="46">
        <f t="shared" si="3"/>
        <v>10.74</v>
      </c>
      <c r="I64" s="46">
        <f t="shared" si="4"/>
        <v>-10.71</v>
      </c>
      <c r="J64" s="46">
        <f ca="1" t="shared" si="5"/>
        <v>-10.71</v>
      </c>
      <c r="K64" s="18"/>
    </row>
    <row r="65" spans="1:11" ht="11.25" customHeight="1">
      <c r="A65" s="20" t="s">
        <v>56</v>
      </c>
      <c r="B65" s="33">
        <v>26190</v>
      </c>
      <c r="C65" s="33">
        <v>195431</v>
      </c>
      <c r="D65" s="33">
        <v>603794</v>
      </c>
      <c r="E65" s="33">
        <v>505251</v>
      </c>
      <c r="F65" s="33">
        <v>569321</v>
      </c>
      <c r="G65" s="25"/>
      <c r="H65" s="46">
        <f t="shared" si="3"/>
        <v>12.68</v>
      </c>
      <c r="I65" s="46" t="str">
        <f t="shared" si="4"/>
        <v>-</v>
      </c>
      <c r="J65" s="46" t="str">
        <f ca="1" t="shared" si="5"/>
        <v>-</v>
      </c>
      <c r="K65" s="18"/>
    </row>
    <row r="66" spans="1:11" ht="11.25" customHeight="1">
      <c r="A66" s="20" t="s">
        <v>57</v>
      </c>
      <c r="B66" s="33">
        <v>1946</v>
      </c>
      <c r="C66" s="33">
        <v>1673</v>
      </c>
      <c r="D66" s="33">
        <v>2836</v>
      </c>
      <c r="E66" s="33">
        <v>2583</v>
      </c>
      <c r="F66" s="33">
        <v>3883</v>
      </c>
      <c r="G66" s="25"/>
      <c r="H66" s="46">
        <f t="shared" si="3"/>
        <v>50.33</v>
      </c>
      <c r="I66" s="46">
        <f t="shared" si="4"/>
        <v>99.54</v>
      </c>
      <c r="J66" s="46">
        <f ca="1" t="shared" si="5"/>
        <v>99.54</v>
      </c>
      <c r="K66" s="18"/>
    </row>
    <row r="67" spans="1:11" ht="13.5" customHeight="1">
      <c r="A67" s="21" t="s">
        <v>58</v>
      </c>
      <c r="B67" s="33">
        <v>415820</v>
      </c>
      <c r="C67" s="33">
        <v>458106</v>
      </c>
      <c r="D67" s="33">
        <v>429437</v>
      </c>
      <c r="E67" s="33">
        <v>426623</v>
      </c>
      <c r="F67" s="33">
        <v>374121</v>
      </c>
      <c r="G67" s="25"/>
      <c r="H67" s="46">
        <f t="shared" si="3"/>
        <v>-12.31</v>
      </c>
      <c r="I67" s="46">
        <f t="shared" si="4"/>
        <v>-10.03</v>
      </c>
      <c r="J67" s="46">
        <f ca="1" t="shared" si="5"/>
        <v>-10.03</v>
      </c>
      <c r="K67" s="18"/>
    </row>
    <row r="68" spans="1:11" ht="11.25" customHeight="1">
      <c r="A68" s="20" t="s">
        <v>59</v>
      </c>
      <c r="B68" s="33">
        <v>406876</v>
      </c>
      <c r="C68" s="33">
        <v>448905</v>
      </c>
      <c r="D68" s="33">
        <v>423442</v>
      </c>
      <c r="E68" s="33">
        <v>416884</v>
      </c>
      <c r="F68" s="33">
        <v>361082</v>
      </c>
      <c r="G68" s="25"/>
      <c r="H68" s="46">
        <f t="shared" si="3"/>
        <v>-13.39</v>
      </c>
      <c r="I68" s="46">
        <f t="shared" si="4"/>
        <v>-11.26</v>
      </c>
      <c r="J68" s="46">
        <f ca="1" t="shared" si="5"/>
        <v>-11.26</v>
      </c>
      <c r="K68" s="18"/>
    </row>
    <row r="69" spans="1:11" ht="11.25" customHeight="1">
      <c r="A69" s="22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25"/>
      <c r="H69" s="46" t="str">
        <f t="shared" si="3"/>
        <v>-</v>
      </c>
      <c r="I69" s="46" t="str">
        <f t="shared" si="4"/>
        <v>-</v>
      </c>
      <c r="J69" s="46" t="str">
        <f ca="1" t="shared" si="5"/>
        <v>-</v>
      </c>
      <c r="K69" s="18"/>
    </row>
    <row r="70" spans="1:11" ht="11.25" customHeight="1">
      <c r="A70" s="22" t="s">
        <v>61</v>
      </c>
      <c r="B70" s="33">
        <v>335312</v>
      </c>
      <c r="C70" s="33">
        <v>370114</v>
      </c>
      <c r="D70" s="33">
        <v>344997</v>
      </c>
      <c r="E70" s="33">
        <v>340818</v>
      </c>
      <c r="F70" s="33">
        <v>296708</v>
      </c>
      <c r="G70" s="25"/>
      <c r="H70" s="46">
        <f t="shared" si="3"/>
        <v>-12.94</v>
      </c>
      <c r="I70" s="46">
        <f t="shared" si="4"/>
        <v>-11.51</v>
      </c>
      <c r="J70" s="46">
        <f ca="1" t="shared" si="5"/>
        <v>-11.51</v>
      </c>
      <c r="K70" s="18"/>
    </row>
    <row r="71" spans="1:11" ht="11.25" customHeight="1">
      <c r="A71" s="22" t="s">
        <v>62</v>
      </c>
      <c r="B71" s="33">
        <v>71563</v>
      </c>
      <c r="C71" s="33">
        <v>78791</v>
      </c>
      <c r="D71" s="33">
        <v>78445</v>
      </c>
      <c r="E71" s="33">
        <v>76065</v>
      </c>
      <c r="F71" s="33">
        <v>64374</v>
      </c>
      <c r="G71" s="25"/>
      <c r="H71" s="46">
        <f t="shared" si="3"/>
        <v>-15.37</v>
      </c>
      <c r="I71" s="46">
        <f t="shared" si="4"/>
        <v>-10.05</v>
      </c>
      <c r="J71" s="46">
        <f ca="1" t="shared" si="5"/>
        <v>-10.05</v>
      </c>
      <c r="K71" s="18"/>
    </row>
    <row r="72" spans="1:11" ht="11.25" customHeight="1">
      <c r="A72" s="20" t="s">
        <v>63</v>
      </c>
      <c r="B72" s="33">
        <v>8674</v>
      </c>
      <c r="C72" s="33">
        <v>8718</v>
      </c>
      <c r="D72" s="33">
        <v>5250</v>
      </c>
      <c r="E72" s="33">
        <v>9168</v>
      </c>
      <c r="F72" s="33">
        <v>12928</v>
      </c>
      <c r="G72" s="25"/>
      <c r="H72" s="46">
        <f t="shared" si="3"/>
        <v>41.01</v>
      </c>
      <c r="I72" s="46">
        <f t="shared" si="4"/>
        <v>49.04</v>
      </c>
      <c r="J72" s="46">
        <f ca="1" t="shared" si="5"/>
        <v>49.04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6" t="str">
        <f t="shared" si="3"/>
        <v>-</v>
      </c>
      <c r="I73" s="46" t="str">
        <f t="shared" si="4"/>
        <v>-</v>
      </c>
      <c r="J73" s="46" t="str">
        <f ca="1" t="shared" si="5"/>
        <v>-</v>
      </c>
      <c r="K73" s="18"/>
    </row>
    <row r="74" spans="1:10" ht="11.25" customHeight="1">
      <c r="A74" s="22" t="s">
        <v>65</v>
      </c>
      <c r="B74" s="33">
        <v>7913</v>
      </c>
      <c r="C74" s="33">
        <v>7534</v>
      </c>
      <c r="D74" s="33">
        <v>4575</v>
      </c>
      <c r="E74" s="33">
        <v>5245</v>
      </c>
      <c r="F74" s="33">
        <v>12242</v>
      </c>
      <c r="G74" s="25"/>
      <c r="H74" s="46">
        <f t="shared" si="3"/>
        <v>133.4</v>
      </c>
      <c r="I74" s="46">
        <f t="shared" si="4"/>
        <v>54.71</v>
      </c>
      <c r="J74" s="46">
        <f ca="1" t="shared" si="5"/>
        <v>54.71</v>
      </c>
    </row>
    <row r="75" spans="1:10" ht="11.25" customHeight="1">
      <c r="A75" s="22" t="s">
        <v>66</v>
      </c>
      <c r="B75" s="33">
        <v>761</v>
      </c>
      <c r="C75" s="33">
        <v>1184</v>
      </c>
      <c r="D75" s="33">
        <v>675</v>
      </c>
      <c r="E75" s="33">
        <v>3922</v>
      </c>
      <c r="F75" s="33">
        <v>685</v>
      </c>
      <c r="G75" s="28"/>
      <c r="H75" s="46">
        <f t="shared" si="3"/>
        <v>-82.53</v>
      </c>
      <c r="I75" s="46">
        <f t="shared" si="4"/>
        <v>-9.99</v>
      </c>
      <c r="J75" s="46">
        <f ca="1" t="shared" si="5"/>
        <v>-9.99</v>
      </c>
    </row>
    <row r="76" spans="1:10" ht="11.25" customHeight="1">
      <c r="A76" s="20" t="s">
        <v>67</v>
      </c>
      <c r="B76" s="33">
        <v>269</v>
      </c>
      <c r="C76" s="33">
        <v>482</v>
      </c>
      <c r="D76" s="33">
        <v>744</v>
      </c>
      <c r="E76" s="33">
        <v>570</v>
      </c>
      <c r="F76" s="33">
        <v>111</v>
      </c>
      <c r="G76" s="29"/>
      <c r="H76" s="46">
        <f t="shared" si="3"/>
        <v>-80.53</v>
      </c>
      <c r="I76" s="46">
        <f t="shared" si="4"/>
        <v>-58.74</v>
      </c>
      <c r="J76" s="46">
        <f ca="1" t="shared" si="5"/>
        <v>-58.74</v>
      </c>
    </row>
    <row r="77" spans="1:10" ht="13.5" customHeight="1">
      <c r="A77" s="21" t="s">
        <v>68</v>
      </c>
      <c r="B77" s="33">
        <v>2414462</v>
      </c>
      <c r="C77" s="33">
        <v>2154681</v>
      </c>
      <c r="D77" s="33">
        <v>2359582</v>
      </c>
      <c r="E77" s="33">
        <v>1999314</v>
      </c>
      <c r="F77" s="33">
        <v>2323490</v>
      </c>
      <c r="G77" s="29"/>
      <c r="H77" s="46">
        <f t="shared" si="3"/>
        <v>16.21</v>
      </c>
      <c r="I77" s="46">
        <f t="shared" si="4"/>
        <v>-3.77</v>
      </c>
      <c r="J77" s="46">
        <f ca="1" t="shared" si="5"/>
        <v>-3.77</v>
      </c>
    </row>
    <row r="78" spans="1:10" ht="11.25" customHeight="1">
      <c r="A78" s="20" t="s">
        <v>69</v>
      </c>
      <c r="B78" s="33">
        <v>2298127</v>
      </c>
      <c r="C78" s="33">
        <v>2029806</v>
      </c>
      <c r="D78" s="33">
        <v>2281895</v>
      </c>
      <c r="E78" s="33">
        <v>1978154</v>
      </c>
      <c r="F78" s="33">
        <v>2269076</v>
      </c>
      <c r="G78" s="29"/>
      <c r="H78" s="46">
        <f t="shared" si="3"/>
        <v>14.71</v>
      </c>
      <c r="I78" s="46">
        <f t="shared" si="4"/>
        <v>-1.26</v>
      </c>
      <c r="J78" s="46">
        <f ca="1" t="shared" si="5"/>
        <v>-1.26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6" t="str">
        <f t="shared" si="3"/>
        <v>-</v>
      </c>
      <c r="I79" s="46" t="str">
        <f t="shared" si="4"/>
        <v>-</v>
      </c>
      <c r="J79" s="46" t="str">
        <f ca="1" t="shared" si="5"/>
        <v>-</v>
      </c>
    </row>
    <row r="80" spans="1:10" ht="22.5" customHeight="1">
      <c r="A80" s="20" t="s">
        <v>71</v>
      </c>
      <c r="B80" s="33">
        <v>116335</v>
      </c>
      <c r="C80" s="33">
        <v>124874</v>
      </c>
      <c r="D80" s="33">
        <v>77686</v>
      </c>
      <c r="E80" s="33">
        <v>21160</v>
      </c>
      <c r="F80" s="33">
        <v>54414</v>
      </c>
      <c r="G80" s="29"/>
      <c r="H80" s="46">
        <f t="shared" si="3"/>
        <v>157.16</v>
      </c>
      <c r="I80" s="46">
        <f t="shared" si="4"/>
        <v>-53.23</v>
      </c>
      <c r="J80" s="46">
        <f ca="1" t="shared" si="5"/>
        <v>-53.23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6" t="str">
        <f t="shared" si="3"/>
        <v>-</v>
      </c>
      <c r="I81" s="46" t="str">
        <f t="shared" si="4"/>
        <v>-</v>
      </c>
      <c r="J81" s="46" t="str">
        <f ca="1" t="shared" si="5"/>
        <v>-</v>
      </c>
    </row>
    <row r="82" spans="1:10" ht="13.5" customHeight="1">
      <c r="A82" s="21" t="s">
        <v>73</v>
      </c>
      <c r="B82" s="33">
        <v>993</v>
      </c>
      <c r="C82" s="33">
        <v>137196</v>
      </c>
      <c r="D82" s="33">
        <v>1054920</v>
      </c>
      <c r="E82" s="33">
        <v>3272577</v>
      </c>
      <c r="F82" s="33">
        <v>3059278</v>
      </c>
      <c r="G82" s="29"/>
      <c r="H82" s="46">
        <f t="shared" si="3"/>
        <v>-6.52</v>
      </c>
      <c r="I82" s="46" t="str">
        <f t="shared" si="4"/>
        <v>-</v>
      </c>
      <c r="J82" s="46" t="str">
        <f ca="1" t="shared" si="5"/>
        <v>-</v>
      </c>
    </row>
    <row r="83" spans="1:10" ht="11.25" customHeight="1">
      <c r="A83" s="20" t="s">
        <v>74</v>
      </c>
      <c r="B83" s="33">
        <v>993</v>
      </c>
      <c r="C83" s="33">
        <v>137194</v>
      </c>
      <c r="D83" s="33">
        <v>1054916</v>
      </c>
      <c r="E83" s="33">
        <v>3272577</v>
      </c>
      <c r="F83" s="33">
        <v>3059278</v>
      </c>
      <c r="G83" s="29"/>
      <c r="H83" s="46">
        <f t="shared" si="3"/>
        <v>-6.52</v>
      </c>
      <c r="I83" s="46" t="str">
        <f t="shared" si="4"/>
        <v>-</v>
      </c>
      <c r="J83" s="46" t="str">
        <f ca="1" t="shared" si="5"/>
        <v>-</v>
      </c>
    </row>
    <row r="84" spans="1:10" ht="11.25" customHeight="1">
      <c r="A84" s="20" t="s">
        <v>75</v>
      </c>
      <c r="B84" s="33">
        <v>0</v>
      </c>
      <c r="C84" s="33">
        <v>1</v>
      </c>
      <c r="D84" s="33">
        <v>4</v>
      </c>
      <c r="E84" s="33">
        <v>0</v>
      </c>
      <c r="F84" s="33">
        <v>0</v>
      </c>
      <c r="G84" s="29"/>
      <c r="H84" s="46" t="str">
        <f t="shared" si="3"/>
        <v>-</v>
      </c>
      <c r="I84" s="46" t="str">
        <f t="shared" si="4"/>
        <v>-</v>
      </c>
      <c r="J84" s="46" t="str">
        <f ca="1" t="shared" si="5"/>
        <v>-</v>
      </c>
    </row>
    <row r="85" spans="1:10" ht="13.5" customHeight="1">
      <c r="A85" s="21" t="s">
        <v>76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6" t="str">
        <f t="shared" si="3"/>
        <v>-</v>
      </c>
      <c r="I85" s="46" t="str">
        <f t="shared" si="4"/>
        <v>-</v>
      </c>
      <c r="J85" s="46" t="str">
        <f ca="1" t="shared" si="5"/>
        <v>-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6</v>
      </c>
      <c r="E86" s="33">
        <v>0</v>
      </c>
      <c r="F86" s="33">
        <v>0</v>
      </c>
      <c r="G86" s="29"/>
      <c r="H86" s="46" t="str">
        <f t="shared" si="3"/>
        <v>-</v>
      </c>
      <c r="I86" s="46" t="str">
        <f t="shared" si="4"/>
        <v>-</v>
      </c>
      <c r="J86" s="46" t="str">
        <f ca="1" t="shared" si="5"/>
        <v>-</v>
      </c>
    </row>
    <row r="87" spans="1:10" ht="13.5" customHeight="1">
      <c r="A87" s="21" t="s">
        <v>106</v>
      </c>
      <c r="B87" s="33">
        <v>152820</v>
      </c>
      <c r="C87" s="33">
        <v>120420</v>
      </c>
      <c r="D87" s="33">
        <v>111649</v>
      </c>
      <c r="E87" s="33">
        <v>118382</v>
      </c>
      <c r="F87" s="33">
        <v>139208</v>
      </c>
      <c r="G87" s="29"/>
      <c r="H87" s="46">
        <f t="shared" si="3"/>
        <v>17.59</v>
      </c>
      <c r="I87" s="46">
        <f t="shared" si="4"/>
        <v>-8.91</v>
      </c>
      <c r="J87" s="46">
        <f ca="1" t="shared" si="5"/>
        <v>-8.91</v>
      </c>
    </row>
    <row r="88" spans="1:10" ht="11.25" customHeight="1">
      <c r="A88" s="20" t="s">
        <v>78</v>
      </c>
      <c r="B88" s="33">
        <v>23368</v>
      </c>
      <c r="C88" s="33">
        <v>20193</v>
      </c>
      <c r="D88" s="33">
        <v>18657</v>
      </c>
      <c r="E88" s="33">
        <v>15976</v>
      </c>
      <c r="F88" s="33">
        <v>14623</v>
      </c>
      <c r="G88" s="29"/>
      <c r="H88" s="46">
        <f t="shared" si="3"/>
        <v>-8.47</v>
      </c>
      <c r="I88" s="46">
        <f t="shared" si="4"/>
        <v>-37.42</v>
      </c>
      <c r="J88" s="46">
        <f ca="1" t="shared" si="5"/>
        <v>-37.42</v>
      </c>
    </row>
    <row r="89" spans="1:10" ht="11.25" customHeight="1">
      <c r="A89" s="20" t="s">
        <v>79</v>
      </c>
      <c r="B89" s="33">
        <v>66443</v>
      </c>
      <c r="C89" s="33">
        <v>42154</v>
      </c>
      <c r="D89" s="33">
        <v>39318</v>
      </c>
      <c r="E89" s="33">
        <v>42766</v>
      </c>
      <c r="F89" s="33">
        <v>58253</v>
      </c>
      <c r="G89" s="29"/>
      <c r="H89" s="46">
        <f t="shared" si="3"/>
        <v>36.21</v>
      </c>
      <c r="I89" s="46">
        <f t="shared" si="4"/>
        <v>-12.33</v>
      </c>
      <c r="J89" s="46">
        <f ca="1" t="shared" si="5"/>
        <v>-12.33</v>
      </c>
    </row>
    <row r="90" spans="1:10" ht="11.25" customHeight="1">
      <c r="A90" s="20" t="s">
        <v>80</v>
      </c>
      <c r="B90" s="33">
        <v>13585</v>
      </c>
      <c r="C90" s="33">
        <v>15372</v>
      </c>
      <c r="D90" s="33">
        <v>10950</v>
      </c>
      <c r="E90" s="33">
        <v>11448</v>
      </c>
      <c r="F90" s="33">
        <v>13852</v>
      </c>
      <c r="G90" s="29"/>
      <c r="H90" s="46">
        <f t="shared" si="3"/>
        <v>21</v>
      </c>
      <c r="I90" s="46">
        <f t="shared" si="4"/>
        <v>1.97</v>
      </c>
      <c r="J90" s="46">
        <f ca="1" t="shared" si="5"/>
        <v>1.97</v>
      </c>
    </row>
    <row r="91" spans="1:10" ht="11.25" customHeight="1">
      <c r="A91" s="20" t="s">
        <v>81</v>
      </c>
      <c r="B91" s="33">
        <v>49424</v>
      </c>
      <c r="C91" s="33">
        <v>42700</v>
      </c>
      <c r="D91" s="33">
        <v>42723</v>
      </c>
      <c r="E91" s="33">
        <v>48191</v>
      </c>
      <c r="F91" s="33">
        <v>52479</v>
      </c>
      <c r="G91" s="29"/>
      <c r="H91" s="46">
        <f t="shared" si="3"/>
        <v>8.9</v>
      </c>
      <c r="I91" s="46">
        <f t="shared" si="4"/>
        <v>6.18</v>
      </c>
      <c r="J91" s="46">
        <f ca="1" t="shared" si="5"/>
        <v>6.18</v>
      </c>
    </row>
    <row r="92" spans="1:10" ht="14.25" customHeight="1">
      <c r="A92" s="26" t="s">
        <v>82</v>
      </c>
      <c r="B92" s="34">
        <v>3483165</v>
      </c>
      <c r="C92" s="34">
        <v>4327900</v>
      </c>
      <c r="D92" s="34">
        <v>6288649</v>
      </c>
      <c r="E92" s="34">
        <v>8052956</v>
      </c>
      <c r="F92" s="34">
        <v>8413255</v>
      </c>
      <c r="H92" s="47">
        <f t="shared" si="3"/>
        <v>4.47</v>
      </c>
      <c r="I92" s="47">
        <f t="shared" si="4"/>
        <v>141.54</v>
      </c>
      <c r="J92" s="47">
        <f ca="1" t="shared" si="5"/>
        <v>141.54</v>
      </c>
    </row>
    <row r="93" spans="1:10" ht="18" customHeight="1">
      <c r="A93" s="30" t="s">
        <v>101</v>
      </c>
      <c r="B93" s="43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107</v>
      </c>
      <c r="B94" s="32">
        <v>1390965</v>
      </c>
      <c r="C94" s="32">
        <v>1318380</v>
      </c>
      <c r="D94" s="32">
        <v>1314411</v>
      </c>
      <c r="E94" s="32">
        <v>1342143</v>
      </c>
      <c r="F94" s="32">
        <v>1385418</v>
      </c>
      <c r="H94" s="44">
        <f aca="true" t="shared" si="6" ref="H94:H108">IF(ISERROR($F94/$E94),"-",IF((($F94-$E94)/$E94*100)&gt;1999.99,"-",IF((($F94-$E94)/$E94*100)&lt;-1999.99,"-",IF($F94/$E94&lt;0,"-",ROUND(($F94-$E94)/$E94*100,2)))))</f>
        <v>3.22</v>
      </c>
      <c r="I94" s="44">
        <f aca="true" t="shared" si="7" ref="I94:I108">IF(ISERROR($F94/$B94),"-",IF((($F94-$B94)/$B94*100)&gt;1999.99,"-",IF((($F94-$B94)/$B94*100)&lt;-1999.99,"-",IF($F94/$B94&lt;0,"-",ROUND(($F94-$B94)/$B94*100,2)))))</f>
        <v>-0.4</v>
      </c>
      <c r="J94" s="44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-0.4</v>
      </c>
    </row>
    <row r="95" spans="1:10" ht="11.25" customHeight="1">
      <c r="A95" s="20" t="s">
        <v>83</v>
      </c>
      <c r="B95" s="33">
        <v>368508</v>
      </c>
      <c r="C95" s="33">
        <v>349565</v>
      </c>
      <c r="D95" s="33">
        <v>346612</v>
      </c>
      <c r="E95" s="33">
        <v>346950</v>
      </c>
      <c r="F95" s="33">
        <v>337139</v>
      </c>
      <c r="H95" s="46">
        <f t="shared" si="6"/>
        <v>-2.83</v>
      </c>
      <c r="I95" s="46">
        <f t="shared" si="7"/>
        <v>-8.51</v>
      </c>
      <c r="J95" s="46">
        <f ca="1" t="shared" si="8"/>
        <v>-8.51</v>
      </c>
    </row>
    <row r="96" spans="1:10" ht="11.25" customHeight="1">
      <c r="A96" s="20" t="s">
        <v>108</v>
      </c>
      <c r="B96" s="33">
        <v>720605</v>
      </c>
      <c r="C96" s="33">
        <v>656045</v>
      </c>
      <c r="D96" s="33">
        <v>633356</v>
      </c>
      <c r="E96" s="33">
        <v>628306</v>
      </c>
      <c r="F96" s="33">
        <v>549803</v>
      </c>
      <c r="H96" s="46">
        <f t="shared" si="6"/>
        <v>-12.49</v>
      </c>
      <c r="I96" s="46">
        <f t="shared" si="7"/>
        <v>-23.7</v>
      </c>
      <c r="J96" s="46">
        <f ca="1" t="shared" si="8"/>
        <v>-23.7</v>
      </c>
    </row>
    <row r="97" spans="1:10" ht="11.25" customHeight="1">
      <c r="A97" s="22" t="s">
        <v>84</v>
      </c>
      <c r="B97" s="33">
        <v>665925</v>
      </c>
      <c r="C97" s="33">
        <v>531855</v>
      </c>
      <c r="D97" s="33">
        <v>570911</v>
      </c>
      <c r="E97" s="33">
        <v>572662</v>
      </c>
      <c r="F97" s="33">
        <v>504151</v>
      </c>
      <c r="H97" s="46">
        <f t="shared" si="6"/>
        <v>-11.96</v>
      </c>
      <c r="I97" s="46">
        <f t="shared" si="7"/>
        <v>-24.29</v>
      </c>
      <c r="J97" s="46">
        <f ca="1" t="shared" si="8"/>
        <v>-24.29</v>
      </c>
    </row>
    <row r="98" spans="1:10" ht="11.25" customHeight="1">
      <c r="A98" s="22" t="s">
        <v>85</v>
      </c>
      <c r="B98" s="33">
        <v>121674</v>
      </c>
      <c r="C98" s="33">
        <v>195310</v>
      </c>
      <c r="D98" s="33">
        <v>127594</v>
      </c>
      <c r="E98" s="33">
        <v>122289</v>
      </c>
      <c r="F98" s="33">
        <v>122131</v>
      </c>
      <c r="H98" s="46">
        <f t="shared" si="6"/>
        <v>-0.13</v>
      </c>
      <c r="I98" s="46">
        <f t="shared" si="7"/>
        <v>0.38</v>
      </c>
      <c r="J98" s="46">
        <f ca="1" t="shared" si="8"/>
        <v>0.38</v>
      </c>
    </row>
    <row r="99" spans="1:10" ht="11.25" customHeight="1">
      <c r="A99" s="22" t="s">
        <v>86</v>
      </c>
      <c r="B99" s="33">
        <v>-31237</v>
      </c>
      <c r="C99" s="33">
        <v>-63950</v>
      </c>
      <c r="D99" s="33">
        <v>-56715</v>
      </c>
      <c r="E99" s="33">
        <v>-50345</v>
      </c>
      <c r="F99" s="33">
        <v>-42223</v>
      </c>
      <c r="H99" s="46">
        <f t="shared" si="6"/>
        <v>-16.13</v>
      </c>
      <c r="I99" s="46">
        <f t="shared" si="7"/>
        <v>35.17</v>
      </c>
      <c r="J99" s="46">
        <f ca="1" t="shared" si="8"/>
        <v>35.17</v>
      </c>
    </row>
    <row r="100" spans="1:10" ht="11.25" customHeight="1">
      <c r="A100" s="22" t="s">
        <v>87</v>
      </c>
      <c r="B100" s="33">
        <v>-35757</v>
      </c>
      <c r="C100" s="33">
        <v>-7170</v>
      </c>
      <c r="D100" s="33">
        <v>-8433</v>
      </c>
      <c r="E100" s="33">
        <v>-16299</v>
      </c>
      <c r="F100" s="33">
        <v>-34255</v>
      </c>
      <c r="H100" s="46">
        <f t="shared" si="6"/>
        <v>110.17</v>
      </c>
      <c r="I100" s="46">
        <f t="shared" si="7"/>
        <v>-4.2</v>
      </c>
      <c r="J100" s="46">
        <f ca="1" t="shared" si="8"/>
        <v>-4.2</v>
      </c>
    </row>
    <row r="101" spans="1:10" ht="11.25" customHeight="1">
      <c r="A101" s="20" t="s">
        <v>88</v>
      </c>
      <c r="B101" s="33">
        <v>208380</v>
      </c>
      <c r="C101" s="33">
        <v>313691</v>
      </c>
      <c r="D101" s="33">
        <v>319815</v>
      </c>
      <c r="E101" s="33">
        <v>322342</v>
      </c>
      <c r="F101" s="33">
        <v>441012</v>
      </c>
      <c r="H101" s="46">
        <f t="shared" si="6"/>
        <v>36.81</v>
      </c>
      <c r="I101" s="46">
        <f t="shared" si="7"/>
        <v>111.64</v>
      </c>
      <c r="J101" s="46">
        <f ca="1" t="shared" si="8"/>
        <v>111.64</v>
      </c>
    </row>
    <row r="102" spans="1:10" ht="11.25" customHeight="1">
      <c r="A102" s="20" t="s">
        <v>89</v>
      </c>
      <c r="B102" s="33">
        <v>-4380</v>
      </c>
      <c r="C102" s="33">
        <v>-2230</v>
      </c>
      <c r="D102" s="33">
        <v>-2171</v>
      </c>
      <c r="E102" s="33">
        <v>-2153</v>
      </c>
      <c r="F102" s="33">
        <v>-2529</v>
      </c>
      <c r="H102" s="46">
        <f t="shared" si="6"/>
        <v>17.46</v>
      </c>
      <c r="I102" s="46">
        <f t="shared" si="7"/>
        <v>-42.26</v>
      </c>
      <c r="J102" s="46">
        <f ca="1" t="shared" si="8"/>
        <v>-42.26</v>
      </c>
    </row>
    <row r="103" spans="1:10" ht="11.25" customHeight="1">
      <c r="A103" s="20" t="s">
        <v>90</v>
      </c>
      <c r="B103" s="33">
        <v>97852</v>
      </c>
      <c r="C103" s="33">
        <v>1308</v>
      </c>
      <c r="D103" s="33">
        <v>16799</v>
      </c>
      <c r="E103" s="33">
        <v>46651</v>
      </c>
      <c r="F103" s="33">
        <v>59947</v>
      </c>
      <c r="H103" s="46">
        <f t="shared" si="6"/>
        <v>28.5</v>
      </c>
      <c r="I103" s="46">
        <f t="shared" si="7"/>
        <v>-38.74</v>
      </c>
      <c r="J103" s="46">
        <f ca="1" t="shared" si="8"/>
        <v>-38.74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0</v>
      </c>
      <c r="E104" s="33">
        <v>46</v>
      </c>
      <c r="F104" s="33">
        <v>46</v>
      </c>
      <c r="H104" s="46">
        <f t="shared" si="6"/>
        <v>0</v>
      </c>
      <c r="I104" s="46" t="str">
        <f t="shared" si="7"/>
        <v>-</v>
      </c>
      <c r="J104" s="46" t="str">
        <f ca="1" t="shared" si="8"/>
        <v>-</v>
      </c>
    </row>
    <row r="105" spans="1:10" ht="13.5" customHeight="1">
      <c r="A105" s="21" t="s">
        <v>92</v>
      </c>
      <c r="B105" s="33">
        <v>36382</v>
      </c>
      <c r="C105" s="33">
        <v>38274</v>
      </c>
      <c r="D105" s="33">
        <v>37418</v>
      </c>
      <c r="E105" s="33">
        <v>36124</v>
      </c>
      <c r="F105" s="33">
        <v>50572</v>
      </c>
      <c r="H105" s="46">
        <f t="shared" si="6"/>
        <v>40</v>
      </c>
      <c r="I105" s="46">
        <f t="shared" si="7"/>
        <v>39</v>
      </c>
      <c r="J105" s="46">
        <f ca="1" t="shared" si="8"/>
        <v>39</v>
      </c>
    </row>
    <row r="106" spans="1:10" ht="13.5" customHeight="1">
      <c r="A106" s="21" t="s">
        <v>93</v>
      </c>
      <c r="B106" s="33">
        <v>60</v>
      </c>
      <c r="C106" s="33">
        <v>56</v>
      </c>
      <c r="D106" s="33">
        <v>42</v>
      </c>
      <c r="E106" s="33">
        <v>35</v>
      </c>
      <c r="F106" s="33">
        <v>28</v>
      </c>
      <c r="H106" s="46">
        <f t="shared" si="6"/>
        <v>-20</v>
      </c>
      <c r="I106" s="46">
        <f t="shared" si="7"/>
        <v>-53.33</v>
      </c>
      <c r="J106" s="46">
        <f ca="1" t="shared" si="8"/>
        <v>-53.33</v>
      </c>
    </row>
    <row r="107" spans="1:10" ht="14.25" customHeight="1">
      <c r="A107" s="26" t="s">
        <v>94</v>
      </c>
      <c r="B107" s="34">
        <v>1427407</v>
      </c>
      <c r="C107" s="34">
        <v>1356711</v>
      </c>
      <c r="D107" s="34">
        <v>1351871</v>
      </c>
      <c r="E107" s="34">
        <v>1378303</v>
      </c>
      <c r="F107" s="34">
        <v>1436019</v>
      </c>
      <c r="H107" s="47">
        <f t="shared" si="6"/>
        <v>4.19</v>
      </c>
      <c r="I107" s="47">
        <f t="shared" si="7"/>
        <v>0.6</v>
      </c>
      <c r="J107" s="47">
        <f ca="1" t="shared" si="8"/>
        <v>0.6</v>
      </c>
    </row>
    <row r="108" spans="1:10" ht="14.25" customHeight="1">
      <c r="A108" s="31" t="s">
        <v>95</v>
      </c>
      <c r="B108" s="36">
        <v>4910573</v>
      </c>
      <c r="C108" s="36">
        <v>5684611</v>
      </c>
      <c r="D108" s="36">
        <v>7640520</v>
      </c>
      <c r="E108" s="36">
        <v>9431259</v>
      </c>
      <c r="F108" s="36">
        <v>9849275</v>
      </c>
      <c r="H108" s="49">
        <f t="shared" si="6"/>
        <v>4.43</v>
      </c>
      <c r="I108" s="49">
        <f t="shared" si="7"/>
        <v>100.57</v>
      </c>
      <c r="J108" s="49">
        <f ca="1" t="shared" si="8"/>
        <v>100.57</v>
      </c>
    </row>
    <row r="109" spans="1:10" ht="16.5" customHeight="1">
      <c r="A109" s="51" t="s">
        <v>110</v>
      </c>
      <c r="B109" s="51"/>
      <c r="C109" s="51"/>
      <c r="D109" s="51"/>
      <c r="E109" s="51"/>
      <c r="F109" s="51"/>
      <c r="G109" s="51"/>
      <c r="H109" s="51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2">
    <mergeCell ref="A2:F2"/>
    <mergeCell ref="A109:H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2019-10-09T11:16:07Z</dcterms:created>
  <dcterms:modified xsi:type="dcterms:W3CDTF">2020-03-12T11:58:39Z</dcterms:modified>
  <cp:category/>
  <cp:version/>
  <cp:contentType/>
  <cp:contentStatus/>
</cp:coreProperties>
</file>