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5" sheetId="1" r:id="rId1"/>
  </sheets>
  <definedNames>
    <definedName name="_xlnm.Print_Area" localSheetId="0">'E015'!$A$1:$H$65</definedName>
  </definedNames>
  <calcPr fullCalcOnLoad="1"/>
</workbook>
</file>

<file path=xl/sharedStrings.xml><?xml version="1.0" encoding="utf-8"?>
<sst xmlns="http://schemas.openxmlformats.org/spreadsheetml/2006/main" count="69" uniqueCount="68">
  <si>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</si>
  <si>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</si>
  <si>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</si>
  <si>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</si>
  <si>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</si>
  <si>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</si>
  <si>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</si>
  <si>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</si>
  <si>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</si>
  <si>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</si>
  <si>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</si>
  <si>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</si>
  <si>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</si>
  <si>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</si>
  <si>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</si>
  <si>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</si>
  <si>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</si>
  <si>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</si>
  <si>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</si>
  <si>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</si>
  <si>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</si>
  <si>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</si>
  <si>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</si>
  <si>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</si>
  <si>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</si>
  <si>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</si>
  <si>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</si>
  <si>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</si>
  <si>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</si>
  <si>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</si>
  <si>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</si>
  <si>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</si>
  <si>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</si>
  <si>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</si>
  <si>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</si>
  <si>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</si>
  <si>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</si>
  <si>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</si>
  <si>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</si>
  <si>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</si>
  <si>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</si>
  <si>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</si>
  <si>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</si>
  <si>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</si>
  <si>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</si>
  <si>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</si>
  <si>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</si>
  <si>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</si>
  <si>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</si>
  <si>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</si>
  <si>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</si>
  <si>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</si>
  <si>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</si>
  <si>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</si>
  <si>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</si>
  <si>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</si>
  <si>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</si>
  <si>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r>
      <t>Importes en miles de euros</t>
    </r>
    <r>
      <rPr>
        <vertAlign val="superscript"/>
        <sz val="8"/>
        <rFont val="Myriad Pro"/>
        <family val="2"/>
      </rPr>
      <t>1</t>
    </r>
  </si>
  <si>
    <t>CUADRO 4.7</t>
  </si>
  <si>
    <t>Cuenta de pérdidas y ganancias. Agencias de valores</t>
  </si>
  <si>
    <t>1. Importes acumulados desde el inicio del año hasta el último día de cada trimestre. Incluye las empresas dadas de baja a lo largo del año.</t>
  </si>
  <si>
    <t>% Var. en:</t>
  </si>
  <si>
    <t>1.1. Intereses, dividendos y rendimientos de los activos financieros</t>
  </si>
  <si>
    <t>1.2.2. Resto</t>
  </si>
  <si>
    <t>II</t>
  </si>
  <si>
    <t>III</t>
  </si>
  <si>
    <t>IV</t>
  </si>
  <si>
    <t>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</si>
</sst>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vertAlign val="superscript"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25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56" applyFont="1" applyAlignment="1">
      <alignment/>
      <protection/>
    </xf>
    <xf numFmtId="0" fontId="4" fillId="0" borderId="0" xfId="56" applyFont="1">
      <alignment/>
      <protection/>
    </xf>
    <xf numFmtId="0" fontId="5" fillId="0" borderId="10" xfId="56" applyFont="1" applyBorder="1" applyAlignment="1">
      <alignment horizontal="right" vertical="top"/>
      <protection/>
    </xf>
    <xf numFmtId="0" fontId="6" fillId="0" borderId="11" xfId="55" applyFont="1" applyBorder="1" applyAlignment="1">
      <alignment horizontal="right" wrapText="1"/>
      <protection/>
    </xf>
    <xf numFmtId="0" fontId="4" fillId="0" borderId="12" xfId="56" applyFont="1" applyBorder="1" applyAlignment="1">
      <alignment/>
      <protection/>
    </xf>
    <xf numFmtId="14" fontId="6" fillId="0" borderId="11" xfId="53" applyNumberFormat="1" applyFont="1" applyBorder="1" applyAlignment="1">
      <alignment horizontal="right" wrapText="1"/>
      <protection/>
    </xf>
    <xf numFmtId="0" fontId="4" fillId="0" borderId="0" xfId="56" applyFont="1" applyBorder="1" applyAlignment="1">
      <alignment/>
      <protection/>
    </xf>
    <xf numFmtId="14" fontId="6" fillId="0" borderId="0" xfId="56" applyNumberFormat="1" applyFont="1" applyBorder="1" applyAlignment="1">
      <alignment horizontal="right" wrapText="1"/>
      <protection/>
    </xf>
    <xf numFmtId="0" fontId="4" fillId="0" borderId="13" xfId="57" applyNumberFormat="1" applyFont="1" applyFill="1" applyBorder="1" applyAlignment="1">
      <alignment horizontal="left"/>
      <protection/>
    </xf>
    <xf numFmtId="0" fontId="4" fillId="0" borderId="0" xfId="56" applyFont="1" applyBorder="1">
      <alignment/>
      <protection/>
    </xf>
    <xf numFmtId="0" fontId="4" fillId="0" borderId="14" xfId="57" applyNumberFormat="1" applyFont="1" applyFill="1" applyBorder="1" applyAlignment="1">
      <alignment horizontal="left" wrapText="1" indent="1"/>
      <protection/>
    </xf>
    <xf numFmtId="0" fontId="4" fillId="0" borderId="14" xfId="57" applyNumberFormat="1" applyFont="1" applyFill="1" applyBorder="1" applyAlignment="1">
      <alignment horizontal="left" indent="2"/>
      <protection/>
    </xf>
    <xf numFmtId="0" fontId="4" fillId="0" borderId="14" xfId="57" applyNumberFormat="1" applyFont="1" applyFill="1" applyBorder="1" applyAlignment="1">
      <alignment horizontal="left" indent="1"/>
      <protection/>
    </xf>
    <xf numFmtId="0" fontId="4" fillId="0" borderId="14" xfId="57" applyNumberFormat="1" applyFont="1" applyFill="1" applyBorder="1" applyAlignment="1">
      <alignment horizontal="left"/>
      <protection/>
    </xf>
    <xf numFmtId="0" fontId="4" fillId="0" borderId="14" xfId="57" applyFont="1" applyFill="1" applyBorder="1" applyAlignment="1">
      <alignment horizontal="left" indent="2"/>
      <protection/>
    </xf>
    <xf numFmtId="0" fontId="4" fillId="0" borderId="14" xfId="57" applyFont="1" applyFill="1" applyBorder="1">
      <alignment/>
      <protection/>
    </xf>
    <xf numFmtId="0" fontId="4" fillId="0" borderId="15" xfId="57" applyNumberFormat="1" applyFont="1" applyFill="1" applyBorder="1" applyAlignment="1">
      <alignment horizontal="left"/>
      <protection/>
    </xf>
    <xf numFmtId="0" fontId="4" fillId="0" borderId="0" xfId="57" applyFont="1">
      <alignment/>
      <protection/>
    </xf>
    <xf numFmtId="0" fontId="4" fillId="0" borderId="16" xfId="57" applyNumberFormat="1" applyFont="1" applyFill="1" applyBorder="1" applyAlignment="1">
      <alignment horizontal="left" indent="1"/>
      <protection/>
    </xf>
    <xf numFmtId="3" fontId="4" fillId="0" borderId="0" xfId="56" applyNumberFormat="1" applyFont="1" applyAlignment="1">
      <alignment horizontal="right" vertical="center"/>
      <protection/>
    </xf>
    <xf numFmtId="0" fontId="4" fillId="0" borderId="0" xfId="56" applyFont="1" applyFill="1">
      <alignment/>
      <protection/>
    </xf>
    <xf numFmtId="0" fontId="4" fillId="0" borderId="0" xfId="56" applyNumberFormat="1" applyFont="1" applyBorder="1" applyAlignment="1">
      <alignment horizontal="left"/>
      <protection/>
    </xf>
    <xf numFmtId="3" fontId="4" fillId="0" borderId="13" xfId="57" applyNumberFormat="1" applyFont="1" applyFill="1" applyBorder="1" applyAlignment="1">
      <alignment/>
      <protection/>
    </xf>
    <xf numFmtId="3" fontId="4" fillId="0" borderId="14" xfId="57" applyNumberFormat="1" applyFont="1" applyFill="1" applyBorder="1" applyAlignment="1">
      <alignment/>
      <protection/>
    </xf>
    <xf numFmtId="3" fontId="4" fillId="0" borderId="15" xfId="57" applyNumberFormat="1" applyFont="1" applyFill="1" applyBorder="1" applyAlignment="1">
      <alignment/>
      <protection/>
    </xf>
    <xf numFmtId="3" fontId="4" fillId="0" borderId="0" xfId="57" applyNumberFormat="1" applyFont="1" applyAlignment="1">
      <alignment/>
      <protection/>
    </xf>
    <xf numFmtId="3" fontId="4" fillId="0" borderId="16" xfId="57" applyNumberFormat="1" applyFont="1" applyFill="1" applyBorder="1" applyAlignment="1">
      <alignment/>
      <protection/>
    </xf>
    <xf numFmtId="0" fontId="6" fillId="0" borderId="0" xfId="55" applyFont="1" applyBorder="1" applyAlignment="1">
      <alignment horizontal="right" wrapText="1"/>
      <protection/>
    </xf>
    <xf numFmtId="14" fontId="6" fillId="0" borderId="0" xfId="53" applyNumberFormat="1" applyFont="1" applyBorder="1" applyAlignment="1">
      <alignment horizontal="right" wrapText="1"/>
      <protection/>
    </xf>
    <xf numFmtId="0" fontId="7" fillId="0" borderId="11" xfId="54" applyFont="1" applyBorder="1" applyAlignment="1">
      <alignment horizontal="center"/>
      <protection/>
    </xf>
    <xf numFmtId="0" fontId="4" fillId="0" borderId="12" xfId="54" applyFont="1" applyBorder="1" applyAlignment="1">
      <alignment horizontal="center" wrapText="1"/>
      <protection/>
    </xf>
    <xf numFmtId="0" fontId="4" fillId="0" borderId="10" xfId="54" applyFont="1" applyBorder="1" applyAlignment="1">
      <alignment horizontal="right" vertical="top"/>
      <protection/>
    </xf>
    <xf numFmtId="3" fontId="4" fillId="0" borderId="12" xfId="57" applyNumberFormat="1" applyFont="1" applyFill="1" applyBorder="1" applyAlignment="1">
      <alignment/>
      <protection/>
    </xf>
    <xf numFmtId="3" fontId="4" fillId="0" borderId="0" xfId="57" applyNumberFormat="1" applyFont="1" applyFill="1" applyBorder="1" applyAlignment="1">
      <alignment/>
      <protection/>
    </xf>
    <xf numFmtId="3" fontId="4" fillId="0" borderId="0" xfId="57" applyNumberFormat="1" applyFont="1" applyBorder="1" applyAlignment="1">
      <alignment/>
      <protection/>
    </xf>
    <xf numFmtId="2" fontId="4" fillId="0" borderId="13" xfId="54" applyNumberFormat="1" applyFont="1" applyBorder="1" applyAlignment="1">
      <alignment horizontal="right"/>
      <protection/>
    </xf>
    <xf numFmtId="2" fontId="4" fillId="0" borderId="14" xfId="54" applyNumberFormat="1" applyFont="1" applyBorder="1" applyAlignment="1">
      <alignment horizontal="right"/>
      <protection/>
    </xf>
    <xf numFmtId="2" fontId="7" fillId="0" borderId="14" xfId="54" applyNumberFormat="1" applyFont="1" applyBorder="1" applyAlignment="1">
      <alignment horizontal="right"/>
      <protection/>
    </xf>
    <xf numFmtId="2" fontId="4" fillId="0" borderId="15" xfId="54" applyNumberFormat="1" applyFont="1" applyBorder="1" applyAlignment="1">
      <alignment horizontal="right"/>
      <protection/>
    </xf>
    <xf numFmtId="2" fontId="4" fillId="0" borderId="0" xfId="57" applyNumberFormat="1" applyFont="1" applyAlignment="1">
      <alignment horizontal="right"/>
      <protection/>
    </xf>
    <xf numFmtId="2" fontId="4" fillId="0" borderId="14" xfId="57" applyNumberFormat="1" applyFont="1" applyFill="1" applyBorder="1" applyAlignment="1">
      <alignment horizontal="right"/>
      <protection/>
    </xf>
    <xf numFmtId="2" fontId="4" fillId="0" borderId="16" xfId="57" applyNumberFormat="1" applyFont="1" applyFill="1" applyBorder="1" applyAlignment="1">
      <alignment horizontal="right"/>
      <protection/>
    </xf>
    <xf numFmtId="2" fontId="4" fillId="0" borderId="15" xfId="57" applyNumberFormat="1" applyFont="1" applyFill="1" applyBorder="1" applyAlignment="1">
      <alignment horizontal="right"/>
      <protection/>
    </xf>
    <xf numFmtId="2" fontId="4" fillId="0" borderId="13" xfId="57" applyNumberFormat="1" applyFont="1" applyFill="1" applyBorder="1" applyAlignment="1">
      <alignment horizontal="right"/>
      <protection/>
    </xf>
    <xf numFmtId="0" fontId="10" fillId="0" borderId="0" xfId="53" applyFont="1" applyAlignment="1">
      <alignment wrapText="1"/>
      <protection/>
    </xf>
    <xf numFmtId="0" fontId="9" fillId="0" borderId="10" xfId="56" applyFont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E013" xfId="54"/>
    <cellStyle name="Normal_E013 (mar-09)" xfId="55"/>
    <cellStyle name="Normal_E014 (mar-09)" xfId="56"/>
    <cellStyle name="Normal_SEPTIEMBRE 2008 (26-11-08)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6" t="s">
        <v>59</v>
      </c>
      <c r="B2" s="46"/>
      <c r="C2" s="46"/>
      <c r="D2" s="46"/>
      <c r="E2" s="46"/>
      <c r="F2" s="46"/>
      <c r="G2" s="3"/>
      <c r="H2" s="32" t="s">
        <v>58</v>
      </c>
    </row>
    <row r="4" spans="1:8" s="1" customFormat="1" ht="12" customHeight="1">
      <c r="A4" s="1" t="s">
        <v>57</v>
      </c>
      <c r="B4" s="4">
        <v>2012</v>
      </c>
      <c r="C4" s="4"/>
      <c r="D4" s="4"/>
      <c r="E4" s="4">
        <v>2013</v>
      </c>
      <c r="F4" s="4"/>
      <c r="G4" s="28"/>
      <c r="H4" s="30" t="s">
        <v>61</v>
      </c>
    </row>
    <row r="5" spans="1:8" ht="13.5" customHeight="1">
      <c r="A5" s="5"/>
      <c r="B5" s="6" t="s">
        <v>64</v>
      </c>
      <c r="C5" s="6" t="s">
        <v>65</v>
      </c>
      <c r="D5" s="6" t="s">
        <v>66</v>
      </c>
      <c r="E5" s="6" t="s">
        <v>67</v>
      </c>
      <c r="F5" s="6" t="s">
        <v>64</v>
      </c>
      <c r="G5" s="29"/>
      <c r="H5" s="31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8" s="10" customFormat="1" ht="12.75" customHeight="1">
      <c r="A7" s="9" t="s">
        <v>0</v>
      </c>
      <c r="B7" s="23">
        <v>946</v>
      </c>
      <c r="C7" s="23">
        <v>1401</v>
      </c>
      <c r="D7" s="23">
        <v>1912</v>
      </c>
      <c r="E7" s="23">
        <v>391</v>
      </c>
      <c r="F7" s="23">
        <v>923</v>
      </c>
      <c r="G7" s="34"/>
      <c r="H7" s="36">
        <f>IF(ISERROR($F7/$B7),"-",IF($F7/$B7&lt;0,"-",ROUND(($F7-$B7)/ABS($B7)*100,2)))</f>
        <v>-2.43</v>
      </c>
    </row>
    <row r="8" spans="1:8" s="10" customFormat="1" ht="22.5" customHeight="1">
      <c r="A8" s="11" t="s">
        <v>62</v>
      </c>
      <c r="B8" s="24">
        <v>1005</v>
      </c>
      <c r="C8" s="24">
        <v>1480</v>
      </c>
      <c r="D8" s="24">
        <v>2016</v>
      </c>
      <c r="E8" s="24">
        <v>405</v>
      </c>
      <c r="F8" s="24">
        <v>950</v>
      </c>
      <c r="G8" s="34"/>
      <c r="H8" s="37">
        <f aca="true" t="shared" si="0" ref="H8:H64">IF(ISERROR($F8/$B8),"-",IF($F8/$B8&lt;0,"-",ROUND(($F8-$B8)/ABS($B8)*100,2)))</f>
        <v>-5.47</v>
      </c>
    </row>
    <row r="9" spans="1:8" s="10" customFormat="1" ht="11.25" customHeight="1">
      <c r="A9" s="12" t="s">
        <v>1</v>
      </c>
      <c r="B9" s="24">
        <v>808</v>
      </c>
      <c r="C9" s="24">
        <v>1209</v>
      </c>
      <c r="D9" s="24">
        <v>1638</v>
      </c>
      <c r="E9" s="24">
        <v>404</v>
      </c>
      <c r="F9" s="24">
        <v>796</v>
      </c>
      <c r="G9" s="34"/>
      <c r="H9" s="37">
        <f t="shared" si="0"/>
        <v>-1.49</v>
      </c>
    </row>
    <row r="10" spans="1:8" s="10" customFormat="1" ht="11.25" customHeight="1">
      <c r="A10" s="12" t="s">
        <v>2</v>
      </c>
      <c r="B10" s="24">
        <v>197</v>
      </c>
      <c r="C10" s="24">
        <v>271</v>
      </c>
      <c r="D10" s="24">
        <v>379</v>
      </c>
      <c r="E10" s="24">
        <v>1</v>
      </c>
      <c r="F10" s="24">
        <v>154</v>
      </c>
      <c r="G10" s="34"/>
      <c r="H10" s="37">
        <f t="shared" si="0"/>
        <v>-21.83</v>
      </c>
    </row>
    <row r="11" spans="1:8" s="10" customFormat="1" ht="11.25" customHeight="1">
      <c r="A11" s="13" t="s">
        <v>3</v>
      </c>
      <c r="B11" s="24">
        <v>59</v>
      </c>
      <c r="C11" s="24">
        <v>79</v>
      </c>
      <c r="D11" s="24">
        <v>104</v>
      </c>
      <c r="E11" s="24">
        <v>14</v>
      </c>
      <c r="F11" s="24">
        <v>27</v>
      </c>
      <c r="G11" s="34"/>
      <c r="H11" s="37">
        <f t="shared" si="0"/>
        <v>-54.24</v>
      </c>
    </row>
    <row r="12" spans="1:8" s="10" customFormat="1" ht="11.25" customHeight="1">
      <c r="A12" s="12" t="s">
        <v>4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34"/>
      <c r="H12" s="37" t="str">
        <f t="shared" si="0"/>
        <v>-</v>
      </c>
    </row>
    <row r="13" spans="1:8" s="10" customFormat="1" ht="11.25" customHeight="1">
      <c r="A13" s="12" t="s">
        <v>63</v>
      </c>
      <c r="B13" s="24">
        <v>59</v>
      </c>
      <c r="C13" s="24">
        <v>79</v>
      </c>
      <c r="D13" s="24">
        <v>104</v>
      </c>
      <c r="E13" s="24">
        <v>14</v>
      </c>
      <c r="F13" s="24">
        <v>27</v>
      </c>
      <c r="G13" s="34"/>
      <c r="H13" s="37">
        <f t="shared" si="0"/>
        <v>-54.24</v>
      </c>
    </row>
    <row r="14" spans="1:8" s="10" customFormat="1" ht="12.75" customHeight="1">
      <c r="A14" s="14" t="s">
        <v>5</v>
      </c>
      <c r="B14" s="24">
        <v>46663</v>
      </c>
      <c r="C14" s="24">
        <v>67075</v>
      </c>
      <c r="D14" s="24">
        <v>93246</v>
      </c>
      <c r="E14" s="24">
        <v>24515</v>
      </c>
      <c r="F14" s="24">
        <v>51268</v>
      </c>
      <c r="G14" s="34"/>
      <c r="H14" s="38">
        <f t="shared" si="0"/>
        <v>9.87</v>
      </c>
    </row>
    <row r="15" spans="1:8" s="10" customFormat="1" ht="11.25" customHeight="1">
      <c r="A15" s="13" t="s">
        <v>6</v>
      </c>
      <c r="B15" s="24">
        <v>53623</v>
      </c>
      <c r="C15" s="24">
        <v>77220</v>
      </c>
      <c r="D15" s="24">
        <v>108198</v>
      </c>
      <c r="E15" s="24">
        <v>28394</v>
      </c>
      <c r="F15" s="24">
        <v>59205</v>
      </c>
      <c r="G15" s="34"/>
      <c r="H15" s="37">
        <f t="shared" si="0"/>
        <v>10.41</v>
      </c>
    </row>
    <row r="16" spans="1:8" s="10" customFormat="1" ht="11.25" customHeight="1">
      <c r="A16" s="12" t="s">
        <v>7</v>
      </c>
      <c r="B16" s="24">
        <v>17993</v>
      </c>
      <c r="C16" s="24">
        <v>28968</v>
      </c>
      <c r="D16" s="24">
        <v>38112</v>
      </c>
      <c r="E16" s="24">
        <v>10384</v>
      </c>
      <c r="F16" s="24">
        <v>20177</v>
      </c>
      <c r="G16" s="34"/>
      <c r="H16" s="37">
        <f t="shared" si="0"/>
        <v>12.14</v>
      </c>
    </row>
    <row r="17" spans="1:8" s="10" customFormat="1" ht="11.25" customHeight="1">
      <c r="A17" s="12" t="s">
        <v>8</v>
      </c>
      <c r="B17" s="24">
        <v>1620</v>
      </c>
      <c r="C17" s="24">
        <v>1871</v>
      </c>
      <c r="D17" s="24">
        <v>3128</v>
      </c>
      <c r="E17" s="24">
        <v>199</v>
      </c>
      <c r="F17" s="24">
        <v>1957</v>
      </c>
      <c r="G17" s="34"/>
      <c r="H17" s="37">
        <f t="shared" si="0"/>
        <v>20.8</v>
      </c>
    </row>
    <row r="18" spans="1:8" s="10" customFormat="1" ht="11.25" customHeight="1">
      <c r="A18" s="12" t="s">
        <v>9</v>
      </c>
      <c r="B18" s="24">
        <v>311</v>
      </c>
      <c r="C18" s="24">
        <v>458</v>
      </c>
      <c r="D18" s="24">
        <v>576</v>
      </c>
      <c r="E18" s="24">
        <v>138</v>
      </c>
      <c r="F18" s="24">
        <v>306</v>
      </c>
      <c r="G18" s="34"/>
      <c r="H18" s="37">
        <f t="shared" si="0"/>
        <v>-1.61</v>
      </c>
    </row>
    <row r="19" spans="1:8" s="10" customFormat="1" ht="11.25" customHeight="1">
      <c r="A19" s="12" t="s">
        <v>10</v>
      </c>
      <c r="B19" s="24">
        <v>5487</v>
      </c>
      <c r="C19" s="24">
        <v>8356</v>
      </c>
      <c r="D19" s="24">
        <v>14476</v>
      </c>
      <c r="E19" s="24">
        <v>3044</v>
      </c>
      <c r="F19" s="24">
        <v>6341</v>
      </c>
      <c r="G19" s="34"/>
      <c r="H19" s="37">
        <f t="shared" si="0"/>
        <v>15.56</v>
      </c>
    </row>
    <row r="20" spans="1:8" s="10" customFormat="1" ht="11.25" customHeight="1">
      <c r="A20" s="12" t="s">
        <v>11</v>
      </c>
      <c r="B20" s="24">
        <v>2445</v>
      </c>
      <c r="C20" s="24">
        <v>3799</v>
      </c>
      <c r="D20" s="24">
        <v>3092</v>
      </c>
      <c r="E20" s="24">
        <v>1050</v>
      </c>
      <c r="F20" s="24">
        <v>1800</v>
      </c>
      <c r="G20" s="34"/>
      <c r="H20" s="37">
        <f t="shared" si="0"/>
        <v>-26.38</v>
      </c>
    </row>
    <row r="21" spans="1:8" s="10" customFormat="1" ht="11.25" customHeight="1">
      <c r="A21" s="12" t="s">
        <v>12</v>
      </c>
      <c r="B21" s="24">
        <v>0</v>
      </c>
      <c r="C21" s="24">
        <v>0</v>
      </c>
      <c r="D21" s="24">
        <v>88</v>
      </c>
      <c r="E21" s="24">
        <v>55</v>
      </c>
      <c r="F21" s="24">
        <v>55</v>
      </c>
      <c r="G21" s="34"/>
      <c r="H21" s="37" t="str">
        <f t="shared" si="0"/>
        <v>-</v>
      </c>
    </row>
    <row r="22" spans="1:8" s="10" customFormat="1" ht="11.25" customHeight="1">
      <c r="A22" s="12" t="s">
        <v>13</v>
      </c>
      <c r="B22" s="24">
        <v>14</v>
      </c>
      <c r="C22" s="24">
        <v>23</v>
      </c>
      <c r="D22" s="24">
        <v>30</v>
      </c>
      <c r="E22" s="24">
        <v>3</v>
      </c>
      <c r="F22" s="24">
        <v>11</v>
      </c>
      <c r="G22" s="34"/>
      <c r="H22" s="37">
        <f t="shared" si="0"/>
        <v>-21.43</v>
      </c>
    </row>
    <row r="23" spans="1:8" s="10" customFormat="1" ht="11.25" customHeight="1">
      <c r="A23" s="12" t="s">
        <v>14</v>
      </c>
      <c r="B23" s="24">
        <v>9880</v>
      </c>
      <c r="C23" s="24">
        <v>15124</v>
      </c>
      <c r="D23" s="24">
        <v>25949</v>
      </c>
      <c r="E23" s="24">
        <v>7111</v>
      </c>
      <c r="F23" s="24">
        <v>15402</v>
      </c>
      <c r="G23" s="34"/>
      <c r="H23" s="37">
        <f t="shared" si="0"/>
        <v>55.89</v>
      </c>
    </row>
    <row r="24" spans="1:8" s="10" customFormat="1" ht="11.25" customHeight="1">
      <c r="A24" s="12" t="s">
        <v>15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34"/>
      <c r="H24" s="37" t="str">
        <f t="shared" si="0"/>
        <v>-</v>
      </c>
    </row>
    <row r="25" spans="1:8" s="10" customFormat="1" ht="11.25" customHeight="1">
      <c r="A25" s="12" t="s">
        <v>16</v>
      </c>
      <c r="B25" s="24">
        <v>958</v>
      </c>
      <c r="C25" s="24">
        <v>1156</v>
      </c>
      <c r="D25" s="24">
        <v>1416</v>
      </c>
      <c r="E25" s="24">
        <v>308</v>
      </c>
      <c r="F25" s="24">
        <v>528</v>
      </c>
      <c r="G25" s="34"/>
      <c r="H25" s="37">
        <f t="shared" si="0"/>
        <v>-44.89</v>
      </c>
    </row>
    <row r="26" spans="1:8" s="10" customFormat="1" ht="11.25" customHeight="1">
      <c r="A26" s="12" t="s">
        <v>17</v>
      </c>
      <c r="B26" s="24">
        <v>10</v>
      </c>
      <c r="C26" s="24">
        <v>23</v>
      </c>
      <c r="D26" s="24">
        <v>31</v>
      </c>
      <c r="E26" s="24">
        <v>15</v>
      </c>
      <c r="F26" s="24">
        <v>79</v>
      </c>
      <c r="G26" s="34"/>
      <c r="H26" s="37">
        <f t="shared" si="0"/>
        <v>690</v>
      </c>
    </row>
    <row r="27" spans="1:8" s="10" customFormat="1" ht="11.25" customHeight="1">
      <c r="A27" s="12" t="s">
        <v>18</v>
      </c>
      <c r="B27" s="24">
        <v>14906</v>
      </c>
      <c r="C27" s="24">
        <v>17443</v>
      </c>
      <c r="D27" s="24">
        <v>21299</v>
      </c>
      <c r="E27" s="24">
        <v>6088</v>
      </c>
      <c r="F27" s="24">
        <v>12548</v>
      </c>
      <c r="G27" s="34"/>
      <c r="H27" s="37">
        <f t="shared" si="0"/>
        <v>-15.82</v>
      </c>
    </row>
    <row r="28" spans="1:8" s="10" customFormat="1" ht="11.25" customHeight="1">
      <c r="A28" s="13" t="s">
        <v>19</v>
      </c>
      <c r="B28" s="24">
        <v>6960</v>
      </c>
      <c r="C28" s="24">
        <v>10145</v>
      </c>
      <c r="D28" s="24">
        <v>14952</v>
      </c>
      <c r="E28" s="24">
        <v>3879</v>
      </c>
      <c r="F28" s="24">
        <v>7937</v>
      </c>
      <c r="G28" s="34"/>
      <c r="H28" s="37">
        <f t="shared" si="0"/>
        <v>14.04</v>
      </c>
    </row>
    <row r="29" spans="1:8" s="10" customFormat="1" ht="12.75" customHeight="1">
      <c r="A29" s="14" t="s">
        <v>20</v>
      </c>
      <c r="B29" s="24">
        <v>787</v>
      </c>
      <c r="C29" s="24">
        <v>1093</v>
      </c>
      <c r="D29" s="24">
        <v>1255</v>
      </c>
      <c r="E29" s="24">
        <v>91</v>
      </c>
      <c r="F29" s="24">
        <v>35</v>
      </c>
      <c r="G29" s="34"/>
      <c r="H29" s="37">
        <f t="shared" si="0"/>
        <v>-95.55</v>
      </c>
    </row>
    <row r="30" spans="1:8" s="10" customFormat="1" ht="11.25" customHeight="1">
      <c r="A30" s="13" t="s">
        <v>21</v>
      </c>
      <c r="B30" s="24">
        <v>1741</v>
      </c>
      <c r="C30" s="24">
        <v>2190</v>
      </c>
      <c r="D30" s="24">
        <v>2856</v>
      </c>
      <c r="E30" s="24">
        <v>328</v>
      </c>
      <c r="F30" s="24">
        <v>579</v>
      </c>
      <c r="G30" s="34"/>
      <c r="H30" s="37">
        <f t="shared" si="0"/>
        <v>-66.74</v>
      </c>
    </row>
    <row r="31" spans="1:8" s="10" customFormat="1" ht="11.25" customHeight="1">
      <c r="A31" s="12" t="s">
        <v>22</v>
      </c>
      <c r="B31" s="24">
        <v>8</v>
      </c>
      <c r="C31" s="24">
        <v>12</v>
      </c>
      <c r="D31" s="24">
        <v>12</v>
      </c>
      <c r="E31" s="24">
        <v>6</v>
      </c>
      <c r="F31" s="24">
        <v>6</v>
      </c>
      <c r="G31" s="34"/>
      <c r="H31" s="37">
        <f t="shared" si="0"/>
        <v>-25</v>
      </c>
    </row>
    <row r="32" spans="1:8" s="10" customFormat="1" ht="11.25" customHeight="1">
      <c r="A32" s="12" t="s">
        <v>23</v>
      </c>
      <c r="B32" s="24">
        <v>28</v>
      </c>
      <c r="C32" s="24">
        <v>93</v>
      </c>
      <c r="D32" s="24">
        <v>101</v>
      </c>
      <c r="E32" s="24">
        <v>30</v>
      </c>
      <c r="F32" s="24">
        <v>0</v>
      </c>
      <c r="G32" s="34"/>
      <c r="H32" s="37">
        <f t="shared" si="0"/>
        <v>-100</v>
      </c>
    </row>
    <row r="33" spans="1:8" s="10" customFormat="1" ht="11.25" customHeight="1">
      <c r="A33" s="12" t="s">
        <v>24</v>
      </c>
      <c r="B33" s="24">
        <v>2</v>
      </c>
      <c r="C33" s="24">
        <v>2</v>
      </c>
      <c r="D33" s="24">
        <v>2</v>
      </c>
      <c r="E33" s="24">
        <v>0</v>
      </c>
      <c r="F33" s="24">
        <v>2</v>
      </c>
      <c r="G33" s="34"/>
      <c r="H33" s="37">
        <f t="shared" si="0"/>
        <v>0</v>
      </c>
    </row>
    <row r="34" spans="1:8" s="10" customFormat="1" ht="11.25" customHeight="1">
      <c r="A34" s="12" t="s">
        <v>25</v>
      </c>
      <c r="B34" s="24">
        <v>1066</v>
      </c>
      <c r="C34" s="24">
        <v>1213</v>
      </c>
      <c r="D34" s="24">
        <v>1298</v>
      </c>
      <c r="E34" s="24">
        <v>40</v>
      </c>
      <c r="F34" s="24">
        <v>173</v>
      </c>
      <c r="G34" s="34"/>
      <c r="H34" s="37">
        <f t="shared" si="0"/>
        <v>-83.77</v>
      </c>
    </row>
    <row r="35" spans="1:8" s="10" customFormat="1" ht="11.25" customHeight="1">
      <c r="A35" s="12" t="s">
        <v>26</v>
      </c>
      <c r="B35" s="24">
        <v>252</v>
      </c>
      <c r="C35" s="24">
        <v>375</v>
      </c>
      <c r="D35" s="24">
        <v>454</v>
      </c>
      <c r="E35" s="24">
        <v>61</v>
      </c>
      <c r="F35" s="24">
        <v>120</v>
      </c>
      <c r="G35" s="34"/>
      <c r="H35" s="37">
        <f t="shared" si="0"/>
        <v>-52.38</v>
      </c>
    </row>
    <row r="36" spans="1:8" s="10" customFormat="1" ht="11.25" customHeight="1">
      <c r="A36" s="12" t="s">
        <v>27</v>
      </c>
      <c r="B36" s="24">
        <v>17</v>
      </c>
      <c r="C36" s="24">
        <v>20</v>
      </c>
      <c r="D36" s="24">
        <v>36</v>
      </c>
      <c r="E36" s="24">
        <v>21</v>
      </c>
      <c r="F36" s="24">
        <v>21</v>
      </c>
      <c r="G36" s="34"/>
      <c r="H36" s="37">
        <f t="shared" si="0"/>
        <v>23.53</v>
      </c>
    </row>
    <row r="37" spans="1:8" s="10" customFormat="1" ht="11.25" customHeight="1">
      <c r="A37" s="12" t="s">
        <v>28</v>
      </c>
      <c r="B37" s="24">
        <v>366</v>
      </c>
      <c r="C37" s="24">
        <v>475</v>
      </c>
      <c r="D37" s="24">
        <v>952</v>
      </c>
      <c r="E37" s="24">
        <v>171</v>
      </c>
      <c r="F37" s="24">
        <v>257</v>
      </c>
      <c r="G37" s="34"/>
      <c r="H37" s="37">
        <f t="shared" si="0"/>
        <v>-29.78</v>
      </c>
    </row>
    <row r="38" spans="1:8" s="10" customFormat="1" ht="11.25" customHeight="1">
      <c r="A38" s="13" t="s">
        <v>29</v>
      </c>
      <c r="B38" s="24">
        <v>954</v>
      </c>
      <c r="C38" s="24">
        <v>1097</v>
      </c>
      <c r="D38" s="24">
        <v>1601</v>
      </c>
      <c r="E38" s="24">
        <v>237</v>
      </c>
      <c r="F38" s="24">
        <v>544</v>
      </c>
      <c r="G38" s="34"/>
      <c r="H38" s="37">
        <f t="shared" si="0"/>
        <v>-42.98</v>
      </c>
    </row>
    <row r="39" spans="1:8" s="10" customFormat="1" ht="11.25" customHeight="1">
      <c r="A39" s="12" t="s">
        <v>30</v>
      </c>
      <c r="B39" s="24">
        <v>2</v>
      </c>
      <c r="C39" s="24">
        <v>4</v>
      </c>
      <c r="D39" s="24">
        <v>0</v>
      </c>
      <c r="E39" s="24">
        <v>0</v>
      </c>
      <c r="F39" s="24">
        <v>1</v>
      </c>
      <c r="G39" s="34"/>
      <c r="H39" s="37">
        <f t="shared" si="0"/>
        <v>-50</v>
      </c>
    </row>
    <row r="40" spans="1:8" s="10" customFormat="1" ht="11.25" customHeight="1">
      <c r="A40" s="12" t="s">
        <v>31</v>
      </c>
      <c r="B40" s="24">
        <v>6</v>
      </c>
      <c r="C40" s="24">
        <v>6</v>
      </c>
      <c r="D40" s="24">
        <v>12</v>
      </c>
      <c r="E40" s="24">
        <v>0</v>
      </c>
      <c r="F40" s="24">
        <v>0</v>
      </c>
      <c r="G40" s="34"/>
      <c r="H40" s="37">
        <f t="shared" si="0"/>
        <v>-100</v>
      </c>
    </row>
    <row r="41" spans="1:8" s="10" customFormat="1" ht="11.25" customHeight="1">
      <c r="A41" s="12" t="s">
        <v>32</v>
      </c>
      <c r="B41" s="24">
        <v>1</v>
      </c>
      <c r="C41" s="24">
        <v>7</v>
      </c>
      <c r="D41" s="24">
        <v>0</v>
      </c>
      <c r="E41" s="24">
        <v>0</v>
      </c>
      <c r="F41" s="24">
        <v>3</v>
      </c>
      <c r="G41" s="34"/>
      <c r="H41" s="37">
        <f t="shared" si="0"/>
        <v>200</v>
      </c>
    </row>
    <row r="42" spans="1:8" s="10" customFormat="1" ht="11.25" customHeight="1">
      <c r="A42" s="15" t="s">
        <v>33</v>
      </c>
      <c r="B42" s="24">
        <v>352</v>
      </c>
      <c r="C42" s="24">
        <v>409</v>
      </c>
      <c r="D42" s="24">
        <v>852</v>
      </c>
      <c r="E42" s="24">
        <v>141</v>
      </c>
      <c r="F42" s="24">
        <v>240</v>
      </c>
      <c r="G42" s="34"/>
      <c r="H42" s="37">
        <f t="shared" si="0"/>
        <v>-31.82</v>
      </c>
    </row>
    <row r="43" spans="1:8" s="10" customFormat="1" ht="11.25" customHeight="1">
      <c r="A43" s="12" t="s">
        <v>34</v>
      </c>
      <c r="B43" s="24">
        <v>137</v>
      </c>
      <c r="C43" s="24">
        <v>152</v>
      </c>
      <c r="D43" s="24">
        <v>160</v>
      </c>
      <c r="E43" s="24">
        <v>7</v>
      </c>
      <c r="F43" s="24">
        <v>135</v>
      </c>
      <c r="G43" s="34"/>
      <c r="H43" s="37">
        <f t="shared" si="0"/>
        <v>-1.46</v>
      </c>
    </row>
    <row r="44" spans="1:8" s="10" customFormat="1" ht="11.25" customHeight="1">
      <c r="A44" s="15" t="s">
        <v>35</v>
      </c>
      <c r="B44" s="24">
        <v>13</v>
      </c>
      <c r="C44" s="24">
        <v>13</v>
      </c>
      <c r="D44" s="24">
        <v>13</v>
      </c>
      <c r="E44" s="24">
        <v>0</v>
      </c>
      <c r="F44" s="24">
        <v>0</v>
      </c>
      <c r="G44" s="34"/>
      <c r="H44" s="37">
        <f t="shared" si="0"/>
        <v>-100</v>
      </c>
    </row>
    <row r="45" spans="1:8" s="10" customFormat="1" ht="11.25" customHeight="1">
      <c r="A45" s="15" t="s">
        <v>36</v>
      </c>
      <c r="B45" s="24">
        <v>442</v>
      </c>
      <c r="C45" s="24">
        <v>506</v>
      </c>
      <c r="D45" s="24">
        <v>564</v>
      </c>
      <c r="E45" s="24">
        <v>90</v>
      </c>
      <c r="F45" s="24">
        <v>165</v>
      </c>
      <c r="G45" s="34"/>
      <c r="H45" s="37">
        <f t="shared" si="0"/>
        <v>-62.67</v>
      </c>
    </row>
    <row r="46" spans="1:8" s="10" customFormat="1" ht="11.25" customHeight="1">
      <c r="A46" s="16" t="s">
        <v>37</v>
      </c>
      <c r="B46" s="24">
        <v>24</v>
      </c>
      <c r="C46" s="24">
        <v>4</v>
      </c>
      <c r="D46" s="24">
        <v>-105</v>
      </c>
      <c r="E46" s="24">
        <v>21</v>
      </c>
      <c r="F46" s="24">
        <v>-32</v>
      </c>
      <c r="G46" s="34"/>
      <c r="H46" s="37" t="str">
        <f t="shared" si="0"/>
        <v>-</v>
      </c>
    </row>
    <row r="47" spans="1:8" s="10" customFormat="1" ht="11.25" customHeight="1">
      <c r="A47" s="14" t="s">
        <v>38</v>
      </c>
      <c r="B47" s="24">
        <v>-977</v>
      </c>
      <c r="C47" s="24">
        <v>-1344</v>
      </c>
      <c r="D47" s="24">
        <v>-1354</v>
      </c>
      <c r="E47" s="24">
        <v>-229</v>
      </c>
      <c r="F47" s="24">
        <v>-643</v>
      </c>
      <c r="G47" s="34"/>
      <c r="H47" s="37">
        <f t="shared" si="0"/>
        <v>34.19</v>
      </c>
    </row>
    <row r="48" spans="1:8" s="10" customFormat="1" ht="12.75" customHeight="1">
      <c r="A48" s="17" t="s">
        <v>39</v>
      </c>
      <c r="B48" s="25">
        <v>47443</v>
      </c>
      <c r="C48" s="25">
        <v>68229</v>
      </c>
      <c r="D48" s="25">
        <v>94954</v>
      </c>
      <c r="E48" s="25">
        <v>24789</v>
      </c>
      <c r="F48" s="25">
        <v>51551</v>
      </c>
      <c r="G48" s="34"/>
      <c r="H48" s="39">
        <f t="shared" si="0"/>
        <v>8.66</v>
      </c>
    </row>
    <row r="49" spans="1:8" ht="12.75" customHeight="1">
      <c r="A49" s="18" t="s">
        <v>40</v>
      </c>
      <c r="B49" s="26">
        <v>43787</v>
      </c>
      <c r="C49" s="26">
        <v>63438</v>
      </c>
      <c r="D49" s="26">
        <v>87587</v>
      </c>
      <c r="E49" s="26">
        <v>20926</v>
      </c>
      <c r="F49" s="26">
        <v>41906</v>
      </c>
      <c r="G49" s="35"/>
      <c r="H49" s="40">
        <f t="shared" si="0"/>
        <v>-4.3</v>
      </c>
    </row>
    <row r="50" spans="1:8" ht="11.25" customHeight="1">
      <c r="A50" s="13" t="s">
        <v>41</v>
      </c>
      <c r="B50" s="24">
        <v>26625</v>
      </c>
      <c r="C50" s="24">
        <v>38781</v>
      </c>
      <c r="D50" s="24">
        <v>54024</v>
      </c>
      <c r="E50" s="24">
        <v>13183</v>
      </c>
      <c r="F50" s="24">
        <v>26440</v>
      </c>
      <c r="G50" s="34"/>
      <c r="H50" s="41">
        <f t="shared" si="0"/>
        <v>-0.69</v>
      </c>
    </row>
    <row r="51" spans="1:8" ht="11.25" customHeight="1">
      <c r="A51" s="13" t="s">
        <v>42</v>
      </c>
      <c r="B51" s="24">
        <v>17162</v>
      </c>
      <c r="C51" s="24">
        <v>24657</v>
      </c>
      <c r="D51" s="24">
        <v>33563</v>
      </c>
      <c r="E51" s="24">
        <v>7743</v>
      </c>
      <c r="F51" s="24">
        <v>15466</v>
      </c>
      <c r="G51" s="34"/>
      <c r="H51" s="41">
        <f t="shared" si="0"/>
        <v>-9.88</v>
      </c>
    </row>
    <row r="52" spans="1:8" ht="11.25" customHeight="1">
      <c r="A52" s="14" t="s">
        <v>43</v>
      </c>
      <c r="B52" s="24">
        <v>1022</v>
      </c>
      <c r="C52" s="24">
        <v>1375</v>
      </c>
      <c r="D52" s="24">
        <v>2781</v>
      </c>
      <c r="E52" s="24">
        <v>488</v>
      </c>
      <c r="F52" s="24">
        <v>901</v>
      </c>
      <c r="G52" s="34"/>
      <c r="H52" s="41">
        <f t="shared" si="0"/>
        <v>-11.84</v>
      </c>
    </row>
    <row r="53" spans="1:8" ht="11.25" customHeight="1">
      <c r="A53" s="13" t="s">
        <v>44</v>
      </c>
      <c r="B53" s="24">
        <v>795</v>
      </c>
      <c r="C53" s="24">
        <v>1190</v>
      </c>
      <c r="D53" s="24">
        <v>1596</v>
      </c>
      <c r="E53" s="24">
        <v>401</v>
      </c>
      <c r="F53" s="24">
        <v>789</v>
      </c>
      <c r="G53" s="34"/>
      <c r="H53" s="41">
        <f t="shared" si="0"/>
        <v>-0.75</v>
      </c>
    </row>
    <row r="54" spans="1:8" ht="11.25" customHeight="1">
      <c r="A54" s="13" t="s">
        <v>45</v>
      </c>
      <c r="B54" s="24">
        <v>227</v>
      </c>
      <c r="C54" s="24">
        <v>185</v>
      </c>
      <c r="D54" s="24">
        <v>1185</v>
      </c>
      <c r="E54" s="24">
        <v>87</v>
      </c>
      <c r="F54" s="24">
        <v>112</v>
      </c>
      <c r="G54" s="34"/>
      <c r="H54" s="41">
        <f t="shared" si="0"/>
        <v>-50.66</v>
      </c>
    </row>
    <row r="55" spans="1:8" ht="11.25" customHeight="1">
      <c r="A55" s="14" t="s">
        <v>46</v>
      </c>
      <c r="B55" s="24">
        <v>45</v>
      </c>
      <c r="C55" s="24">
        <v>18</v>
      </c>
      <c r="D55" s="24">
        <v>-12</v>
      </c>
      <c r="E55" s="24">
        <v>0</v>
      </c>
      <c r="F55" s="24">
        <v>8</v>
      </c>
      <c r="G55" s="34"/>
      <c r="H55" s="41">
        <f t="shared" si="0"/>
        <v>-82.22</v>
      </c>
    </row>
    <row r="56" spans="1:8" ht="11.25" customHeight="1">
      <c r="A56" s="19" t="s">
        <v>47</v>
      </c>
      <c r="B56" s="27">
        <v>45</v>
      </c>
      <c r="C56" s="27">
        <v>18</v>
      </c>
      <c r="D56" s="27">
        <v>-12</v>
      </c>
      <c r="E56" s="27">
        <v>0</v>
      </c>
      <c r="F56" s="27">
        <v>7</v>
      </c>
      <c r="G56" s="34"/>
      <c r="H56" s="42">
        <f t="shared" si="0"/>
        <v>-84.44</v>
      </c>
    </row>
    <row r="57" spans="1:8" ht="11.25" customHeight="1">
      <c r="A57" s="19" t="s">
        <v>48</v>
      </c>
      <c r="B57" s="27">
        <v>0</v>
      </c>
      <c r="C57" s="27">
        <v>0</v>
      </c>
      <c r="D57" s="27">
        <v>0</v>
      </c>
      <c r="E57" s="27">
        <v>0</v>
      </c>
      <c r="F57" s="27">
        <v>2</v>
      </c>
      <c r="G57" s="34"/>
      <c r="H57" s="42" t="str">
        <f>IF(ISERROR($F57/$B57),"-",IF($F57/$B57&lt;0,"-",ROUND(($F57-$B57)/ABS($B57)*100,2)))</f>
        <v>-</v>
      </c>
    </row>
    <row r="58" spans="1:8" ht="12.75" customHeight="1">
      <c r="A58" s="17" t="s">
        <v>49</v>
      </c>
      <c r="B58" s="25">
        <v>2589</v>
      </c>
      <c r="C58" s="25">
        <v>3398</v>
      </c>
      <c r="D58" s="25">
        <v>4598</v>
      </c>
      <c r="E58" s="25">
        <v>3375</v>
      </c>
      <c r="F58" s="25">
        <v>8736</v>
      </c>
      <c r="G58" s="34"/>
      <c r="H58" s="43">
        <f t="shared" si="0"/>
        <v>237.43</v>
      </c>
    </row>
    <row r="59" spans="1:8" ht="12.75" customHeight="1">
      <c r="A59" s="9" t="s">
        <v>50</v>
      </c>
      <c r="B59" s="23">
        <v>129</v>
      </c>
      <c r="C59" s="23">
        <v>201</v>
      </c>
      <c r="D59" s="23">
        <v>2371</v>
      </c>
      <c r="E59" s="23">
        <v>309</v>
      </c>
      <c r="F59" s="23">
        <v>390</v>
      </c>
      <c r="G59" s="34"/>
      <c r="H59" s="44">
        <f t="shared" si="0"/>
        <v>202.33</v>
      </c>
    </row>
    <row r="60" spans="1:8" ht="12.75" customHeight="1">
      <c r="A60" s="17" t="s">
        <v>51</v>
      </c>
      <c r="B60" s="25">
        <v>2718</v>
      </c>
      <c r="C60" s="25">
        <v>3599</v>
      </c>
      <c r="D60" s="25">
        <v>6969</v>
      </c>
      <c r="E60" s="25">
        <v>3684</v>
      </c>
      <c r="F60" s="25">
        <v>9126</v>
      </c>
      <c r="G60" s="34"/>
      <c r="H60" s="43">
        <f t="shared" si="0"/>
        <v>235.76</v>
      </c>
    </row>
    <row r="61" spans="1:8" ht="12.75" customHeight="1">
      <c r="A61" s="9" t="s">
        <v>52</v>
      </c>
      <c r="B61" s="23">
        <v>361</v>
      </c>
      <c r="C61" s="23">
        <v>639</v>
      </c>
      <c r="D61" s="23">
        <v>3386</v>
      </c>
      <c r="E61" s="23">
        <v>311</v>
      </c>
      <c r="F61" s="23">
        <v>580</v>
      </c>
      <c r="G61" s="34"/>
      <c r="H61" s="44">
        <f t="shared" si="0"/>
        <v>60.66</v>
      </c>
    </row>
    <row r="62" spans="1:8" ht="12.75" customHeight="1">
      <c r="A62" s="17" t="s">
        <v>53</v>
      </c>
      <c r="B62" s="25">
        <v>2357</v>
      </c>
      <c r="C62" s="25">
        <v>2960</v>
      </c>
      <c r="D62" s="25">
        <v>3583</v>
      </c>
      <c r="E62" s="25">
        <v>3373</v>
      </c>
      <c r="F62" s="25">
        <v>8546</v>
      </c>
      <c r="G62" s="34"/>
      <c r="H62" s="43">
        <f t="shared" si="0"/>
        <v>262.58</v>
      </c>
    </row>
    <row r="63" spans="1:8" ht="12.75" customHeight="1">
      <c r="A63" s="9" t="s">
        <v>54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34"/>
      <c r="H63" s="44" t="str">
        <f t="shared" si="0"/>
        <v>-</v>
      </c>
    </row>
    <row r="64" spans="1:8" ht="12.75" customHeight="1">
      <c r="A64" s="17" t="s">
        <v>55</v>
      </c>
      <c r="B64" s="25">
        <v>2357</v>
      </c>
      <c r="C64" s="25">
        <v>2960</v>
      </c>
      <c r="D64" s="25">
        <v>3583</v>
      </c>
      <c r="E64" s="25">
        <v>3373</v>
      </c>
      <c r="F64" s="25">
        <v>8546</v>
      </c>
      <c r="G64" s="33"/>
      <c r="H64" s="43">
        <f t="shared" si="0"/>
        <v>262.58</v>
      </c>
    </row>
    <row r="65" spans="1:8" ht="16.5" customHeight="1">
      <c r="A65" s="45" t="s">
        <v>60</v>
      </c>
      <c r="B65" s="45"/>
      <c r="C65" s="45"/>
      <c r="D65" s="45"/>
      <c r="E65" s="45"/>
      <c r="F65" s="45"/>
      <c r="G65" s="45"/>
      <c r="H65" s="45"/>
    </row>
    <row r="66" ht="13.5" customHeight="1"/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2">
    <mergeCell ref="A65:H65"/>
    <mergeCell ref="A2:F2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2010-10-04T09:16:36Z</cp:lastPrinted>
  <dcterms:created xsi:type="dcterms:W3CDTF">2009-11-30T09:16:38Z</dcterms:created>
  <dcterms:modified xsi:type="dcterms:W3CDTF">2013-08-07T06:45:16Z</dcterms:modified>
  <cp:category/>
  <cp:version/>
  <cp:contentType/>
  <cp:contentStatus/>
</cp:coreProperties>
</file>