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9E132139-0BAB-4837-9152-90ADFB5F5C19}" xr6:coauthVersionLast="47" xr6:coauthVersionMax="47" xr10:uidLastSave="{00000000-0000-0000-0000-000000000000}"/>
  <bookViews>
    <workbookView xWindow="-120" yWindow="-120" windowWidth="24240" windowHeight="13140" xr2:uid="{D0B629FC-9FA9-41DA-853C-B7E286FCC62C}"/>
  </bookViews>
  <sheets>
    <sheet name="Cuadro 2.1.2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2.1.2'!$A$1:$J$41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I37" i="1"/>
  <c r="H37" i="1"/>
  <c r="J36" i="1"/>
  <c r="I36" i="1"/>
  <c r="H36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<sst xmlns="http://schemas.openxmlformats.org/spreadsheetml/2006/main" count="48" uniqueCount="31">
  <si>
    <t>Empresas de servicios de inversión nacionales. 
Número de empleados, sucursales y representantes</t>
  </si>
  <si>
    <t>CUADRO 2.1.2</t>
  </si>
  <si>
    <t>% Variación en:</t>
  </si>
  <si>
    <t>Un trimestre</t>
  </si>
  <si>
    <t>Un año</t>
  </si>
  <si>
    <t>Lo que va de año</t>
  </si>
  <si>
    <t>SOCIEDADES DE VALORES</t>
  </si>
  <si>
    <t>Nº de empleados</t>
  </si>
  <si>
    <t>Nº de sucursales en España</t>
  </si>
  <si>
    <t>Nº de agentes operantes en España</t>
  </si>
  <si>
    <r>
      <t>Nº de sucursales en el EEE</t>
    </r>
    <r>
      <rPr>
        <vertAlign val="superscript"/>
        <sz val="8"/>
        <rFont val="Myriad Pro"/>
        <family val="2"/>
      </rPr>
      <t>1</t>
    </r>
  </si>
  <si>
    <r>
      <t>Libre prestación en el EEE: nº entidades</t>
    </r>
    <r>
      <rPr>
        <vertAlign val="superscript"/>
        <sz val="8"/>
        <rFont val="Myriad Pro"/>
        <family val="2"/>
      </rPr>
      <t>1,2</t>
    </r>
  </si>
  <si>
    <r>
      <t>Libre prestación en el EEE: nº pasaportes</t>
    </r>
    <r>
      <rPr>
        <vertAlign val="superscript"/>
        <sz val="8"/>
        <rFont val="Myriad Pro"/>
        <family val="2"/>
      </rPr>
      <t>1,3</t>
    </r>
  </si>
  <si>
    <t>AGENCIAS DE VALORES</t>
  </si>
  <si>
    <t>EMPRESAS DE ASESORAMIENTO FINANCIERO</t>
  </si>
  <si>
    <t xml:space="preserve">Nº de sucursales </t>
  </si>
  <si>
    <t>Pro memoria:</t>
  </si>
  <si>
    <t>Sucursales en España</t>
  </si>
  <si>
    <t>Agentes operantes en España</t>
  </si>
  <si>
    <t>1. EEE: Espacio económico europeo.</t>
  </si>
  <si>
    <t>2. Número de ESI españolas que prestan servicios en otros Estados miembros o no miembros del EEE.</t>
  </si>
  <si>
    <t>3. Número de pasaportes en libre prestación de servicios. Una misma entidad puede prestar servicios en uno o más Estados.</t>
  </si>
  <si>
    <t>4. Empresas de asesoramiento financiero nacional (EAFN), tal como se definen en el artículo 128.5 a) de la Ley 6/2023 de los Mercados de Valores y de los Servicios de Inversión (LMVSI). Estas entidades no tienen la consideración de empresas de servicios de inversión, según lo establecido en el artículo 128.1 de la LMVSI.</t>
  </si>
  <si>
    <r>
      <t>Nº de sucursales fuera del EEE</t>
    </r>
    <r>
      <rPr>
        <vertAlign val="superscript"/>
        <sz val="8"/>
        <rFont val="Myriad Pro"/>
        <family val="2"/>
      </rPr>
      <t>1</t>
    </r>
  </si>
  <si>
    <r>
      <t>Libre prestación fuera del EEE: nº entidades</t>
    </r>
    <r>
      <rPr>
        <vertAlign val="superscript"/>
        <sz val="8"/>
        <rFont val="Myriad Pro"/>
        <family val="2"/>
      </rPr>
      <t>1,2</t>
    </r>
  </si>
  <si>
    <r>
      <t>Libre prestación fuera del EEE: nº países</t>
    </r>
    <r>
      <rPr>
        <vertAlign val="superscript"/>
        <sz val="8"/>
        <rFont val="Myriad Pro"/>
        <family val="2"/>
      </rPr>
      <t>1,3</t>
    </r>
  </si>
  <si>
    <r>
      <t>Empresas de asesoramiento financiero nacional</t>
    </r>
    <r>
      <rPr>
        <vertAlign val="superscript"/>
        <sz val="8"/>
        <rFont val="Myriad Pro"/>
        <family val="2"/>
      </rPr>
      <t>4</t>
    </r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</si>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</sst>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rgb="FFFF0000"/>
      <name val="Myriad Pro"/>
      <family val="2"/>
    </font>
    <font>
      <sz val="10"/>
      <name val="Myriad Pro"/>
      <family val="2"/>
    </font>
    <font>
      <b/>
      <sz val="10"/>
      <color rgb="FFAD2144"/>
      <name val="Myriad Pro"/>
      <family val="2"/>
    </font>
    <font>
      <b/>
      <sz val="10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sz val="10"/>
      <name val="Verdana"/>
      <family val="2"/>
    </font>
    <font>
      <vertAlign val="superscript"/>
      <sz val="8"/>
      <name val="Myriad Pro"/>
      <family val="2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indexed="55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theme="0" tint="-0.34998626667073579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9" fillId="0" borderId="0"/>
  </cellStyleXfs>
  <cellXfs count="45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2"/>
    <xf numFmtId="0" fontId="1" fillId="0" borderId="0" xfId="3"/>
    <xf numFmtId="0" fontId="5" fillId="0" borderId="1" xfId="1" applyFont="1" applyBorder="1" applyAlignment="1">
      <alignment vertical="top" wrapText="1"/>
    </xf>
    <xf numFmtId="0" fontId="6" fillId="0" borderId="1" xfId="1" applyFont="1" applyBorder="1" applyAlignment="1">
      <alignment vertical="top" wrapText="1"/>
    </xf>
    <xf numFmtId="0" fontId="7" fillId="0" borderId="1" xfId="1" applyFont="1" applyBorder="1" applyAlignment="1">
      <alignment horizontal="right" vertical="top"/>
    </xf>
    <xf numFmtId="0" fontId="8" fillId="0" borderId="0" xfId="1" applyFont="1" applyAlignment="1">
      <alignment horizontal="right"/>
    </xf>
    <xf numFmtId="0" fontId="7" fillId="0" borderId="2" xfId="1" applyFont="1" applyBorder="1"/>
    <xf numFmtId="0" fontId="8" fillId="0" borderId="3" xfId="1" applyFont="1" applyBorder="1" applyAlignment="1">
      <alignment horizontal="right" wrapText="1"/>
    </xf>
    <xf numFmtId="0" fontId="8" fillId="0" borderId="0" xfId="1" applyFont="1" applyAlignment="1">
      <alignment horizontal="right" wrapText="1"/>
    </xf>
    <xf numFmtId="0" fontId="7" fillId="0" borderId="3" xfId="4" applyFont="1" applyBorder="1" applyAlignment="1">
      <alignment horizontal="center" wrapText="1"/>
    </xf>
    <xf numFmtId="0" fontId="8" fillId="0" borderId="3" xfId="1" applyFont="1" applyBorder="1"/>
    <xf numFmtId="3" fontId="7" fillId="0" borderId="3" xfId="1" applyNumberFormat="1" applyFont="1" applyBorder="1" applyAlignment="1">
      <alignment horizontal="right"/>
    </xf>
    <xf numFmtId="0" fontId="7" fillId="0" borderId="4" xfId="1" applyFont="1" applyBorder="1" applyAlignment="1">
      <alignment horizontal="left" indent="1"/>
    </xf>
    <xf numFmtId="3" fontId="7" fillId="0" borderId="4" xfId="5" applyNumberFormat="1" applyFont="1" applyBorder="1" applyAlignment="1">
      <alignment horizontal="right"/>
    </xf>
    <xf numFmtId="3" fontId="7" fillId="0" borderId="0" xfId="5" applyNumberFormat="1" applyFont="1" applyAlignment="1">
      <alignment horizontal="right"/>
    </xf>
    <xf numFmtId="2" fontId="7" fillId="0" borderId="4" xfId="1" applyNumberFormat="1" applyFont="1" applyBorder="1" applyAlignment="1">
      <alignment horizontal="right" wrapText="1"/>
    </xf>
    <xf numFmtId="2" fontId="7" fillId="0" borderId="5" xfId="6" applyNumberFormat="1" applyFont="1" applyBorder="1" applyAlignment="1">
      <alignment horizontal="right"/>
    </xf>
    <xf numFmtId="0" fontId="7" fillId="0" borderId="6" xfId="1" applyFont="1" applyBorder="1" applyAlignment="1">
      <alignment horizontal="left" indent="1"/>
    </xf>
    <xf numFmtId="3" fontId="7" fillId="0" borderId="6" xfId="5" applyNumberFormat="1" applyFont="1" applyBorder="1" applyAlignment="1">
      <alignment horizontal="right"/>
    </xf>
    <xf numFmtId="2" fontId="7" fillId="0" borderId="6" xfId="1" applyNumberFormat="1" applyFont="1" applyBorder="1" applyAlignment="1">
      <alignment horizontal="right" wrapText="1"/>
    </xf>
    <xf numFmtId="0" fontId="8" fillId="0" borderId="7" xfId="1" applyFont="1" applyBorder="1"/>
    <xf numFmtId="3" fontId="7" fillId="0" borderId="7" xfId="5" applyNumberFormat="1" applyFont="1" applyBorder="1" applyAlignment="1">
      <alignment horizontal="right"/>
    </xf>
    <xf numFmtId="2" fontId="7" fillId="0" borderId="8" xfId="2" applyNumberFormat="1" applyFont="1" applyBorder="1" applyAlignment="1">
      <alignment horizontal="right" wrapText="1"/>
    </xf>
    <xf numFmtId="2" fontId="7" fillId="0" borderId="8" xfId="2" quotePrefix="1" applyNumberFormat="1" applyFont="1" applyBorder="1" applyAlignment="1">
      <alignment horizontal="right" wrapText="1"/>
    </xf>
    <xf numFmtId="0" fontId="7" fillId="0" borderId="0" xfId="1" applyFont="1"/>
    <xf numFmtId="0" fontId="7" fillId="0" borderId="0" xfId="1" applyFont="1" applyAlignment="1">
      <alignment wrapText="1"/>
    </xf>
    <xf numFmtId="3" fontId="7" fillId="0" borderId="0" xfId="1" applyNumberFormat="1" applyFont="1" applyAlignment="1">
      <alignment horizontal="right"/>
    </xf>
    <xf numFmtId="3" fontId="7" fillId="0" borderId="9" xfId="5" applyNumberFormat="1" applyFont="1" applyBorder="1" applyAlignment="1">
      <alignment horizontal="right"/>
    </xf>
    <xf numFmtId="2" fontId="7" fillId="0" borderId="9" xfId="1" applyNumberFormat="1" applyFont="1" applyBorder="1" applyAlignment="1">
      <alignment horizontal="right" wrapText="1"/>
    </xf>
    <xf numFmtId="0" fontId="8" fillId="0" borderId="1" xfId="1" applyFont="1" applyBorder="1" applyAlignment="1">
      <alignment horizontal="left"/>
    </xf>
    <xf numFmtId="3" fontId="7" fillId="0" borderId="1" xfId="5" applyNumberFormat="1" applyFont="1" applyBorder="1" applyAlignment="1">
      <alignment horizontal="right"/>
    </xf>
    <xf numFmtId="2" fontId="7" fillId="0" borderId="1" xfId="1" applyNumberFormat="1" applyFont="1" applyBorder="1" applyAlignment="1">
      <alignment horizontal="right" wrapText="1"/>
    </xf>
    <xf numFmtId="0" fontId="7" fillId="0" borderId="4" xfId="1" applyFont="1" applyBorder="1" applyAlignment="1">
      <alignment horizontal="left"/>
    </xf>
    <xf numFmtId="0" fontId="7" fillId="0" borderId="7" xfId="1" applyFont="1" applyBorder="1" applyAlignment="1">
      <alignment horizontal="left" indent="1"/>
    </xf>
    <xf numFmtId="3" fontId="7" fillId="0" borderId="2" xfId="5" applyNumberFormat="1" applyFont="1" applyBorder="1" applyAlignment="1">
      <alignment horizontal="right"/>
    </xf>
    <xf numFmtId="2" fontId="7" fillId="0" borderId="7" xfId="1" applyNumberFormat="1" applyFont="1" applyBorder="1" applyAlignment="1">
      <alignment horizontal="right" wrapText="1"/>
    </xf>
    <xf numFmtId="0" fontId="11" fillId="0" borderId="0" xfId="3" applyFont="1"/>
    <xf numFmtId="0" fontId="7" fillId="0" borderId="0" xfId="5" applyFont="1" applyAlignment="1">
      <alignment wrapText="1"/>
    </xf>
    <xf numFmtId="0" fontId="5" fillId="0" borderId="1" xfId="1" applyFont="1" applyBorder="1" applyAlignment="1">
      <alignment vertical="top" wrapText="1"/>
    </xf>
    <xf numFmtId="0" fontId="7" fillId="0" borderId="2" xfId="4" applyFont="1" applyBorder="1" applyAlignment="1">
      <alignment horizontal="left"/>
    </xf>
    <xf numFmtId="0" fontId="7" fillId="0" borderId="0" xfId="1" applyFont="1"/>
    <xf numFmtId="0" fontId="7" fillId="0" borderId="0" xfId="1" applyFont="1" applyAlignment="1">
      <alignment wrapText="1"/>
    </xf>
  </cellXfs>
  <cellStyles count="7">
    <cellStyle name="Normal" xfId="0" builtinId="0"/>
    <cellStyle name="Normal 2 3 2" xfId="2" xr:uid="{7DCCFBF2-1CB0-4536-96CC-A783E67FB203}"/>
    <cellStyle name="Normal 4" xfId="3" xr:uid="{E698F64A-285F-46A1-B80B-31E43392DDF4}"/>
    <cellStyle name="Normal_Cuadro 1.2" xfId="4" xr:uid="{6C6182B7-B538-4A9B-8B63-D4D564CD8CCE}"/>
    <cellStyle name="Normal_Cuadros ESIS (III-2008)_finales" xfId="1" xr:uid="{7001509A-2571-4AD5-A6F4-359D0301C8D3}"/>
    <cellStyle name="Normal_Hoja7" xfId="5" xr:uid="{DCFF9DAA-E1D9-4E16-8684-6D2D525B6252}"/>
    <cellStyle name="Normal_SEPTIEMBRE 2008 (26-11-08)" xfId="6" xr:uid="{D376D17B-064B-4210-B595-1F21A9FA5EAB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_Estadisticas/05_ENTIDADES/052_ESI/03_TRABAJO/PUBLICACION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B698-0FE5-4BBB-AF1B-D44310B657BA}">
  <dimension ref="A1:J42"/>
  <sheetViews>
    <sheetView showGridLines="0" tabSelected="1" zoomScaleNormal="100" workbookViewId="0"/>
  </sheetViews>
  <sheetFormatPr baseColWidth="10" defaultColWidth="11.5703125" defaultRowHeight="15" x14ac:dyDescent="0.25"/>
  <cols>
    <col min="1" max="1" width="30.5703125" style="2" customWidth="1"/>
    <col min="2" max="6" width="8.5703125" style="2" customWidth="1"/>
    <col min="7" max="7" width="0.5703125" style="2" customWidth="1"/>
    <col min="8" max="8" width="6.7109375" style="2" customWidth="1"/>
    <col min="9" max="9" width="6.5703125" style="2" customWidth="1"/>
    <col min="10" max="10" width="6.7109375" style="2" customWidth="1"/>
    <col min="11" max="16384" width="11.5703125" style="4"/>
  </cols>
  <sheetData>
    <row r="1" spans="1:10" ht="12" customHeight="1" x14ac:dyDescent="0.25">
      <c r="A1" s="1"/>
      <c r="H1" s="3"/>
      <c r="I1" s="3"/>
      <c r="J1" s="3"/>
    </row>
    <row r="2" spans="1:10" ht="35.450000000000003" customHeight="1" x14ac:dyDescent="0.25">
      <c r="A2" s="41" t="s">
        <v>0</v>
      </c>
      <c r="B2" s="41"/>
      <c r="C2" s="41"/>
      <c r="D2" s="41"/>
      <c r="E2" s="41"/>
      <c r="F2" s="5"/>
      <c r="G2" s="5"/>
      <c r="H2" s="6"/>
      <c r="I2" s="6"/>
      <c r="J2" s="7" t="s">
        <v>1</v>
      </c>
    </row>
    <row r="3" spans="1:10" x14ac:dyDescent="0.25">
      <c r="B3" s="8">
        <v>2025</v>
      </c>
      <c r="C3" s="8"/>
      <c r="D3" s="8"/>
      <c r="E3" s="8"/>
      <c r="F3" s="8">
        <v>2026</v>
      </c>
      <c r="G3" s="8"/>
      <c r="H3" s="42" t="s">
        <v>2</v>
      </c>
      <c r="I3" s="42"/>
      <c r="J3" s="42"/>
    </row>
    <row r="4" spans="1:10" ht="21.6" customHeight="1" x14ac:dyDescent="0.25">
      <c r="A4" s="9"/>
      <c r="B4" s="10" t="s">
        <v>27</v>
      </c>
      <c r="C4" s="10" t="s">
        <v>28</v>
      </c>
      <c r="D4" s="10" t="s">
        <v>29</v>
      </c>
      <c r="E4" s="10" t="s">
        <v>30</v>
      </c>
      <c r="F4" s="10" t="s">
        <v>27</v>
      </c>
      <c r="G4" s="11"/>
      <c r="H4" s="12" t="s">
        <v>3</v>
      </c>
      <c r="I4" s="12" t="s">
        <v>4</v>
      </c>
      <c r="J4" s="12" t="s">
        <v>5</v>
      </c>
    </row>
    <row r="5" spans="1:10" ht="13.15" customHeight="1" x14ac:dyDescent="0.25">
      <c r="A5" s="13" t="s">
        <v>6</v>
      </c>
      <c r="B5" s="14"/>
      <c r="C5" s="14"/>
      <c r="D5" s="14"/>
      <c r="E5" s="14"/>
      <c r="F5" s="14"/>
      <c r="G5" s="29"/>
      <c r="H5" s="14"/>
      <c r="I5" s="14"/>
      <c r="J5" s="14"/>
    </row>
    <row r="6" spans="1:10" ht="13.15" customHeight="1" x14ac:dyDescent="0.25">
      <c r="A6" s="15" t="s">
        <v>7</v>
      </c>
      <c r="B6" s="16">
        <v>1230</v>
      </c>
      <c r="C6" s="16">
        <v>1266</v>
      </c>
      <c r="D6" s="16">
        <v>1292</v>
      </c>
      <c r="E6" s="16">
        <v>1238</v>
      </c>
      <c r="F6" s="16">
        <v>1256</v>
      </c>
      <c r="G6" s="17"/>
      <c r="H6" s="18">
        <f>IF(ISERROR($F6/$E6),"-",IF($F6/$E6&lt;0,"-",ROUND(($F6-$E6)/$E6*100,2)))</f>
        <v>1.45</v>
      </c>
      <c r="I6" s="18">
        <f>IF(ISERROR($F6/$B6),"-",IF($F6/$B6&lt;0,"-",ROUND(($F6-$B6)/$B6*100,2)))</f>
        <v>2.11</v>
      </c>
      <c r="J6" s="19">
        <f ca="1">IF(ISERROR($F6/OFFSET($A6,0,MATCH("IV",$B$4:$E$4,0))),"-",IF($F6/OFFSET($A6,0,MATCH("IV",$B$4:$E$4,0))&lt;0,"-",ROUND(100*($F6/OFFSET($A6,0,MATCH("IV",$B$4:$E$4,0))-1),2)))</f>
        <v>1.45</v>
      </c>
    </row>
    <row r="7" spans="1:10" ht="13.15" customHeight="1" x14ac:dyDescent="0.25">
      <c r="A7" s="20" t="s">
        <v>8</v>
      </c>
      <c r="B7" s="21">
        <v>21</v>
      </c>
      <c r="C7" s="21">
        <v>21</v>
      </c>
      <c r="D7" s="21">
        <v>22</v>
      </c>
      <c r="E7" s="21">
        <v>22</v>
      </c>
      <c r="F7" s="21">
        <v>22</v>
      </c>
      <c r="G7" s="17"/>
      <c r="H7" s="22">
        <f t="shared" ref="H7:H14" si="0">IF(ISERROR($F7/$E7),"-",IF($F7/$E7&lt;0,"-",ROUND(($F7-$E7)/$E7*100,2)))</f>
        <v>0</v>
      </c>
      <c r="I7" s="22">
        <f t="shared" ref="I7:I14" si="1">IF(ISERROR($F7/$B7),"-",IF($F7/$B7&lt;0,"-",ROUND(($F7-$B7)/$B7*100,2)))</f>
        <v>4.76</v>
      </c>
      <c r="J7" s="22">
        <f t="shared" ref="J7:J14" ca="1" si="2">IF(ISERROR($F7/OFFSET($A7,0,MATCH("IV",$B$4:$E$4,0))),"-",IF($F7/OFFSET($A7,0,MATCH("IV",$B$4:$E$4,0))&lt;0,"-",ROUND(100*($F7/OFFSET($A7,0,MATCH("IV",$B$4:$E$4,0))-1),2)))</f>
        <v>0</v>
      </c>
    </row>
    <row r="8" spans="1:10" ht="13.15" customHeight="1" x14ac:dyDescent="0.25">
      <c r="A8" s="20" t="s">
        <v>9</v>
      </c>
      <c r="B8" s="21">
        <v>1589</v>
      </c>
      <c r="C8" s="21">
        <v>1755</v>
      </c>
      <c r="D8" s="21">
        <v>1779</v>
      </c>
      <c r="E8" s="21">
        <v>2285</v>
      </c>
      <c r="F8" s="21">
        <v>2315</v>
      </c>
      <c r="G8" s="17"/>
      <c r="H8" s="22">
        <f t="shared" si="0"/>
        <v>1.31</v>
      </c>
      <c r="I8" s="22">
        <f t="shared" si="1"/>
        <v>45.69</v>
      </c>
      <c r="J8" s="22">
        <f t="shared" ca="1" si="2"/>
        <v>1.31</v>
      </c>
    </row>
    <row r="9" spans="1:10" ht="13.15" customHeight="1" x14ac:dyDescent="0.25">
      <c r="A9" s="20" t="s">
        <v>10</v>
      </c>
      <c r="B9" s="21">
        <v>6</v>
      </c>
      <c r="C9" s="21">
        <v>6</v>
      </c>
      <c r="D9" s="21">
        <v>6</v>
      </c>
      <c r="E9" s="21">
        <v>6</v>
      </c>
      <c r="F9" s="21">
        <v>6</v>
      </c>
      <c r="G9" s="17"/>
      <c r="H9" s="22">
        <f t="shared" si="0"/>
        <v>0</v>
      </c>
      <c r="I9" s="22">
        <f t="shared" si="1"/>
        <v>0</v>
      </c>
      <c r="J9" s="22">
        <f t="shared" ca="1" si="2"/>
        <v>0</v>
      </c>
    </row>
    <row r="10" spans="1:10" ht="13.15" customHeight="1" x14ac:dyDescent="0.25">
      <c r="A10" s="20" t="s">
        <v>11</v>
      </c>
      <c r="B10" s="21">
        <v>26</v>
      </c>
      <c r="C10" s="21">
        <v>27</v>
      </c>
      <c r="D10" s="21">
        <v>27</v>
      </c>
      <c r="E10" s="21">
        <v>28</v>
      </c>
      <c r="F10" s="21">
        <v>26</v>
      </c>
      <c r="G10" s="17"/>
      <c r="H10" s="22">
        <f t="shared" si="0"/>
        <v>-7.14</v>
      </c>
      <c r="I10" s="22">
        <f t="shared" si="1"/>
        <v>0</v>
      </c>
      <c r="J10" s="22">
        <f t="shared" ca="1" si="2"/>
        <v>-7.14</v>
      </c>
    </row>
    <row r="11" spans="1:10" ht="13.15" customHeight="1" x14ac:dyDescent="0.25">
      <c r="A11" s="20" t="s">
        <v>12</v>
      </c>
      <c r="B11" s="21">
        <v>241</v>
      </c>
      <c r="C11" s="21">
        <v>256</v>
      </c>
      <c r="D11" s="21">
        <v>256</v>
      </c>
      <c r="E11" s="21">
        <v>253</v>
      </c>
      <c r="F11" s="21">
        <v>298</v>
      </c>
      <c r="G11" s="17"/>
      <c r="H11" s="22">
        <f t="shared" si="0"/>
        <v>17.79</v>
      </c>
      <c r="I11" s="22">
        <f t="shared" si="1"/>
        <v>23.65</v>
      </c>
      <c r="J11" s="22">
        <f t="shared" ca="1" si="2"/>
        <v>17.79</v>
      </c>
    </row>
    <row r="12" spans="1:10" ht="13.15" customHeight="1" x14ac:dyDescent="0.25">
      <c r="A12" s="20" t="s">
        <v>23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17"/>
      <c r="H12" s="22" t="str">
        <f t="shared" si="0"/>
        <v>-</v>
      </c>
      <c r="I12" s="22" t="str">
        <f t="shared" si="1"/>
        <v>-</v>
      </c>
      <c r="J12" s="22" t="str">
        <f t="shared" ca="1" si="2"/>
        <v>-</v>
      </c>
    </row>
    <row r="13" spans="1:10" ht="13.15" customHeight="1" x14ac:dyDescent="0.25">
      <c r="A13" s="20" t="s">
        <v>24</v>
      </c>
      <c r="B13" s="21">
        <v>5</v>
      </c>
      <c r="C13" s="21">
        <v>5</v>
      </c>
      <c r="D13" s="21">
        <v>5</v>
      </c>
      <c r="E13" s="21">
        <v>6</v>
      </c>
      <c r="F13" s="21">
        <v>6</v>
      </c>
      <c r="G13" s="17"/>
      <c r="H13" s="22">
        <f t="shared" si="0"/>
        <v>0</v>
      </c>
      <c r="I13" s="22">
        <f t="shared" si="1"/>
        <v>20</v>
      </c>
      <c r="J13" s="22">
        <f t="shared" ca="1" si="2"/>
        <v>0</v>
      </c>
    </row>
    <row r="14" spans="1:10" ht="13.15" customHeight="1" x14ac:dyDescent="0.25">
      <c r="A14" s="20" t="s">
        <v>25</v>
      </c>
      <c r="B14" s="21">
        <v>15</v>
      </c>
      <c r="C14" s="21">
        <v>15</v>
      </c>
      <c r="D14" s="21">
        <v>15</v>
      </c>
      <c r="E14" s="21">
        <v>15</v>
      </c>
      <c r="F14" s="21">
        <v>15</v>
      </c>
      <c r="G14" s="17"/>
      <c r="H14" s="22">
        <f t="shared" si="0"/>
        <v>0</v>
      </c>
      <c r="I14" s="22">
        <f t="shared" si="1"/>
        <v>0</v>
      </c>
      <c r="J14" s="22">
        <f t="shared" ca="1" si="2"/>
        <v>0</v>
      </c>
    </row>
    <row r="15" spans="1:10" ht="13.15" customHeight="1" x14ac:dyDescent="0.25">
      <c r="A15" s="23" t="s">
        <v>13</v>
      </c>
      <c r="B15" s="24"/>
      <c r="C15" s="24"/>
      <c r="D15" s="24"/>
      <c r="E15" s="24"/>
      <c r="F15" s="24"/>
      <c r="G15" s="17"/>
      <c r="H15" s="25"/>
      <c r="I15" s="25"/>
      <c r="J15" s="26"/>
    </row>
    <row r="16" spans="1:10" ht="13.15" customHeight="1" x14ac:dyDescent="0.25">
      <c r="A16" s="15" t="s">
        <v>7</v>
      </c>
      <c r="B16" s="16">
        <v>1063</v>
      </c>
      <c r="C16" s="16">
        <v>1093</v>
      </c>
      <c r="D16" s="16">
        <v>1087</v>
      </c>
      <c r="E16" s="16">
        <v>1087</v>
      </c>
      <c r="F16" s="16">
        <v>1105</v>
      </c>
      <c r="G16" s="17"/>
      <c r="H16" s="18">
        <f t="shared" ref="H16:H24" si="3">IF(ISERROR($F16/$E16),"-",IF($F16/$E16&lt;0,"-",ROUND(($F16-$E16)/$E16*100,2)))</f>
        <v>1.66</v>
      </c>
      <c r="I16" s="18">
        <f t="shared" ref="I16:I24" si="4">IF(ISERROR($F16/$B16),"-",IF($F16/$B16&lt;0,"-",ROUND(($F16-$B16)/$B16*100,2)))</f>
        <v>3.95</v>
      </c>
      <c r="J16" s="18">
        <f t="shared" ref="J16:J24" ca="1" si="5">IF(ISERROR($F16/OFFSET($A16,0,MATCH("IV",$B$4:$E$4,0))),"-",IF($F16/OFFSET($A16,0,MATCH("IV",$B$4:$E$4,0))&lt;0,"-",ROUND(100*($F16/OFFSET($A16,0,MATCH("IV",$B$4:$E$4,0))-1),2)))</f>
        <v>1.66</v>
      </c>
    </row>
    <row r="17" spans="1:10" ht="13.15" customHeight="1" x14ac:dyDescent="0.25">
      <c r="A17" s="20" t="s">
        <v>8</v>
      </c>
      <c r="B17" s="21">
        <v>55</v>
      </c>
      <c r="C17" s="21">
        <v>59</v>
      </c>
      <c r="D17" s="21">
        <v>59</v>
      </c>
      <c r="E17" s="21">
        <v>61</v>
      </c>
      <c r="F17" s="21">
        <v>60</v>
      </c>
      <c r="G17" s="17"/>
      <c r="H17" s="22">
        <f t="shared" si="3"/>
        <v>-1.64</v>
      </c>
      <c r="I17" s="22">
        <f t="shared" si="4"/>
        <v>9.09</v>
      </c>
      <c r="J17" s="22">
        <f t="shared" ca="1" si="5"/>
        <v>-1.64</v>
      </c>
    </row>
    <row r="18" spans="1:10" ht="13.15" customHeight="1" x14ac:dyDescent="0.25">
      <c r="A18" s="20" t="s">
        <v>9</v>
      </c>
      <c r="B18" s="21">
        <v>1366</v>
      </c>
      <c r="C18" s="21">
        <v>1394</v>
      </c>
      <c r="D18" s="21">
        <v>1393</v>
      </c>
      <c r="E18" s="21">
        <v>1410</v>
      </c>
      <c r="F18" s="21">
        <v>1369</v>
      </c>
      <c r="G18" s="17"/>
      <c r="H18" s="22">
        <f t="shared" si="3"/>
        <v>-2.91</v>
      </c>
      <c r="I18" s="22">
        <f t="shared" si="4"/>
        <v>0.22</v>
      </c>
      <c r="J18" s="22">
        <f t="shared" ca="1" si="5"/>
        <v>-2.91</v>
      </c>
    </row>
    <row r="19" spans="1:10" ht="13.15" customHeight="1" x14ac:dyDescent="0.25">
      <c r="A19" s="20" t="s">
        <v>10</v>
      </c>
      <c r="B19" s="21">
        <v>3</v>
      </c>
      <c r="C19" s="21">
        <v>3</v>
      </c>
      <c r="D19" s="21">
        <v>3</v>
      </c>
      <c r="E19" s="21">
        <v>2</v>
      </c>
      <c r="F19" s="21">
        <v>3</v>
      </c>
      <c r="G19" s="17"/>
      <c r="H19" s="22">
        <f t="shared" si="3"/>
        <v>50</v>
      </c>
      <c r="I19" s="22">
        <f t="shared" si="4"/>
        <v>0</v>
      </c>
      <c r="J19" s="22">
        <f t="shared" ca="1" si="5"/>
        <v>50</v>
      </c>
    </row>
    <row r="20" spans="1:10" ht="13.15" customHeight="1" x14ac:dyDescent="0.25">
      <c r="A20" s="20" t="s">
        <v>11</v>
      </c>
      <c r="B20" s="21">
        <v>33</v>
      </c>
      <c r="C20" s="21">
        <v>32</v>
      </c>
      <c r="D20" s="21">
        <v>32</v>
      </c>
      <c r="E20" s="21">
        <v>35</v>
      </c>
      <c r="F20" s="21">
        <v>33</v>
      </c>
      <c r="G20" s="17"/>
      <c r="H20" s="22">
        <f t="shared" si="3"/>
        <v>-5.71</v>
      </c>
      <c r="I20" s="22">
        <f t="shared" si="4"/>
        <v>0</v>
      </c>
      <c r="J20" s="22">
        <f t="shared" ca="1" si="5"/>
        <v>-5.71</v>
      </c>
    </row>
    <row r="21" spans="1:10" ht="13.15" customHeight="1" x14ac:dyDescent="0.25">
      <c r="A21" s="20" t="s">
        <v>12</v>
      </c>
      <c r="B21" s="21">
        <v>235</v>
      </c>
      <c r="C21" s="21">
        <v>209</v>
      </c>
      <c r="D21" s="21">
        <v>222</v>
      </c>
      <c r="E21" s="21">
        <v>272</v>
      </c>
      <c r="F21" s="21">
        <v>278</v>
      </c>
      <c r="G21" s="17"/>
      <c r="H21" s="22">
        <f t="shared" si="3"/>
        <v>2.21</v>
      </c>
      <c r="I21" s="22">
        <f t="shared" si="4"/>
        <v>18.3</v>
      </c>
      <c r="J21" s="22">
        <f t="shared" ca="1" si="5"/>
        <v>2.21</v>
      </c>
    </row>
    <row r="22" spans="1:10" ht="13.15" customHeight="1" x14ac:dyDescent="0.25">
      <c r="A22" s="20" t="s">
        <v>23</v>
      </c>
      <c r="B22" s="21">
        <v>1</v>
      </c>
      <c r="C22" s="21">
        <v>1</v>
      </c>
      <c r="D22" s="21">
        <v>1</v>
      </c>
      <c r="E22" s="21">
        <v>1</v>
      </c>
      <c r="F22" s="21">
        <v>0</v>
      </c>
      <c r="G22" s="17"/>
      <c r="H22" s="22">
        <f t="shared" si="3"/>
        <v>-100</v>
      </c>
      <c r="I22" s="22">
        <f t="shared" si="4"/>
        <v>-100</v>
      </c>
      <c r="J22" s="22">
        <f t="shared" ca="1" si="5"/>
        <v>-100</v>
      </c>
    </row>
    <row r="23" spans="1:10" ht="13.15" customHeight="1" x14ac:dyDescent="0.25">
      <c r="A23" s="20" t="s">
        <v>24</v>
      </c>
      <c r="B23" s="21">
        <v>6</v>
      </c>
      <c r="C23" s="21">
        <v>6</v>
      </c>
      <c r="D23" s="21">
        <v>6</v>
      </c>
      <c r="E23" s="21">
        <v>5</v>
      </c>
      <c r="F23" s="21">
        <v>5</v>
      </c>
      <c r="G23" s="17"/>
      <c r="H23" s="22">
        <f t="shared" si="3"/>
        <v>0</v>
      </c>
      <c r="I23" s="22">
        <f t="shared" si="4"/>
        <v>-16.670000000000002</v>
      </c>
      <c r="J23" s="22">
        <f t="shared" ca="1" si="5"/>
        <v>0</v>
      </c>
    </row>
    <row r="24" spans="1:10" ht="13.15" customHeight="1" x14ac:dyDescent="0.25">
      <c r="A24" s="20" t="s">
        <v>25</v>
      </c>
      <c r="B24" s="21">
        <v>8</v>
      </c>
      <c r="C24" s="21">
        <v>8</v>
      </c>
      <c r="D24" s="21">
        <v>8</v>
      </c>
      <c r="E24" s="21">
        <v>8</v>
      </c>
      <c r="F24" s="21">
        <v>8</v>
      </c>
      <c r="G24" s="17"/>
      <c r="H24" s="22">
        <f t="shared" si="3"/>
        <v>0</v>
      </c>
      <c r="I24" s="22">
        <f t="shared" si="4"/>
        <v>0</v>
      </c>
      <c r="J24" s="22">
        <f t="shared" ca="1" si="5"/>
        <v>0</v>
      </c>
    </row>
    <row r="25" spans="1:10" ht="13.15" customHeight="1" x14ac:dyDescent="0.25">
      <c r="A25" s="23" t="s">
        <v>14</v>
      </c>
      <c r="B25" s="24"/>
      <c r="C25" s="24"/>
      <c r="D25" s="24"/>
      <c r="E25" s="24"/>
      <c r="F25" s="24"/>
      <c r="G25" s="17"/>
      <c r="H25" s="24"/>
      <c r="I25" s="24"/>
      <c r="J25" s="24"/>
    </row>
    <row r="26" spans="1:10" ht="13.15" customHeight="1" x14ac:dyDescent="0.25">
      <c r="A26" s="15" t="s">
        <v>15</v>
      </c>
      <c r="B26" s="16">
        <v>7</v>
      </c>
      <c r="C26" s="16">
        <v>9</v>
      </c>
      <c r="D26" s="16">
        <v>9</v>
      </c>
      <c r="E26" s="16">
        <v>9</v>
      </c>
      <c r="F26" s="16">
        <v>9</v>
      </c>
      <c r="G26" s="17"/>
      <c r="H26" s="18">
        <f t="shared" ref="H26:H33" si="6">IF(ISERROR($F26/$E26),"-",IF($F26/$E26&lt;0,"-",ROUND(($F26-$E26)/$E26*100,2)))</f>
        <v>0</v>
      </c>
      <c r="I26" s="18">
        <f t="shared" ref="I26:I33" si="7">IF(ISERROR($F26/$B26),"-",IF($F26/$B26&lt;0,"-",ROUND(($F26-$B26)/$B26*100,2)))</f>
        <v>28.57</v>
      </c>
      <c r="J26" s="18">
        <f t="shared" ref="J26:J33" ca="1" si="8">IF(ISERROR($F26/OFFSET($A26,0,MATCH("IV",$B$4:$E$4,0))),"-",IF($F26/OFFSET($A26,0,MATCH("IV",$B$4:$E$4,0))&lt;0,"-",ROUND(100*($F26/OFFSET($A26,0,MATCH("IV",$B$4:$E$4,0))-1),2)))</f>
        <v>0</v>
      </c>
    </row>
    <row r="27" spans="1:10" ht="13.15" customHeight="1" x14ac:dyDescent="0.25">
      <c r="A27" s="15" t="s">
        <v>9</v>
      </c>
      <c r="B27" s="16">
        <v>24</v>
      </c>
      <c r="C27" s="16">
        <v>28</v>
      </c>
      <c r="D27" s="16">
        <v>29</v>
      </c>
      <c r="E27" s="16">
        <v>29</v>
      </c>
      <c r="F27" s="16">
        <v>31</v>
      </c>
      <c r="G27" s="17"/>
      <c r="H27" s="22">
        <f t="shared" si="6"/>
        <v>6.9</v>
      </c>
      <c r="I27" s="22">
        <f t="shared" si="7"/>
        <v>29.17</v>
      </c>
      <c r="J27" s="22">
        <f t="shared" ca="1" si="8"/>
        <v>6.9</v>
      </c>
    </row>
    <row r="28" spans="1:10" ht="13.15" customHeight="1" x14ac:dyDescent="0.25">
      <c r="A28" s="20" t="s">
        <v>10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7"/>
      <c r="H28" s="22" t="str">
        <f t="shared" si="6"/>
        <v>-</v>
      </c>
      <c r="I28" s="22" t="str">
        <f t="shared" si="7"/>
        <v>-</v>
      </c>
      <c r="J28" s="22" t="str">
        <f t="shared" ca="1" si="8"/>
        <v>-</v>
      </c>
    </row>
    <row r="29" spans="1:10" ht="13.15" customHeight="1" x14ac:dyDescent="0.25">
      <c r="A29" s="20" t="s">
        <v>11</v>
      </c>
      <c r="B29" s="16">
        <v>23</v>
      </c>
      <c r="C29" s="16">
        <v>23</v>
      </c>
      <c r="D29" s="16">
        <v>24</v>
      </c>
      <c r="E29" s="16">
        <v>23</v>
      </c>
      <c r="F29" s="16">
        <v>22</v>
      </c>
      <c r="G29" s="17"/>
      <c r="H29" s="22">
        <f t="shared" si="6"/>
        <v>-4.3499999999999996</v>
      </c>
      <c r="I29" s="22">
        <f t="shared" si="7"/>
        <v>-4.3499999999999996</v>
      </c>
      <c r="J29" s="22">
        <f t="shared" ca="1" si="8"/>
        <v>-4.3499999999999996</v>
      </c>
    </row>
    <row r="30" spans="1:10" ht="13.15" customHeight="1" x14ac:dyDescent="0.25">
      <c r="A30" s="20" t="s">
        <v>12</v>
      </c>
      <c r="B30" s="16">
        <v>54</v>
      </c>
      <c r="C30" s="16">
        <v>54</v>
      </c>
      <c r="D30" s="16">
        <v>58</v>
      </c>
      <c r="E30" s="16">
        <v>52</v>
      </c>
      <c r="F30" s="16">
        <v>51</v>
      </c>
      <c r="G30" s="17"/>
      <c r="H30" s="22">
        <f t="shared" si="6"/>
        <v>-1.92</v>
      </c>
      <c r="I30" s="22">
        <f t="shared" si="7"/>
        <v>-5.56</v>
      </c>
      <c r="J30" s="22">
        <f t="shared" ca="1" si="8"/>
        <v>-1.92</v>
      </c>
    </row>
    <row r="31" spans="1:10" ht="13.15" customHeight="1" x14ac:dyDescent="0.25">
      <c r="A31" s="20" t="s">
        <v>23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17"/>
      <c r="H31" s="22" t="str">
        <f t="shared" si="6"/>
        <v>-</v>
      </c>
      <c r="I31" s="22" t="str">
        <f t="shared" si="7"/>
        <v>-</v>
      </c>
      <c r="J31" s="22" t="str">
        <f t="shared" ca="1" si="8"/>
        <v>-</v>
      </c>
    </row>
    <row r="32" spans="1:10" ht="13.15" customHeight="1" x14ac:dyDescent="0.25">
      <c r="A32" s="20" t="s">
        <v>24</v>
      </c>
      <c r="B32" s="21">
        <v>1</v>
      </c>
      <c r="C32" s="21">
        <v>1</v>
      </c>
      <c r="D32" s="21">
        <v>1</v>
      </c>
      <c r="E32" s="21">
        <v>1</v>
      </c>
      <c r="F32" s="21">
        <v>1</v>
      </c>
      <c r="G32" s="17"/>
      <c r="H32" s="22">
        <f t="shared" si="6"/>
        <v>0</v>
      </c>
      <c r="I32" s="22">
        <f t="shared" si="7"/>
        <v>0</v>
      </c>
      <c r="J32" s="22">
        <f t="shared" ca="1" si="8"/>
        <v>0</v>
      </c>
    </row>
    <row r="33" spans="1:10" ht="13.15" customHeight="1" x14ac:dyDescent="0.25">
      <c r="A33" s="20" t="s">
        <v>25</v>
      </c>
      <c r="B33" s="30">
        <v>1</v>
      </c>
      <c r="C33" s="30">
        <v>1</v>
      </c>
      <c r="D33" s="30">
        <v>1</v>
      </c>
      <c r="E33" s="30">
        <v>1</v>
      </c>
      <c r="F33" s="30">
        <v>1</v>
      </c>
      <c r="G33" s="17"/>
      <c r="H33" s="31">
        <f t="shared" si="6"/>
        <v>0</v>
      </c>
      <c r="I33" s="31">
        <f t="shared" si="7"/>
        <v>0</v>
      </c>
      <c r="J33" s="31">
        <f t="shared" ca="1" si="8"/>
        <v>0</v>
      </c>
    </row>
    <row r="34" spans="1:10" ht="13.15" customHeight="1" x14ac:dyDescent="0.25">
      <c r="A34" s="32" t="s">
        <v>16</v>
      </c>
      <c r="B34" s="33"/>
      <c r="C34" s="33"/>
      <c r="D34" s="33"/>
      <c r="E34" s="33"/>
      <c r="F34" s="33"/>
      <c r="G34" s="17"/>
      <c r="H34" s="34"/>
      <c r="I34" s="34"/>
      <c r="J34" s="34"/>
    </row>
    <row r="35" spans="1:10" ht="13.15" customHeight="1" x14ac:dyDescent="0.25">
      <c r="A35" s="35" t="s">
        <v>26</v>
      </c>
      <c r="B35" s="16"/>
      <c r="C35" s="16"/>
      <c r="D35" s="16"/>
      <c r="E35" s="16"/>
      <c r="F35" s="16"/>
      <c r="G35" s="17"/>
      <c r="H35" s="18"/>
      <c r="I35" s="18"/>
      <c r="J35" s="18"/>
    </row>
    <row r="36" spans="1:10" ht="13.15" customHeight="1" x14ac:dyDescent="0.25">
      <c r="A36" s="20" t="s">
        <v>17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7"/>
      <c r="H36" s="22" t="str">
        <f>IF(ISERROR($F36/$E36),"-",IF($F36/$E36&lt;0,"-",ROUND(($F36-$E36)/$E36*100,2)))</f>
        <v>-</v>
      </c>
      <c r="I36" s="22" t="str">
        <f>IF(ISERROR($F36/$B36),"-",IF($F36/$B36&lt;0,"-",ROUND(($F36-$B36)/$B36*100,2)))</f>
        <v>-</v>
      </c>
      <c r="J36" s="22" t="str">
        <f t="shared" ref="J36:J37" ca="1" si="9">IF(ISERROR($F36/OFFSET($A36,0,MATCH("IV",$B$4:$E$4,0))),"-",IF($F36/OFFSET($A36,0,MATCH("IV",$B$4:$E$4,0))&lt;0,"-",ROUND(100*($F36/OFFSET($A36,0,MATCH("IV",$B$4:$E$4,0))-1),2)))</f>
        <v>-</v>
      </c>
    </row>
    <row r="37" spans="1:10" ht="13.15" customHeight="1" x14ac:dyDescent="0.25">
      <c r="A37" s="36" t="s">
        <v>18</v>
      </c>
      <c r="B37" s="37">
        <v>2</v>
      </c>
      <c r="C37" s="37">
        <v>3</v>
      </c>
      <c r="D37" s="37">
        <v>4</v>
      </c>
      <c r="E37" s="37">
        <v>4</v>
      </c>
      <c r="F37" s="37">
        <v>4</v>
      </c>
      <c r="G37" s="37"/>
      <c r="H37" s="38">
        <f>IF(ISERROR($F37/$E37),"-",IF($F37/$E37&lt;0,"-",ROUND(($F37-$E37)/$E37*100,2)))</f>
        <v>0</v>
      </c>
      <c r="I37" s="38">
        <f>IF(ISERROR($F37/$B37),"-",IF($F37/$B37&lt;0,"-",ROUND(($F37-$B37)/$B37*100,2)))</f>
        <v>100</v>
      </c>
      <c r="J37" s="38">
        <f t="shared" ca="1" si="9"/>
        <v>0</v>
      </c>
    </row>
    <row r="38" spans="1:10" x14ac:dyDescent="0.25">
      <c r="A38" s="43" t="s">
        <v>19</v>
      </c>
      <c r="B38" s="43"/>
      <c r="C38" s="43"/>
      <c r="D38" s="43"/>
      <c r="E38" s="43"/>
      <c r="F38" s="43"/>
      <c r="G38" s="27"/>
      <c r="H38" s="3"/>
      <c r="I38" s="3"/>
      <c r="J38" s="3"/>
    </row>
    <row r="39" spans="1:10" x14ac:dyDescent="0.25">
      <c r="A39" s="44" t="s">
        <v>20</v>
      </c>
      <c r="B39" s="44"/>
      <c r="C39" s="44"/>
      <c r="D39" s="44"/>
      <c r="E39" s="44"/>
      <c r="F39" s="44"/>
      <c r="G39" s="28"/>
    </row>
    <row r="40" spans="1:10" x14ac:dyDescent="0.25">
      <c r="A40" s="44" t="s">
        <v>21</v>
      </c>
      <c r="B40" s="44"/>
      <c r="C40" s="44"/>
      <c r="D40" s="44"/>
      <c r="E40" s="44"/>
      <c r="F40" s="44"/>
      <c r="G40" s="44"/>
      <c r="H40" s="44"/>
      <c r="I40" s="44"/>
      <c r="J40" s="44"/>
    </row>
    <row r="41" spans="1:10" ht="36" customHeight="1" x14ac:dyDescent="0.25">
      <c r="A41" s="40" t="s">
        <v>22</v>
      </c>
      <c r="B41" s="40"/>
      <c r="C41" s="40"/>
      <c r="D41" s="40"/>
      <c r="E41" s="40"/>
      <c r="F41" s="40"/>
      <c r="G41" s="40"/>
      <c r="H41" s="40"/>
      <c r="I41" s="40"/>
      <c r="J41" s="40"/>
    </row>
    <row r="42" spans="1:10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</row>
  </sheetData>
  <mergeCells count="6">
    <mergeCell ref="A41:J41"/>
    <mergeCell ref="A2:E2"/>
    <mergeCell ref="H3:J3"/>
    <mergeCell ref="A38:F38"/>
    <mergeCell ref="A39:F39"/>
    <mergeCell ref="A40:J40"/>
  </mergeCells>
  <pageMargins left="0.59055118110236227" right="0.39370078740157483" top="0.39370078740157483" bottom="0.19685039370078741" header="0.39370078740157483" footer="0.39370078740157483"/>
  <pageSetup paperSize="9" scale="98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2.1.2</vt:lpstr>
      <vt:lpstr>'Cuadro 2.1.2'!Área_de_impresión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2025-05-28T07:00:22Z</cp:lastPrinted>
  <dcterms:created xsi:type="dcterms:W3CDTF">2025-05-28T06:56:07Z</dcterms:created>
  <dcterms:modified xsi:type="dcterms:W3CDTF">2026-06-09T12:47:09Z</dcterms:modified>
</cp:coreProperties>
</file>