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6856315D-4168-4AC1-A024-2615C8CDA584}" xr6:coauthVersionLast="47" xr6:coauthVersionMax="47" xr10:uidLastSave="{00000000-0000-0000-0000-000000000000}"/>
  <bookViews>
    <workbookView xWindow="-120" yWindow="-120" windowWidth="24240" windowHeight="13140" xr2:uid="{AD906A03-79A6-4FD7-B76C-36FECA7DC96B}"/>
  </bookViews>
  <sheets>
    <sheet name="Cuadro 2.1.1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_xlnm.Print_Area" localSheetId="0">'Cuadro 2.1.1'!$A$1:$J$20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1" l="1"/>
  <c r="I19" i="1"/>
  <c r="H19" i="1"/>
  <c r="J17" i="1"/>
  <c r="I17" i="1"/>
  <c r="H17" i="1"/>
  <c r="J16" i="1"/>
  <c r="I16" i="1"/>
  <c r="H16" i="1"/>
  <c r="J15" i="1"/>
  <c r="I15" i="1"/>
  <c r="H15" i="1"/>
  <c r="J13" i="1"/>
  <c r="I13" i="1"/>
  <c r="H13" i="1"/>
  <c r="J12" i="1"/>
  <c r="I12" i="1"/>
  <c r="H12" i="1"/>
  <c r="J11" i="1"/>
  <c r="I11" i="1"/>
  <c r="H11" i="1"/>
  <c r="J9" i="1"/>
  <c r="I9" i="1"/>
  <c r="H9" i="1"/>
  <c r="J8" i="1"/>
  <c r="I8" i="1"/>
  <c r="H8" i="1"/>
  <c r="J7" i="1"/>
  <c r="I7" i="1"/>
  <c r="H7" i="1"/>
  <c r="J6" i="1"/>
  <c r="I6" i="1"/>
  <c r="H6" i="1"/>
</calcChain>
</file>

<file path=xl/sharedStrings.xml><?xml version="1.0" encoding="utf-8"?>
<sst xmlns="http://schemas.openxmlformats.org/spreadsheetml/2006/main" count="27" uniqueCount="22">
  <si>
    <t>Número de empresas de servicios de inversión (ESI) registradas en la CNMV</t>
  </si>
  <si>
    <t>CUADRO 2.1.1</t>
  </si>
  <si>
    <t>% Variación en:</t>
  </si>
  <si>
    <t>Un trimestre</t>
  </si>
  <si>
    <t>Un año</t>
  </si>
  <si>
    <t>Lo que va de año</t>
  </si>
  <si>
    <t>ESI NACIONALES</t>
  </si>
  <si>
    <t>Total entidades</t>
  </si>
  <si>
    <t>Sociedades de valores</t>
  </si>
  <si>
    <t>Agencias de valores</t>
  </si>
  <si>
    <t>Empresas de asesoramiento financiero</t>
  </si>
  <si>
    <t>ESI EXTRANJERAS COMUNITARIAS</t>
  </si>
  <si>
    <t>Con sucursal</t>
  </si>
  <si>
    <t>En libre prestación de servicios</t>
  </si>
  <si>
    <t>Pro memoria:</t>
  </si>
  <si>
    <t>1. Empresas de asesoramiento financiero nacional (EAFN), tal como se definen en el artículo 128.5 a) de la Ley 6/2023 de los Mercados de Valores y de los Servicios de Inversión (LMVSI). Estas entidades no tienen la consideración de empresas de servicios de inversión, según lo establecido en el artículo 128.1 de la LMVSI.</t>
  </si>
  <si>
    <r>
      <t>Empresas de asesoramiento financiero nacional</t>
    </r>
    <r>
      <rPr>
        <vertAlign val="superscript"/>
        <sz val="8"/>
        <rFont val="Myriad Pro"/>
        <family val="2"/>
      </rPr>
      <t>1</t>
    </r>
  </si>
  <si>
    <t>ESI EXTRANJERAS EXTRACOMUNITARIAS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</si>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</sst>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rgb="FFFF0000"/>
      <name val="Myriad Pro"/>
      <family val="2"/>
    </font>
    <font>
      <sz val="10"/>
      <name val="Myriad Pro"/>
      <family val="2"/>
    </font>
    <font>
      <b/>
      <sz val="10"/>
      <color rgb="FFAD2144"/>
      <name val="Myriad Pro"/>
      <family val="2"/>
    </font>
    <font>
      <b/>
      <sz val="10"/>
      <name val="Myriad Pro"/>
      <family val="2"/>
    </font>
    <font>
      <sz val="8"/>
      <name val="Myriad Pro"/>
      <family val="2"/>
    </font>
    <font>
      <b/>
      <sz val="8"/>
      <name val="Myriad Pro"/>
      <family val="2"/>
    </font>
    <font>
      <sz val="10"/>
      <name val="Verdana"/>
      <family val="2"/>
    </font>
    <font>
      <vertAlign val="superscript"/>
      <sz val="8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34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2"/>
    <xf numFmtId="0" fontId="1" fillId="0" borderId="0" xfId="3"/>
    <xf numFmtId="0" fontId="5" fillId="0" borderId="1" xfId="1" applyFont="1" applyBorder="1" applyAlignment="1">
      <alignment horizontal="left" vertical="top"/>
    </xf>
    <xf numFmtId="0" fontId="6" fillId="0" borderId="1" xfId="1" applyFont="1" applyBorder="1" applyAlignment="1">
      <alignment horizontal="left" vertical="top"/>
    </xf>
    <xf numFmtId="0" fontId="7" fillId="0" borderId="1" xfId="1" applyFont="1" applyBorder="1" applyAlignment="1">
      <alignment horizontal="right" vertical="top"/>
    </xf>
    <xf numFmtId="0" fontId="8" fillId="0" borderId="0" xfId="1" applyFont="1" applyAlignment="1">
      <alignment horizontal="right"/>
    </xf>
    <xf numFmtId="0" fontId="7" fillId="0" borderId="2" xfId="1" applyFont="1" applyBorder="1"/>
    <xf numFmtId="0" fontId="8" fillId="0" borderId="3" xfId="1" applyFont="1" applyBorder="1" applyAlignment="1">
      <alignment horizontal="right" wrapText="1"/>
    </xf>
    <xf numFmtId="0" fontId="8" fillId="0" borderId="0" xfId="1" applyFont="1" applyAlignment="1">
      <alignment horizontal="right" wrapText="1"/>
    </xf>
    <xf numFmtId="0" fontId="7" fillId="0" borderId="3" xfId="4" applyFont="1" applyBorder="1" applyAlignment="1">
      <alignment horizontal="center" wrapText="1"/>
    </xf>
    <xf numFmtId="0" fontId="8" fillId="0" borderId="2" xfId="1" applyFont="1" applyBorder="1"/>
    <xf numFmtId="0" fontId="8" fillId="0" borderId="2" xfId="1" applyFont="1" applyBorder="1" applyAlignment="1">
      <alignment horizontal="right" wrapText="1"/>
    </xf>
    <xf numFmtId="0" fontId="7" fillId="0" borderId="4" xfId="3" applyFont="1" applyBorder="1" applyAlignment="1">
      <alignment horizontal="left"/>
    </xf>
    <xf numFmtId="3" fontId="7" fillId="0" borderId="4" xfId="1" applyNumberFormat="1" applyFont="1" applyBorder="1" applyAlignment="1">
      <alignment horizontal="right" wrapText="1"/>
    </xf>
    <xf numFmtId="3" fontId="7" fillId="0" borderId="0" xfId="1" applyNumberFormat="1" applyFont="1" applyAlignment="1">
      <alignment horizontal="right" wrapText="1"/>
    </xf>
    <xf numFmtId="2" fontId="7" fillId="0" borderId="4" xfId="1" applyNumberFormat="1" applyFont="1" applyBorder="1" applyAlignment="1">
      <alignment horizontal="right" wrapText="1"/>
    </xf>
    <xf numFmtId="0" fontId="7" fillId="0" borderId="5" xfId="3" applyFont="1" applyBorder="1" applyAlignment="1">
      <alignment horizontal="left" indent="1"/>
    </xf>
    <xf numFmtId="3" fontId="7" fillId="0" borderId="5" xfId="1" applyNumberFormat="1" applyFont="1" applyBorder="1" applyAlignment="1">
      <alignment horizontal="right" wrapText="1"/>
    </xf>
    <xf numFmtId="2" fontId="7" fillId="0" borderId="5" xfId="1" applyNumberFormat="1" applyFont="1" applyBorder="1" applyAlignment="1">
      <alignment horizontal="right" wrapText="1"/>
    </xf>
    <xf numFmtId="3" fontId="7" fillId="0" borderId="6" xfId="1" applyNumberFormat="1" applyFont="1" applyBorder="1" applyAlignment="1">
      <alignment horizontal="right" wrapText="1"/>
    </xf>
    <xf numFmtId="3" fontId="7" fillId="0" borderId="2" xfId="1" applyNumberFormat="1" applyFont="1" applyBorder="1" applyAlignment="1">
      <alignment horizontal="right" wrapText="1"/>
    </xf>
    <xf numFmtId="2" fontId="7" fillId="0" borderId="6" xfId="1" applyNumberFormat="1" applyFont="1" applyBorder="1" applyAlignment="1">
      <alignment horizontal="right" wrapText="1"/>
    </xf>
    <xf numFmtId="0" fontId="7" fillId="0" borderId="6" xfId="3" applyFont="1" applyBorder="1" applyAlignment="1">
      <alignment horizontal="left" indent="1"/>
    </xf>
    <xf numFmtId="2" fontId="7" fillId="0" borderId="2" xfId="1" applyNumberFormat="1" applyFont="1" applyBorder="1" applyAlignment="1">
      <alignment horizontal="right" wrapText="1"/>
    </xf>
    <xf numFmtId="0" fontId="8" fillId="0" borderId="7" xfId="3" applyFont="1" applyBorder="1" applyAlignment="1">
      <alignment horizontal="left"/>
    </xf>
    <xf numFmtId="3" fontId="7" fillId="0" borderId="7" xfId="1" applyNumberFormat="1" applyFont="1" applyBorder="1" applyAlignment="1">
      <alignment horizontal="right" wrapText="1"/>
    </xf>
    <xf numFmtId="2" fontId="7" fillId="0" borderId="7" xfId="1" applyNumberFormat="1" applyFont="1" applyBorder="1" applyAlignment="1">
      <alignment horizontal="right" wrapText="1"/>
    </xf>
    <xf numFmtId="0" fontId="7" fillId="0" borderId="6" xfId="5" applyFont="1" applyBorder="1" applyAlignment="1">
      <alignment horizontal="left" wrapText="1"/>
    </xf>
    <xf numFmtId="0" fontId="5" fillId="0" borderId="1" xfId="1" applyFont="1" applyBorder="1" applyAlignment="1">
      <alignment horizontal="left" vertical="top"/>
    </xf>
    <xf numFmtId="0" fontId="7" fillId="0" borderId="2" xfId="4" applyFont="1" applyBorder="1" applyAlignment="1">
      <alignment horizontal="left"/>
    </xf>
    <xf numFmtId="0" fontId="7" fillId="0" borderId="1" xfId="2" applyFont="1" applyBorder="1" applyAlignment="1">
      <alignment wrapText="1"/>
    </xf>
  </cellXfs>
  <cellStyles count="6">
    <cellStyle name="Normal" xfId="0" builtinId="0"/>
    <cellStyle name="Normal 2" xfId="5" xr:uid="{E6E7127C-7CFF-47A6-A1C7-977B2F4B6F4C}"/>
    <cellStyle name="Normal 2 3 2" xfId="2" xr:uid="{3D92EEC0-BAF1-427D-9271-BD0ABAE9DBA2}"/>
    <cellStyle name="Normal 4" xfId="3" xr:uid="{B862D3B8-B857-4A07-AF96-0BC98F382890}"/>
    <cellStyle name="Normal_Cuadro 1.2" xfId="4" xr:uid="{A7F1FFC3-6157-4929-8862-265241A269CB}"/>
    <cellStyle name="Normal_Cuadros ESIS (III-2008)_finales" xfId="1" xr:uid="{6EF7FEDA-06C5-4048-A68C-60295EDE2A0F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2_Estadisticas/05_ENTIDADES/052_ESI/03_TRABAJO/PUBLICACION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FDA70-A4E7-4DD9-9B70-716A01F147C0}">
  <dimension ref="A1:J20"/>
  <sheetViews>
    <sheetView showGridLines="0" tabSelected="1" zoomScaleNormal="100" workbookViewId="0"/>
  </sheetViews>
  <sheetFormatPr baseColWidth="10" defaultColWidth="11.5703125" defaultRowHeight="15" x14ac:dyDescent="0.25"/>
  <cols>
    <col min="1" max="1" width="30.5703125" style="2" customWidth="1"/>
    <col min="2" max="6" width="8.5703125" style="2" customWidth="1"/>
    <col min="7" max="7" width="0.5703125" style="2" customWidth="1"/>
    <col min="8" max="8" width="6.7109375" style="2" customWidth="1"/>
    <col min="9" max="9" width="6.5703125" style="2" customWidth="1"/>
    <col min="10" max="10" width="6.7109375" style="2" customWidth="1"/>
    <col min="11" max="16384" width="11.5703125" style="4"/>
  </cols>
  <sheetData>
    <row r="1" spans="1:10" ht="12" customHeight="1" x14ac:dyDescent="0.25">
      <c r="A1" s="1"/>
      <c r="H1" s="3"/>
      <c r="I1" s="3"/>
      <c r="J1" s="3"/>
    </row>
    <row r="2" spans="1:10" ht="25.15" customHeight="1" x14ac:dyDescent="0.25">
      <c r="A2" s="31" t="s">
        <v>0</v>
      </c>
      <c r="B2" s="31"/>
      <c r="C2" s="31"/>
      <c r="D2" s="31"/>
      <c r="E2" s="31"/>
      <c r="F2" s="5"/>
      <c r="G2" s="5"/>
      <c r="H2" s="6"/>
      <c r="I2" s="6"/>
      <c r="J2" s="7" t="s">
        <v>1</v>
      </c>
    </row>
    <row r="3" spans="1:10" x14ac:dyDescent="0.25">
      <c r="B3" s="8">
        <v>2025</v>
      </c>
      <c r="C3" s="8"/>
      <c r="D3" s="8"/>
      <c r="E3" s="8"/>
      <c r="F3" s="8">
        <v>2026</v>
      </c>
      <c r="G3" s="8"/>
      <c r="H3" s="32" t="s">
        <v>2</v>
      </c>
      <c r="I3" s="32"/>
      <c r="J3" s="32"/>
    </row>
    <row r="4" spans="1:10" ht="21.6" customHeight="1" x14ac:dyDescent="0.25">
      <c r="A4" s="9"/>
      <c r="B4" s="10" t="s">
        <v>18</v>
      </c>
      <c r="C4" s="10" t="s">
        <v>19</v>
      </c>
      <c r="D4" s="10" t="s">
        <v>20</v>
      </c>
      <c r="E4" s="10" t="s">
        <v>21</v>
      </c>
      <c r="F4" s="10" t="s">
        <v>18</v>
      </c>
      <c r="G4" s="11"/>
      <c r="H4" s="12" t="s">
        <v>3</v>
      </c>
      <c r="I4" s="12" t="s">
        <v>4</v>
      </c>
      <c r="J4" s="12" t="s">
        <v>5</v>
      </c>
    </row>
    <row r="5" spans="1:10" ht="15" customHeight="1" x14ac:dyDescent="0.25">
      <c r="A5" s="13" t="s">
        <v>6</v>
      </c>
      <c r="B5" s="14"/>
      <c r="C5" s="14"/>
      <c r="D5" s="14"/>
      <c r="E5" s="14"/>
      <c r="F5" s="14"/>
      <c r="G5" s="11"/>
      <c r="H5" s="12"/>
      <c r="I5" s="12"/>
      <c r="J5" s="12"/>
    </row>
    <row r="6" spans="1:10" x14ac:dyDescent="0.25">
      <c r="A6" s="15" t="s">
        <v>7</v>
      </c>
      <c r="B6" s="16">
        <v>189</v>
      </c>
      <c r="C6" s="16">
        <v>197</v>
      </c>
      <c r="D6" s="16">
        <v>199</v>
      </c>
      <c r="E6" s="16">
        <v>198</v>
      </c>
      <c r="F6" s="16">
        <v>200</v>
      </c>
      <c r="G6" s="17"/>
      <c r="H6" s="18">
        <f t="shared" ref="H6:H19" si="0">IF(ISERROR($F6/$E6),"-",IF($F6/$E6&lt;0,"-",ROUND(($F6-$E6)/$E6*100,2)))</f>
        <v>1.01</v>
      </c>
      <c r="I6" s="18">
        <f t="shared" ref="I6:I19" si="1">IF(ISERROR($F6/$B6),"-",IF($F6/$B6&lt;0,"-",ROUND(($F6-$B6)/$B6*100,2)))</f>
        <v>5.82</v>
      </c>
      <c r="J6" s="18">
        <f t="shared" ref="J6:J19" ca="1" si="2">IF(ISERROR($F6/OFFSET($A6,0,MATCH("IV",$B$4:$E$4,0))),"-",IF($F6/OFFSET($A6,0,MATCH("IV",$B$4:$E$4,0))&lt;0,"-",ROUND(100*($F6/OFFSET($A6,0,MATCH("IV",$B$4:$E$4,0))-1),2)))</f>
        <v>1.01</v>
      </c>
    </row>
    <row r="7" spans="1:10" x14ac:dyDescent="0.25">
      <c r="A7" s="19" t="s">
        <v>8</v>
      </c>
      <c r="B7" s="20">
        <v>40</v>
      </c>
      <c r="C7" s="20">
        <v>41</v>
      </c>
      <c r="D7" s="20">
        <v>41</v>
      </c>
      <c r="E7" s="20">
        <v>40</v>
      </c>
      <c r="F7" s="20">
        <v>40</v>
      </c>
      <c r="G7" s="17"/>
      <c r="H7" s="21">
        <f t="shared" si="0"/>
        <v>0</v>
      </c>
      <c r="I7" s="21">
        <f t="shared" si="1"/>
        <v>0</v>
      </c>
      <c r="J7" s="21">
        <f t="shared" ca="1" si="2"/>
        <v>0</v>
      </c>
    </row>
    <row r="8" spans="1:10" x14ac:dyDescent="0.25">
      <c r="A8" s="19" t="s">
        <v>9</v>
      </c>
      <c r="B8" s="20">
        <v>59</v>
      </c>
      <c r="C8" s="20">
        <v>59</v>
      </c>
      <c r="D8" s="20">
        <v>61</v>
      </c>
      <c r="E8" s="20">
        <v>63</v>
      </c>
      <c r="F8" s="20">
        <v>65</v>
      </c>
      <c r="G8" s="17"/>
      <c r="H8" s="21">
        <f t="shared" si="0"/>
        <v>3.17</v>
      </c>
      <c r="I8" s="21">
        <f t="shared" si="1"/>
        <v>10.17</v>
      </c>
      <c r="J8" s="21">
        <f t="shared" ca="1" si="2"/>
        <v>3.17</v>
      </c>
    </row>
    <row r="9" spans="1:10" x14ac:dyDescent="0.25">
      <c r="A9" s="19" t="s">
        <v>10</v>
      </c>
      <c r="B9" s="20">
        <v>90</v>
      </c>
      <c r="C9" s="20">
        <v>97</v>
      </c>
      <c r="D9" s="20">
        <v>97</v>
      </c>
      <c r="E9" s="20">
        <v>95</v>
      </c>
      <c r="F9" s="20">
        <v>95</v>
      </c>
      <c r="G9" s="17"/>
      <c r="H9" s="21">
        <f t="shared" si="0"/>
        <v>0</v>
      </c>
      <c r="I9" s="21">
        <f t="shared" si="1"/>
        <v>5.56</v>
      </c>
      <c r="J9" s="21">
        <f t="shared" ca="1" si="2"/>
        <v>0</v>
      </c>
    </row>
    <row r="10" spans="1:10" x14ac:dyDescent="0.25">
      <c r="A10" s="13" t="s">
        <v>11</v>
      </c>
      <c r="B10" s="22"/>
      <c r="C10" s="22"/>
      <c r="D10" s="22"/>
      <c r="E10" s="22"/>
      <c r="F10" s="23"/>
      <c r="G10" s="17"/>
      <c r="H10" s="24"/>
      <c r="I10" s="24"/>
      <c r="J10" s="24"/>
    </row>
    <row r="11" spans="1:10" x14ac:dyDescent="0.25">
      <c r="A11" s="15" t="s">
        <v>7</v>
      </c>
      <c r="B11" s="16">
        <v>884</v>
      </c>
      <c r="C11" s="16">
        <v>844</v>
      </c>
      <c r="D11" s="16">
        <v>843</v>
      </c>
      <c r="E11" s="16">
        <v>841</v>
      </c>
      <c r="F11" s="16">
        <v>843</v>
      </c>
      <c r="G11" s="17"/>
      <c r="H11" s="18">
        <f t="shared" si="0"/>
        <v>0.24</v>
      </c>
      <c r="I11" s="18">
        <f t="shared" si="1"/>
        <v>-4.6399999999999997</v>
      </c>
      <c r="J11" s="18">
        <f t="shared" ca="1" si="2"/>
        <v>0.24</v>
      </c>
    </row>
    <row r="12" spans="1:10" x14ac:dyDescent="0.25">
      <c r="A12" s="19" t="s">
        <v>12</v>
      </c>
      <c r="B12" s="20">
        <v>51</v>
      </c>
      <c r="C12" s="20">
        <v>49</v>
      </c>
      <c r="D12" s="20">
        <v>48</v>
      </c>
      <c r="E12" s="20">
        <v>48</v>
      </c>
      <c r="F12" s="20">
        <v>46</v>
      </c>
      <c r="G12" s="17"/>
      <c r="H12" s="21">
        <f t="shared" si="0"/>
        <v>-4.17</v>
      </c>
      <c r="I12" s="21">
        <f t="shared" si="1"/>
        <v>-9.8000000000000007</v>
      </c>
      <c r="J12" s="21">
        <f t="shared" ca="1" si="2"/>
        <v>-4.17</v>
      </c>
    </row>
    <row r="13" spans="1:10" x14ac:dyDescent="0.25">
      <c r="A13" s="19" t="s">
        <v>13</v>
      </c>
      <c r="B13" s="20">
        <v>833</v>
      </c>
      <c r="C13" s="20">
        <v>795</v>
      </c>
      <c r="D13" s="20">
        <v>795</v>
      </c>
      <c r="E13" s="20">
        <v>793</v>
      </c>
      <c r="F13" s="20">
        <v>797</v>
      </c>
      <c r="G13" s="17"/>
      <c r="H13" s="21">
        <f t="shared" si="0"/>
        <v>0.5</v>
      </c>
      <c r="I13" s="21">
        <f t="shared" si="1"/>
        <v>-4.32</v>
      </c>
      <c r="J13" s="21">
        <f t="shared" ca="1" si="2"/>
        <v>0.5</v>
      </c>
    </row>
    <row r="14" spans="1:10" x14ac:dyDescent="0.25">
      <c r="A14" s="13" t="s">
        <v>17</v>
      </c>
      <c r="B14" s="22"/>
      <c r="C14" s="22"/>
      <c r="D14" s="22"/>
      <c r="E14" s="22"/>
      <c r="F14" s="23"/>
      <c r="G14" s="17"/>
      <c r="H14" s="24"/>
      <c r="I14" s="24"/>
      <c r="J14" s="24"/>
    </row>
    <row r="15" spans="1:10" x14ac:dyDescent="0.25">
      <c r="A15" s="15" t="s">
        <v>7</v>
      </c>
      <c r="B15" s="16">
        <v>12</v>
      </c>
      <c r="C15" s="16">
        <v>12</v>
      </c>
      <c r="D15" s="16">
        <v>13</v>
      </c>
      <c r="E15" s="16">
        <v>13</v>
      </c>
      <c r="F15" s="16">
        <v>13</v>
      </c>
      <c r="G15" s="17"/>
      <c r="H15" s="18">
        <f t="shared" si="0"/>
        <v>0</v>
      </c>
      <c r="I15" s="18">
        <f t="shared" si="1"/>
        <v>8.33</v>
      </c>
      <c r="J15" s="18">
        <f t="shared" ca="1" si="2"/>
        <v>0</v>
      </c>
    </row>
    <row r="16" spans="1:10" x14ac:dyDescent="0.25">
      <c r="A16" s="19" t="s">
        <v>12</v>
      </c>
      <c r="B16" s="20">
        <v>2</v>
      </c>
      <c r="C16" s="20">
        <v>1</v>
      </c>
      <c r="D16" s="20">
        <v>1</v>
      </c>
      <c r="E16" s="20">
        <v>1</v>
      </c>
      <c r="F16" s="20">
        <v>1</v>
      </c>
      <c r="G16" s="17"/>
      <c r="H16" s="21">
        <f t="shared" si="0"/>
        <v>0</v>
      </c>
      <c r="I16" s="21">
        <f t="shared" si="1"/>
        <v>-50</v>
      </c>
      <c r="J16" s="21">
        <f t="shared" ca="1" si="2"/>
        <v>0</v>
      </c>
    </row>
    <row r="17" spans="1:10" x14ac:dyDescent="0.25">
      <c r="A17" s="25" t="s">
        <v>13</v>
      </c>
      <c r="B17" s="22">
        <v>10</v>
      </c>
      <c r="C17" s="22">
        <v>11</v>
      </c>
      <c r="D17" s="22">
        <v>12</v>
      </c>
      <c r="E17" s="22">
        <v>12</v>
      </c>
      <c r="F17" s="22">
        <v>12</v>
      </c>
      <c r="G17" s="23"/>
      <c r="H17" s="26">
        <f t="shared" si="0"/>
        <v>0</v>
      </c>
      <c r="I17" s="26">
        <f t="shared" si="1"/>
        <v>20</v>
      </c>
      <c r="J17" s="26">
        <f t="shared" ca="1" si="2"/>
        <v>0</v>
      </c>
    </row>
    <row r="18" spans="1:10" x14ac:dyDescent="0.25">
      <c r="A18" s="27" t="s">
        <v>14</v>
      </c>
      <c r="B18" s="28"/>
      <c r="C18" s="28"/>
      <c r="D18" s="28"/>
      <c r="E18" s="28"/>
      <c r="F18" s="28"/>
      <c r="G18" s="28"/>
      <c r="H18" s="29"/>
      <c r="I18" s="29"/>
      <c r="J18" s="29"/>
    </row>
    <row r="19" spans="1:10" ht="24" x14ac:dyDescent="0.25">
      <c r="A19" s="30" t="s">
        <v>16</v>
      </c>
      <c r="B19" s="22">
        <v>54</v>
      </c>
      <c r="C19" s="22">
        <v>54</v>
      </c>
      <c r="D19" s="22">
        <v>56</v>
      </c>
      <c r="E19" s="22">
        <v>58</v>
      </c>
      <c r="F19" s="22">
        <v>59</v>
      </c>
      <c r="G19" s="22"/>
      <c r="H19" s="24">
        <f t="shared" si="0"/>
        <v>1.72</v>
      </c>
      <c r="I19" s="24">
        <f t="shared" si="1"/>
        <v>9.26</v>
      </c>
      <c r="J19" s="24">
        <f t="shared" ca="1" si="2"/>
        <v>1.72</v>
      </c>
    </row>
    <row r="20" spans="1:10" ht="34.9" customHeight="1" x14ac:dyDescent="0.25">
      <c r="A20" s="33" t="s">
        <v>15</v>
      </c>
      <c r="B20" s="33"/>
      <c r="C20" s="33"/>
      <c r="D20" s="33"/>
      <c r="E20" s="33"/>
      <c r="F20" s="33"/>
      <c r="G20" s="33"/>
      <c r="H20" s="33"/>
      <c r="I20" s="33"/>
      <c r="J20" s="33"/>
    </row>
  </sheetData>
  <mergeCells count="3">
    <mergeCell ref="A2:E2"/>
    <mergeCell ref="H3:J3"/>
    <mergeCell ref="A20:J20"/>
  </mergeCells>
  <conditionalFormatting sqref="B19:F19">
    <cfRule type="expression" dxfId="0" priority="1">
      <formula>M19&lt;&gt;0</formula>
    </cfRule>
  </conditionalFormatting>
  <pageMargins left="0.59055118110236227" right="0.39370078740157483" top="0.39370078740157483" bottom="0.19685039370078741" header="0.39370078740157483" footer="0.39370078740157483"/>
  <pageSetup paperSize="9" scale="98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2.1.1</vt:lpstr>
      <vt:lpstr>'Cuadro 2.1.1'!Área_de_impresión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2025-05-28T06:59:41Z</cp:lastPrinted>
  <dcterms:created xsi:type="dcterms:W3CDTF">2025-05-28T06:55:48Z</dcterms:created>
  <dcterms:modified xsi:type="dcterms:W3CDTF">2026-06-09T12:47:03Z</dcterms:modified>
</cp:coreProperties>
</file>