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13_ncr:1_{AB99BD57-10B1-4697-97D2-40E40C285E1F}" xr6:coauthVersionLast="47" xr6:coauthVersionMax="47" xr10:uidLastSave="{00000000-0000-0000-0000-000000000000}"/>
  <bookViews>
    <workbookView xWindow="-120" yWindow="-120" windowWidth="24240" windowHeight="13140" xr2:uid="{5B140F2D-288D-4479-B7B7-14E1B3536F1E}"/>
  </bookViews>
  <sheets>
    <sheet name="Cuadro 1.6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1.6'!$A$1:$H$68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7" i="1" l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<sst xmlns="http://schemas.openxmlformats.org/spreadsheetml/2006/main" count="78" uniqueCount="72">
  <si>
    <t>Cuenta de pérdidas y ganancias. Agencias de valores</t>
  </si>
  <si>
    <t>CUADRO 1.6</t>
  </si>
  <si>
    <r>
      <t>Importes en miles de euros</t>
    </r>
    <r>
      <rPr>
        <vertAlign val="superscript"/>
        <sz val="8"/>
        <rFont val="Myriad Pro"/>
        <family val="2"/>
      </rPr>
      <t>1</t>
    </r>
  </si>
  <si>
    <t>% Var. en:</t>
  </si>
  <si>
    <t>Un año</t>
  </si>
  <si>
    <t>1. MARGEN DE INTERESES</t>
  </si>
  <si>
    <t>1.1. Intereses, dividendos y rendimientos de los activos financieros</t>
  </si>
  <si>
    <t>1.1.1. Intereses de inversiones</t>
  </si>
  <si>
    <t>1.1.2. Dividendos de inversiones</t>
  </si>
  <si>
    <t>1.2. Intereses y cargas de los pasivos financieros</t>
  </si>
  <si>
    <t>1.2.1. Cesiones temporales</t>
  </si>
  <si>
    <t>1.2.2. Resto</t>
  </si>
  <si>
    <t>2. COMISIONES NETAS</t>
  </si>
  <si>
    <t>2.1. Comisiones percibidas</t>
  </si>
  <si>
    <t>2.1.1. Tramitación y ejecución de órdenes</t>
  </si>
  <si>
    <t>2.1.2. Colocación y aseguramiento de emisiones</t>
  </si>
  <si>
    <t>2.1.3. Depósito y anotación de valores</t>
  </si>
  <si>
    <t>2.1.4. Gestión de carteras</t>
  </si>
  <si>
    <t>2.1.5. Asesoramiento en materia de inversión</t>
  </si>
  <si>
    <t>2.1.6. Búsqueda y colocación de paquetes</t>
  </si>
  <si>
    <t>2.1.7. Operaciones de crédito al mercado</t>
  </si>
  <si>
    <t>2.1.8. Comercialización de IIC</t>
  </si>
  <si>
    <t>2.1.9. Internalización sistemática de órdenes</t>
  </si>
  <si>
    <t>2.1.10. Intermediación en instrumentos derivados</t>
  </si>
  <si>
    <t>2.1.11. Elaboración de informes y análisis financieros</t>
  </si>
  <si>
    <t>2.1.12. Servicios y actividades con criptoactivos del Reglamento (UE) 2023/1114</t>
  </si>
  <si>
    <t>2.2. Comisiones satisfechas</t>
  </si>
  <si>
    <t>3. RESULTADO DE INVERSIONES FINANCIERAS</t>
  </si>
  <si>
    <t>3.1. Ganancias en inversiones financieras</t>
  </si>
  <si>
    <t>3.1.1. Activos monetarios y deuda pública</t>
  </si>
  <si>
    <t>3.1.2. Otros valores de renta fija cartera interior</t>
  </si>
  <si>
    <t>3.1.3. Otros valores de renta fija cartera exterior</t>
  </si>
  <si>
    <t>3.1.4. Acciones y participaciones cartera interior</t>
  </si>
  <si>
    <t>3.1.5. Acciones y participaciones cartera exterior</t>
  </si>
  <si>
    <t>3.1.6. Derivados de negociación</t>
  </si>
  <si>
    <t>3.1.7. Criptoactivos del Reglamento (UE) 2023/1114</t>
  </si>
  <si>
    <t>3.2. Pérdidas en inversiones financieras</t>
  </si>
  <si>
    <t>3.2.1. Activos monetarios y deuda pública</t>
  </si>
  <si>
    <t>3.2.2. Otros valores de renta fija cartera interior</t>
  </si>
  <si>
    <t>3.2.3. Otros valores de renta fija cartera exterior</t>
  </si>
  <si>
    <t>3.2.4. Acciones y participaciones cartera interior</t>
  </si>
  <si>
    <t>3.2.5. Acciones y participaciones cartera exterior</t>
  </si>
  <si>
    <t>3.2.6. Derivados de negociación</t>
  </si>
  <si>
    <t>3.2.7. Criptoactivos del Reglamento (UE) 2023/1114</t>
  </si>
  <si>
    <t>4. Diferencias de cambio netas</t>
  </si>
  <si>
    <t>5. Otros productos y cargas de explotación</t>
  </si>
  <si>
    <t>MARGEN BRUTO</t>
  </si>
  <si>
    <t>6. Gastos de explotación</t>
  </si>
  <si>
    <t>6.1. Personal</t>
  </si>
  <si>
    <t>6.2. Generales</t>
  </si>
  <si>
    <t>7. Amortizaciones y otras dotaciones</t>
  </si>
  <si>
    <t>7.1. Amortizaciones</t>
  </si>
  <si>
    <t>7.2. Dotaciones a provisiones</t>
  </si>
  <si>
    <t>8. Pérdidas netas por deterioro de activos financieros</t>
  </si>
  <si>
    <t>8.1. Créditos y otros valores de renta fija</t>
  </si>
  <si>
    <t>8.2. Acciones y participaciones</t>
  </si>
  <si>
    <t>RESULTADO DE EXPLOTACIÓN</t>
  </si>
  <si>
    <t>9. Otras ganancias y pérdidas</t>
  </si>
  <si>
    <t>RESULTADO ANTES DE IMPUESTOS</t>
  </si>
  <si>
    <t>10. Impuesto sobre beneficios</t>
  </si>
  <si>
    <t>RESULTADO DE ACTIVIDADES CONTINUADAS</t>
  </si>
  <si>
    <t>11. Resultado de actividades interrumpidas</t>
  </si>
  <si>
    <t>RESULTADO NETO DEL EJERCICIO</t>
  </si>
  <si>
    <t>1. Importes acumulados desde el inicio del año hasta el último día de cada trimestre. Incluye las empresas dadas de baja a lo largo del año.</t>
  </si>
  <si>
    <t>2.1.13. Otras</t>
  </si>
  <si>
    <t>3.1.8. Otros</t>
  </si>
  <si>
    <t>3.2.8. Otros</t>
  </si>
  <si>
    <t>IV</t>
  </si>
  <si>
    <t>I</t>
  </si>
  <si>
    <t>II</t>
  </si>
  <si>
    <t>III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</si>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</sst>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name val="Verdana"/>
      <family val="2"/>
    </font>
    <font>
      <sz val="10"/>
      <name val="Myriad Pro"/>
      <family val="2"/>
    </font>
    <font>
      <sz val="8"/>
      <name val="Myriad Pro"/>
      <family val="2"/>
    </font>
    <font>
      <vertAlign val="superscript"/>
      <sz val="8"/>
      <name val="Myriad Pro"/>
      <family val="2"/>
    </font>
    <font>
      <b/>
      <sz val="8"/>
      <name val="Myriad Pro"/>
      <family val="2"/>
    </font>
    <font>
      <sz val="7"/>
      <name val="Myriad Pro"/>
      <family val="2"/>
    </font>
    <font>
      <b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 style="hair">
        <color indexed="55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1" xfId="1" applyFont="1" applyBorder="1" applyAlignment="1">
      <alignment horizontal="right" vertical="top"/>
    </xf>
    <xf numFmtId="0" fontId="3" fillId="0" borderId="1" xfId="2" applyFont="1" applyBorder="1" applyAlignment="1">
      <alignment horizontal="right" vertical="top"/>
    </xf>
    <xf numFmtId="0" fontId="3" fillId="0" borderId="0" xfId="1" applyFont="1"/>
    <xf numFmtId="0" fontId="5" fillId="0" borderId="2" xfId="3" applyFont="1" applyBorder="1" applyAlignment="1">
      <alignment horizontal="right" wrapText="1"/>
    </xf>
    <xf numFmtId="0" fontId="5" fillId="0" borderId="0" xfId="3" applyFont="1" applyAlignment="1">
      <alignment horizontal="right" wrapText="1"/>
    </xf>
    <xf numFmtId="0" fontId="3" fillId="0" borderId="2" xfId="1" applyFont="1" applyBorder="1"/>
    <xf numFmtId="14" fontId="5" fillId="0" borderId="3" xfId="4" applyNumberFormat="1" applyFont="1" applyBorder="1" applyAlignment="1">
      <alignment horizontal="right" wrapText="1"/>
    </xf>
    <xf numFmtId="14" fontId="5" fillId="0" borderId="0" xfId="4" applyNumberFormat="1" applyFont="1" applyAlignment="1">
      <alignment horizontal="right" wrapText="1"/>
    </xf>
    <xf numFmtId="0" fontId="3" fillId="0" borderId="2" xfId="2" applyFont="1" applyBorder="1" applyAlignment="1">
      <alignment horizontal="center" wrapText="1"/>
    </xf>
    <xf numFmtId="14" fontId="5" fillId="0" borderId="0" xfId="1" applyNumberFormat="1" applyFont="1" applyAlignment="1">
      <alignment horizontal="right" wrapText="1"/>
    </xf>
    <xf numFmtId="0" fontId="3" fillId="0" borderId="4" xfId="5" applyFont="1" applyBorder="1" applyAlignment="1">
      <alignment horizontal="left"/>
    </xf>
    <xf numFmtId="3" fontId="3" fillId="0" borderId="4" xfId="5" applyNumberFormat="1" applyFont="1" applyBorder="1"/>
    <xf numFmtId="3" fontId="3" fillId="0" borderId="0" xfId="5" applyNumberFormat="1" applyFont="1"/>
    <xf numFmtId="2" fontId="3" fillId="0" borderId="4" xfId="2" applyNumberFormat="1" applyFont="1" applyBorder="1" applyAlignment="1">
      <alignment horizontal="right"/>
    </xf>
    <xf numFmtId="0" fontId="3" fillId="0" borderId="5" xfId="5" applyFont="1" applyBorder="1" applyAlignment="1">
      <alignment horizontal="left" wrapText="1" indent="1"/>
    </xf>
    <xf numFmtId="3" fontId="3" fillId="0" borderId="5" xfId="5" applyNumberFormat="1" applyFont="1" applyBorder="1"/>
    <xf numFmtId="2" fontId="3" fillId="0" borderId="5" xfId="2" applyNumberFormat="1" applyFont="1" applyBorder="1" applyAlignment="1">
      <alignment horizontal="right"/>
    </xf>
    <xf numFmtId="0" fontId="3" fillId="0" borderId="5" xfId="5" applyFont="1" applyBorder="1" applyAlignment="1">
      <alignment horizontal="left" indent="2"/>
    </xf>
    <xf numFmtId="0" fontId="3" fillId="0" borderId="5" xfId="5" applyFont="1" applyBorder="1" applyAlignment="1">
      <alignment horizontal="left" indent="1"/>
    </xf>
    <xf numFmtId="0" fontId="3" fillId="0" borderId="5" xfId="5" applyFont="1" applyBorder="1" applyAlignment="1">
      <alignment horizontal="left"/>
    </xf>
    <xf numFmtId="3" fontId="3" fillId="0" borderId="5" xfId="5" applyNumberFormat="1" applyFont="1" applyBorder="1" applyAlignment="1">
      <alignment horizontal="right"/>
    </xf>
    <xf numFmtId="0" fontId="3" fillId="0" borderId="5" xfId="5" applyFont="1" applyBorder="1"/>
    <xf numFmtId="0" fontId="3" fillId="0" borderId="6" xfId="5" applyFont="1" applyBorder="1" applyAlignment="1">
      <alignment horizontal="left"/>
    </xf>
    <xf numFmtId="3" fontId="3" fillId="0" borderId="6" xfId="5" applyNumberFormat="1" applyFont="1" applyBorder="1"/>
    <xf numFmtId="2" fontId="3" fillId="0" borderId="6" xfId="2" applyNumberFormat="1" applyFont="1" applyBorder="1" applyAlignment="1">
      <alignment horizontal="right"/>
    </xf>
    <xf numFmtId="0" fontId="3" fillId="0" borderId="0" xfId="5" applyFont="1"/>
    <xf numFmtId="2" fontId="3" fillId="0" borderId="0" xfId="5" applyNumberFormat="1" applyFont="1" applyAlignment="1">
      <alignment horizontal="right"/>
    </xf>
    <xf numFmtId="2" fontId="3" fillId="0" borderId="5" xfId="5" applyNumberFormat="1" applyFont="1" applyBorder="1" applyAlignment="1">
      <alignment horizontal="right"/>
    </xf>
    <xf numFmtId="0" fontId="3" fillId="0" borderId="7" xfId="5" applyFont="1" applyBorder="1" applyAlignment="1">
      <alignment horizontal="left" indent="1"/>
    </xf>
    <xf numFmtId="3" fontId="3" fillId="0" borderId="7" xfId="5" applyNumberFormat="1" applyFont="1" applyBorder="1"/>
    <xf numFmtId="2" fontId="3" fillId="0" borderId="7" xfId="5" applyNumberFormat="1" applyFont="1" applyBorder="1" applyAlignment="1">
      <alignment horizontal="right"/>
    </xf>
    <xf numFmtId="2" fontId="3" fillId="0" borderId="6" xfId="5" applyNumberFormat="1" applyFont="1" applyBorder="1" applyAlignment="1">
      <alignment horizontal="right"/>
    </xf>
    <xf numFmtId="2" fontId="3" fillId="0" borderId="4" xfId="5" applyNumberFormat="1" applyFont="1" applyBorder="1" applyAlignment="1">
      <alignment horizontal="right"/>
    </xf>
    <xf numFmtId="3" fontId="3" fillId="0" borderId="2" xfId="5" applyNumberFormat="1" applyFont="1" applyBorder="1"/>
    <xf numFmtId="3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/>
    </xf>
    <xf numFmtId="0" fontId="3" fillId="0" borderId="2" xfId="2" applyFont="1" applyBorder="1" applyAlignment="1">
      <alignment horizontal="center"/>
    </xf>
    <xf numFmtId="0" fontId="3" fillId="0" borderId="5" xfId="5" applyFont="1" applyBorder="1" applyAlignment="1">
      <alignment horizontal="left" wrapText="1" indent="2"/>
    </xf>
    <xf numFmtId="0" fontId="7" fillId="0" borderId="1" xfId="1" applyFont="1" applyBorder="1" applyAlignment="1">
      <alignment horizontal="left" vertical="top" wrapText="1"/>
    </xf>
    <xf numFmtId="0" fontId="6" fillId="0" borderId="0" xfId="4" applyFont="1" applyAlignment="1">
      <alignment wrapText="1"/>
    </xf>
  </cellXfs>
  <cellStyles count="6">
    <cellStyle name="Normal" xfId="0" builtinId="0"/>
    <cellStyle name="Normal_E010 (mar-09)" xfId="4" xr:uid="{1A5413D8-C7B4-427C-B3FE-73E8776F3D88}"/>
    <cellStyle name="Normal_E013" xfId="2" xr:uid="{408E1461-3EED-4793-BF8B-822A008BC6D6}"/>
    <cellStyle name="Normal_E013 (mar-09)" xfId="3" xr:uid="{33A62082-D205-4F14-AF22-753F2C81C839}"/>
    <cellStyle name="Normal_E014 (mar-09)" xfId="1" xr:uid="{C015576A-F365-4BDD-8152-A25BCC8A0255}"/>
    <cellStyle name="Normal_SEPTIEMBRE 2008 (26-11-08)" xfId="5" xr:uid="{F6E304C1-1EDA-4A67-ABAB-749DDFB4BB9F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DC364-5A2E-4F87-BAAF-FFCF4617779C}">
  <dimension ref="A2:H93"/>
  <sheetViews>
    <sheetView showGridLines="0" tabSelected="1" zoomScaleNormal="100" workbookViewId="0"/>
  </sheetViews>
  <sheetFormatPr baseColWidth="10" defaultColWidth="13" defaultRowHeight="12" customHeight="1" x14ac:dyDescent="0.2"/>
  <cols>
    <col min="1" max="1" width="40" style="3" customWidth="1"/>
    <col min="2" max="6" width="9.140625" style="3" customWidth="1"/>
    <col min="7" max="7" width="1.140625" style="3" customWidth="1"/>
    <col min="8" max="8" width="8.7109375" style="3" customWidth="1"/>
    <col min="9" max="16384" width="13" style="3"/>
  </cols>
  <sheetData>
    <row r="2" spans="1:8" ht="25.15" customHeight="1" x14ac:dyDescent="0.2">
      <c r="A2" s="39" t="s">
        <v>0</v>
      </c>
      <c r="B2" s="39"/>
      <c r="C2" s="39"/>
      <c r="D2" s="39"/>
      <c r="E2" s="39"/>
      <c r="F2" s="39"/>
      <c r="G2" s="1"/>
      <c r="H2" s="2" t="s">
        <v>1</v>
      </c>
    </row>
    <row r="4" spans="1:8" ht="12" customHeight="1" x14ac:dyDescent="0.2">
      <c r="A4" s="3" t="s">
        <v>2</v>
      </c>
      <c r="B4" s="4">
        <v>2025</v>
      </c>
      <c r="C4" s="4"/>
      <c r="D4" s="4"/>
      <c r="E4" s="4"/>
      <c r="F4" s="4">
        <v>2026</v>
      </c>
      <c r="G4" s="5"/>
      <c r="H4" s="37" t="s">
        <v>3</v>
      </c>
    </row>
    <row r="5" spans="1:8" ht="21.6" customHeight="1" x14ac:dyDescent="0.2">
      <c r="A5" s="6"/>
      <c r="B5" s="7" t="s">
        <v>68</v>
      </c>
      <c r="C5" s="7" t="s">
        <v>69</v>
      </c>
      <c r="D5" s="7" t="s">
        <v>70</v>
      </c>
      <c r="E5" s="7" t="s">
        <v>67</v>
      </c>
      <c r="F5" s="7" t="s">
        <v>68</v>
      </c>
      <c r="G5" s="8"/>
      <c r="H5" s="9" t="s">
        <v>4</v>
      </c>
    </row>
    <row r="6" spans="1:8" ht="3" customHeight="1" x14ac:dyDescent="0.2">
      <c r="B6" s="10"/>
      <c r="C6" s="10"/>
      <c r="D6" s="10"/>
      <c r="E6" s="10"/>
      <c r="F6" s="10"/>
      <c r="G6" s="10"/>
      <c r="H6" s="10"/>
    </row>
    <row r="7" spans="1:8" ht="12.75" customHeight="1" x14ac:dyDescent="0.2">
      <c r="A7" s="11" t="s">
        <v>5</v>
      </c>
      <c r="B7" s="12">
        <v>388</v>
      </c>
      <c r="C7" s="12">
        <v>663</v>
      </c>
      <c r="D7" s="12">
        <v>1381</v>
      </c>
      <c r="E7" s="12">
        <v>1766</v>
      </c>
      <c r="F7" s="12">
        <v>238</v>
      </c>
      <c r="G7" s="13"/>
      <c r="H7" s="14">
        <f t="shared" ref="H7:H67" si="0">IF(ISERROR($F7/$B7),"-",IF($F7/$B7&lt;0,"-",IF(($F7-$B7)/ABS($B7)*100&gt;1999,"-",IF(($F7-$B7)/ABS($B7)*100&lt;-1999,"-",ROUND(($F7-$B7)/ABS($B7)*100,2)))))</f>
        <v>-38.659999999999997</v>
      </c>
    </row>
    <row r="8" spans="1:8" ht="22.5" customHeight="1" x14ac:dyDescent="0.2">
      <c r="A8" s="15" t="s">
        <v>6</v>
      </c>
      <c r="B8" s="16">
        <v>451</v>
      </c>
      <c r="C8" s="16">
        <v>790</v>
      </c>
      <c r="D8" s="16">
        <v>1585</v>
      </c>
      <c r="E8" s="16">
        <v>2034</v>
      </c>
      <c r="F8" s="16">
        <v>298</v>
      </c>
      <c r="G8" s="13"/>
      <c r="H8" s="17">
        <f t="shared" si="0"/>
        <v>-33.92</v>
      </c>
    </row>
    <row r="9" spans="1:8" ht="11.25" customHeight="1" x14ac:dyDescent="0.2">
      <c r="A9" s="18" t="s">
        <v>7</v>
      </c>
      <c r="B9" s="16">
        <v>451</v>
      </c>
      <c r="C9" s="16">
        <v>790</v>
      </c>
      <c r="D9" s="16">
        <v>1057</v>
      </c>
      <c r="E9" s="16">
        <v>1485</v>
      </c>
      <c r="F9" s="16">
        <v>298</v>
      </c>
      <c r="G9" s="13"/>
      <c r="H9" s="17">
        <f t="shared" si="0"/>
        <v>-33.92</v>
      </c>
    </row>
    <row r="10" spans="1:8" ht="11.25" customHeight="1" x14ac:dyDescent="0.2">
      <c r="A10" s="18" t="s">
        <v>8</v>
      </c>
      <c r="B10" s="16">
        <v>0</v>
      </c>
      <c r="C10" s="16">
        <v>0</v>
      </c>
      <c r="D10" s="16">
        <v>528</v>
      </c>
      <c r="E10" s="16">
        <v>549</v>
      </c>
      <c r="F10" s="16">
        <v>0</v>
      </c>
      <c r="G10" s="13"/>
      <c r="H10" s="17" t="str">
        <f t="shared" si="0"/>
        <v>-</v>
      </c>
    </row>
    <row r="11" spans="1:8" ht="11.25" customHeight="1" x14ac:dyDescent="0.2">
      <c r="A11" s="19" t="s">
        <v>9</v>
      </c>
      <c r="B11" s="16">
        <v>63</v>
      </c>
      <c r="C11" s="16">
        <v>127</v>
      </c>
      <c r="D11" s="16">
        <v>204</v>
      </c>
      <c r="E11" s="16">
        <v>268</v>
      </c>
      <c r="F11" s="16">
        <v>60</v>
      </c>
      <c r="G11" s="13"/>
      <c r="H11" s="17">
        <f t="shared" si="0"/>
        <v>-4.76</v>
      </c>
    </row>
    <row r="12" spans="1:8" ht="11.25" customHeight="1" x14ac:dyDescent="0.2">
      <c r="A12" s="18" t="s">
        <v>10</v>
      </c>
      <c r="B12" s="16">
        <v>0</v>
      </c>
      <c r="C12" s="16">
        <v>3</v>
      </c>
      <c r="D12" s="16">
        <v>0</v>
      </c>
      <c r="E12" s="16">
        <v>0</v>
      </c>
      <c r="F12" s="16">
        <v>0</v>
      </c>
      <c r="G12" s="13"/>
      <c r="H12" s="17" t="str">
        <f t="shared" si="0"/>
        <v>-</v>
      </c>
    </row>
    <row r="13" spans="1:8" ht="11.25" customHeight="1" x14ac:dyDescent="0.2">
      <c r="A13" s="18" t="s">
        <v>11</v>
      </c>
      <c r="B13" s="16">
        <v>63</v>
      </c>
      <c r="C13" s="16">
        <v>124</v>
      </c>
      <c r="D13" s="16">
        <v>204</v>
      </c>
      <c r="E13" s="16">
        <v>268</v>
      </c>
      <c r="F13" s="16">
        <v>60</v>
      </c>
      <c r="G13" s="13"/>
      <c r="H13" s="17">
        <f t="shared" si="0"/>
        <v>-4.76</v>
      </c>
    </row>
    <row r="14" spans="1:8" ht="12.75" customHeight="1" x14ac:dyDescent="0.2">
      <c r="A14" s="20" t="s">
        <v>12</v>
      </c>
      <c r="B14" s="16">
        <v>54154</v>
      </c>
      <c r="C14" s="16">
        <v>103613</v>
      </c>
      <c r="D14" s="16">
        <v>156551</v>
      </c>
      <c r="E14" s="16">
        <v>225953</v>
      </c>
      <c r="F14" s="16">
        <v>55761</v>
      </c>
      <c r="G14" s="13"/>
      <c r="H14" s="17">
        <f t="shared" si="0"/>
        <v>2.97</v>
      </c>
    </row>
    <row r="15" spans="1:8" ht="11.25" customHeight="1" x14ac:dyDescent="0.2">
      <c r="A15" s="19" t="s">
        <v>13</v>
      </c>
      <c r="B15" s="16">
        <v>69411</v>
      </c>
      <c r="C15" s="16">
        <v>134412</v>
      </c>
      <c r="D15" s="16">
        <v>204132</v>
      </c>
      <c r="E15" s="16">
        <v>294457</v>
      </c>
      <c r="F15" s="16">
        <v>73803</v>
      </c>
      <c r="G15" s="13"/>
      <c r="H15" s="17">
        <f t="shared" si="0"/>
        <v>6.33</v>
      </c>
    </row>
    <row r="16" spans="1:8" ht="11.25" customHeight="1" x14ac:dyDescent="0.2">
      <c r="A16" s="18" t="s">
        <v>14</v>
      </c>
      <c r="B16" s="16">
        <v>3003</v>
      </c>
      <c r="C16" s="16">
        <v>5614</v>
      </c>
      <c r="D16" s="16">
        <v>7759</v>
      </c>
      <c r="E16" s="16">
        <v>10227</v>
      </c>
      <c r="F16" s="16">
        <v>2879</v>
      </c>
      <c r="G16" s="13"/>
      <c r="H16" s="17">
        <f t="shared" si="0"/>
        <v>-4.13</v>
      </c>
    </row>
    <row r="17" spans="1:8" ht="11.25" customHeight="1" x14ac:dyDescent="0.2">
      <c r="A17" s="18" t="s">
        <v>15</v>
      </c>
      <c r="B17" s="16">
        <v>34</v>
      </c>
      <c r="C17" s="16">
        <v>38</v>
      </c>
      <c r="D17" s="16">
        <v>38</v>
      </c>
      <c r="E17" s="16">
        <v>128</v>
      </c>
      <c r="F17" s="16">
        <v>0</v>
      </c>
      <c r="G17" s="13"/>
      <c r="H17" s="17">
        <f t="shared" si="0"/>
        <v>-100</v>
      </c>
    </row>
    <row r="18" spans="1:8" ht="11.25" customHeight="1" x14ac:dyDescent="0.2">
      <c r="A18" s="18" t="s">
        <v>16</v>
      </c>
      <c r="B18" s="16">
        <v>60</v>
      </c>
      <c r="C18" s="16">
        <v>108</v>
      </c>
      <c r="D18" s="16">
        <v>168</v>
      </c>
      <c r="E18" s="16">
        <v>228</v>
      </c>
      <c r="F18" s="16">
        <v>61</v>
      </c>
      <c r="G18" s="13"/>
      <c r="H18" s="17">
        <f t="shared" si="0"/>
        <v>1.67</v>
      </c>
    </row>
    <row r="19" spans="1:8" ht="11.25" customHeight="1" x14ac:dyDescent="0.2">
      <c r="A19" s="18" t="s">
        <v>17</v>
      </c>
      <c r="B19" s="16">
        <v>8669</v>
      </c>
      <c r="C19" s="16">
        <v>17334</v>
      </c>
      <c r="D19" s="16">
        <v>26501</v>
      </c>
      <c r="E19" s="16">
        <v>39169</v>
      </c>
      <c r="F19" s="16">
        <v>10144</v>
      </c>
      <c r="G19" s="13"/>
      <c r="H19" s="17">
        <f t="shared" si="0"/>
        <v>17.010000000000002</v>
      </c>
    </row>
    <row r="20" spans="1:8" ht="11.25" customHeight="1" x14ac:dyDescent="0.2">
      <c r="A20" s="18" t="s">
        <v>18</v>
      </c>
      <c r="B20" s="16">
        <v>8883</v>
      </c>
      <c r="C20" s="16">
        <v>17886</v>
      </c>
      <c r="D20" s="16">
        <v>29669</v>
      </c>
      <c r="E20" s="16">
        <v>47795</v>
      </c>
      <c r="F20" s="16">
        <v>12660</v>
      </c>
      <c r="G20" s="13"/>
      <c r="H20" s="17">
        <f t="shared" si="0"/>
        <v>42.52</v>
      </c>
    </row>
    <row r="21" spans="1:8" ht="11.25" customHeight="1" x14ac:dyDescent="0.2">
      <c r="A21" s="18" t="s">
        <v>19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3"/>
      <c r="H21" s="17" t="str">
        <f t="shared" si="0"/>
        <v>-</v>
      </c>
    </row>
    <row r="22" spans="1:8" ht="11.25" customHeight="1" x14ac:dyDescent="0.2">
      <c r="A22" s="18" t="s">
        <v>20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3"/>
      <c r="H22" s="17" t="str">
        <f t="shared" si="0"/>
        <v>-</v>
      </c>
    </row>
    <row r="23" spans="1:8" ht="11.25" customHeight="1" x14ac:dyDescent="0.2">
      <c r="A23" s="18" t="s">
        <v>21</v>
      </c>
      <c r="B23" s="16">
        <v>35022</v>
      </c>
      <c r="C23" s="16">
        <v>68674</v>
      </c>
      <c r="D23" s="16">
        <v>105382</v>
      </c>
      <c r="E23" s="16">
        <v>146533</v>
      </c>
      <c r="F23" s="16">
        <v>38177</v>
      </c>
      <c r="G23" s="13"/>
      <c r="H23" s="17">
        <f t="shared" si="0"/>
        <v>9.01</v>
      </c>
    </row>
    <row r="24" spans="1:8" ht="11.25" customHeight="1" x14ac:dyDescent="0.2">
      <c r="A24" s="18" t="s">
        <v>22</v>
      </c>
      <c r="B24" s="16">
        <v>0</v>
      </c>
      <c r="C24" s="16">
        <v>0</v>
      </c>
      <c r="D24" s="16">
        <v>1</v>
      </c>
      <c r="E24" s="16">
        <v>0</v>
      </c>
      <c r="F24" s="16">
        <v>0</v>
      </c>
      <c r="G24" s="13"/>
      <c r="H24" s="17" t="str">
        <f t="shared" si="0"/>
        <v>-</v>
      </c>
    </row>
    <row r="25" spans="1:8" ht="11.25" customHeight="1" x14ac:dyDescent="0.2">
      <c r="A25" s="18" t="s">
        <v>23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3"/>
      <c r="H25" s="17" t="str">
        <f t="shared" si="0"/>
        <v>-</v>
      </c>
    </row>
    <row r="26" spans="1:8" ht="11.25" customHeight="1" x14ac:dyDescent="0.2">
      <c r="A26" s="18" t="s">
        <v>24</v>
      </c>
      <c r="B26" s="16">
        <v>58</v>
      </c>
      <c r="C26" s="16">
        <v>89</v>
      </c>
      <c r="D26" s="16">
        <v>197</v>
      </c>
      <c r="E26" s="16">
        <v>278</v>
      </c>
      <c r="F26" s="16">
        <v>57</v>
      </c>
      <c r="G26" s="13"/>
      <c r="H26" s="17">
        <f t="shared" si="0"/>
        <v>-1.72</v>
      </c>
    </row>
    <row r="27" spans="1:8" ht="22.5" x14ac:dyDescent="0.2">
      <c r="A27" s="38" t="s">
        <v>25</v>
      </c>
      <c r="B27" s="21" t="s">
        <v>71</v>
      </c>
      <c r="C27" s="21" t="s">
        <v>71</v>
      </c>
      <c r="D27" s="21">
        <v>0</v>
      </c>
      <c r="E27" s="21">
        <v>0</v>
      </c>
      <c r="F27" s="21">
        <v>0</v>
      </c>
      <c r="G27" s="13"/>
      <c r="H27" s="17" t="str">
        <f t="shared" si="0"/>
        <v>-</v>
      </c>
    </row>
    <row r="28" spans="1:8" ht="11.25" customHeight="1" x14ac:dyDescent="0.2">
      <c r="A28" s="18" t="s">
        <v>64</v>
      </c>
      <c r="B28" s="16">
        <v>13680</v>
      </c>
      <c r="C28" s="16">
        <v>24667</v>
      </c>
      <c r="D28" s="16">
        <v>34416</v>
      </c>
      <c r="E28" s="16">
        <v>50098</v>
      </c>
      <c r="F28" s="16">
        <v>9825</v>
      </c>
      <c r="G28" s="13"/>
      <c r="H28" s="17">
        <f t="shared" si="0"/>
        <v>-28.18</v>
      </c>
    </row>
    <row r="29" spans="1:8" ht="11.25" customHeight="1" x14ac:dyDescent="0.2">
      <c r="A29" s="19" t="s">
        <v>26</v>
      </c>
      <c r="B29" s="16">
        <v>15257</v>
      </c>
      <c r="C29" s="16">
        <v>30799</v>
      </c>
      <c r="D29" s="16">
        <v>47581</v>
      </c>
      <c r="E29" s="16">
        <v>68504</v>
      </c>
      <c r="F29" s="16">
        <v>18042</v>
      </c>
      <c r="G29" s="13"/>
      <c r="H29" s="17">
        <f t="shared" si="0"/>
        <v>18.25</v>
      </c>
    </row>
    <row r="30" spans="1:8" ht="12.75" customHeight="1" x14ac:dyDescent="0.2">
      <c r="A30" s="20" t="s">
        <v>27</v>
      </c>
      <c r="B30" s="16">
        <v>195</v>
      </c>
      <c r="C30" s="16">
        <v>612</v>
      </c>
      <c r="D30" s="16">
        <v>1159</v>
      </c>
      <c r="E30" s="16">
        <v>1375</v>
      </c>
      <c r="F30" s="16">
        <v>-231</v>
      </c>
      <c r="G30" s="13"/>
      <c r="H30" s="17" t="str">
        <f t="shared" si="0"/>
        <v>-</v>
      </c>
    </row>
    <row r="31" spans="1:8" ht="11.25" customHeight="1" x14ac:dyDescent="0.2">
      <c r="A31" s="19" t="s">
        <v>28</v>
      </c>
      <c r="B31" s="16">
        <v>566</v>
      </c>
      <c r="C31" s="16">
        <v>1178</v>
      </c>
      <c r="D31" s="16">
        <v>1858</v>
      </c>
      <c r="E31" s="16">
        <v>2496</v>
      </c>
      <c r="F31" s="16">
        <v>643</v>
      </c>
      <c r="G31" s="13"/>
      <c r="H31" s="17">
        <f t="shared" si="0"/>
        <v>13.6</v>
      </c>
    </row>
    <row r="32" spans="1:8" ht="11.25" customHeight="1" x14ac:dyDescent="0.2">
      <c r="A32" s="18" t="s">
        <v>29</v>
      </c>
      <c r="B32" s="16">
        <v>3</v>
      </c>
      <c r="C32" s="16">
        <v>5</v>
      </c>
      <c r="D32" s="16">
        <v>7</v>
      </c>
      <c r="E32" s="16">
        <v>9</v>
      </c>
      <c r="F32" s="16">
        <v>2</v>
      </c>
      <c r="G32" s="13"/>
      <c r="H32" s="17">
        <f t="shared" si="0"/>
        <v>-33.33</v>
      </c>
    </row>
    <row r="33" spans="1:8" ht="11.25" customHeight="1" x14ac:dyDescent="0.2">
      <c r="A33" s="18" t="s">
        <v>30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3"/>
      <c r="H33" s="17" t="str">
        <f t="shared" si="0"/>
        <v>-</v>
      </c>
    </row>
    <row r="34" spans="1:8" ht="11.25" customHeight="1" x14ac:dyDescent="0.2">
      <c r="A34" s="18" t="s">
        <v>31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3"/>
      <c r="H34" s="17" t="str">
        <f t="shared" si="0"/>
        <v>-</v>
      </c>
    </row>
    <row r="35" spans="1:8" ht="11.25" customHeight="1" x14ac:dyDescent="0.2">
      <c r="A35" s="18" t="s">
        <v>32</v>
      </c>
      <c r="B35" s="16">
        <v>292</v>
      </c>
      <c r="C35" s="16">
        <v>496</v>
      </c>
      <c r="D35" s="16">
        <v>886</v>
      </c>
      <c r="E35" s="16">
        <v>1094</v>
      </c>
      <c r="F35" s="16">
        <v>192</v>
      </c>
      <c r="G35" s="13"/>
      <c r="H35" s="17">
        <f t="shared" si="0"/>
        <v>-34.25</v>
      </c>
    </row>
    <row r="36" spans="1:8" ht="11.25" customHeight="1" x14ac:dyDescent="0.2">
      <c r="A36" s="18" t="s">
        <v>33</v>
      </c>
      <c r="B36" s="16">
        <v>260</v>
      </c>
      <c r="C36" s="16">
        <v>605</v>
      </c>
      <c r="D36" s="16">
        <v>816</v>
      </c>
      <c r="E36" s="16">
        <v>1156</v>
      </c>
      <c r="F36" s="16">
        <v>259</v>
      </c>
      <c r="G36" s="13"/>
      <c r="H36" s="17">
        <f t="shared" si="0"/>
        <v>-0.38</v>
      </c>
    </row>
    <row r="37" spans="1:8" ht="11.25" customHeight="1" x14ac:dyDescent="0.2">
      <c r="A37" s="18" t="s">
        <v>34</v>
      </c>
      <c r="B37" s="16">
        <v>0</v>
      </c>
      <c r="C37" s="16">
        <v>41</v>
      </c>
      <c r="D37" s="16">
        <v>116</v>
      </c>
      <c r="E37" s="16">
        <v>198</v>
      </c>
      <c r="F37" s="16">
        <v>188</v>
      </c>
      <c r="G37" s="13"/>
      <c r="H37" s="17" t="str">
        <f t="shared" si="0"/>
        <v>-</v>
      </c>
    </row>
    <row r="38" spans="1:8" ht="11.25" customHeight="1" x14ac:dyDescent="0.2">
      <c r="A38" s="18" t="s">
        <v>35</v>
      </c>
      <c r="B38" s="21" t="s">
        <v>71</v>
      </c>
      <c r="C38" s="21" t="s">
        <v>71</v>
      </c>
      <c r="D38" s="21">
        <v>0</v>
      </c>
      <c r="E38" s="21">
        <v>0</v>
      </c>
      <c r="F38" s="21">
        <v>0</v>
      </c>
      <c r="G38" s="13"/>
      <c r="H38" s="17" t="str">
        <f t="shared" si="0"/>
        <v>-</v>
      </c>
    </row>
    <row r="39" spans="1:8" ht="11.25" customHeight="1" x14ac:dyDescent="0.2">
      <c r="A39" s="18" t="s">
        <v>65</v>
      </c>
      <c r="B39" s="16">
        <v>11</v>
      </c>
      <c r="C39" s="16">
        <v>30</v>
      </c>
      <c r="D39" s="16">
        <v>33</v>
      </c>
      <c r="E39" s="16">
        <v>39</v>
      </c>
      <c r="F39" s="16">
        <v>2</v>
      </c>
      <c r="G39" s="13"/>
      <c r="H39" s="17">
        <f t="shared" si="0"/>
        <v>-81.819999999999993</v>
      </c>
    </row>
    <row r="40" spans="1:8" ht="11.25" customHeight="1" x14ac:dyDescent="0.2">
      <c r="A40" s="19" t="s">
        <v>36</v>
      </c>
      <c r="B40" s="16">
        <v>371</v>
      </c>
      <c r="C40" s="16">
        <v>566</v>
      </c>
      <c r="D40" s="16">
        <v>699</v>
      </c>
      <c r="E40" s="16">
        <v>1121</v>
      </c>
      <c r="F40" s="16">
        <v>874</v>
      </c>
      <c r="G40" s="13"/>
      <c r="H40" s="17">
        <f t="shared" si="0"/>
        <v>135.58000000000001</v>
      </c>
    </row>
    <row r="41" spans="1:8" ht="11.25" customHeight="1" x14ac:dyDescent="0.2">
      <c r="A41" s="18" t="s">
        <v>37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3"/>
      <c r="H41" s="17" t="str">
        <f t="shared" si="0"/>
        <v>-</v>
      </c>
    </row>
    <row r="42" spans="1:8" ht="11.25" customHeight="1" x14ac:dyDescent="0.2">
      <c r="A42" s="18" t="s">
        <v>38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3"/>
      <c r="H42" s="17" t="str">
        <f t="shared" si="0"/>
        <v>-</v>
      </c>
    </row>
    <row r="43" spans="1:8" ht="11.25" customHeight="1" x14ac:dyDescent="0.2">
      <c r="A43" s="18" t="s">
        <v>39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3"/>
      <c r="H43" s="17" t="str">
        <f t="shared" si="0"/>
        <v>-</v>
      </c>
    </row>
    <row r="44" spans="1:8" ht="11.25" customHeight="1" x14ac:dyDescent="0.2">
      <c r="A44" s="18" t="s">
        <v>40</v>
      </c>
      <c r="B44" s="16">
        <v>47</v>
      </c>
      <c r="C44" s="16">
        <v>63</v>
      </c>
      <c r="D44" s="16">
        <v>63</v>
      </c>
      <c r="E44" s="16">
        <v>72</v>
      </c>
      <c r="F44" s="16">
        <v>193</v>
      </c>
      <c r="G44" s="13"/>
      <c r="H44" s="17">
        <f t="shared" si="0"/>
        <v>310.64</v>
      </c>
    </row>
    <row r="45" spans="1:8" ht="11.25" customHeight="1" x14ac:dyDescent="0.2">
      <c r="A45" s="18" t="s">
        <v>41</v>
      </c>
      <c r="B45" s="16">
        <v>320</v>
      </c>
      <c r="C45" s="16">
        <v>424</v>
      </c>
      <c r="D45" s="16">
        <v>454</v>
      </c>
      <c r="E45" s="16">
        <v>758</v>
      </c>
      <c r="F45" s="16">
        <v>504</v>
      </c>
      <c r="G45" s="13"/>
      <c r="H45" s="17">
        <f t="shared" si="0"/>
        <v>57.5</v>
      </c>
    </row>
    <row r="46" spans="1:8" ht="11.25" customHeight="1" x14ac:dyDescent="0.2">
      <c r="A46" s="18" t="s">
        <v>42</v>
      </c>
      <c r="B46" s="16">
        <v>0</v>
      </c>
      <c r="C46" s="16">
        <v>45</v>
      </c>
      <c r="D46" s="16">
        <v>149</v>
      </c>
      <c r="E46" s="16">
        <v>255</v>
      </c>
      <c r="F46" s="16">
        <v>163</v>
      </c>
      <c r="G46" s="13"/>
      <c r="H46" s="17" t="str">
        <f t="shared" si="0"/>
        <v>-</v>
      </c>
    </row>
    <row r="47" spans="1:8" ht="11.25" customHeight="1" x14ac:dyDescent="0.2">
      <c r="A47" s="18" t="s">
        <v>43</v>
      </c>
      <c r="B47" s="21" t="s">
        <v>71</v>
      </c>
      <c r="C47" s="21" t="s">
        <v>71</v>
      </c>
      <c r="D47" s="21">
        <v>0</v>
      </c>
      <c r="E47" s="21">
        <v>0</v>
      </c>
      <c r="F47" s="21">
        <v>0</v>
      </c>
      <c r="G47" s="13"/>
      <c r="H47" s="17" t="str">
        <f t="shared" si="0"/>
        <v>-</v>
      </c>
    </row>
    <row r="48" spans="1:8" ht="11.25" customHeight="1" x14ac:dyDescent="0.2">
      <c r="A48" s="18" t="s">
        <v>66</v>
      </c>
      <c r="B48" s="16">
        <v>4</v>
      </c>
      <c r="C48" s="16">
        <v>34</v>
      </c>
      <c r="D48" s="16">
        <v>34</v>
      </c>
      <c r="E48" s="16">
        <v>36</v>
      </c>
      <c r="F48" s="16">
        <v>14</v>
      </c>
      <c r="G48" s="13"/>
      <c r="H48" s="17">
        <f t="shared" si="0"/>
        <v>250</v>
      </c>
    </row>
    <row r="49" spans="1:8" ht="11.25" customHeight="1" x14ac:dyDescent="0.2">
      <c r="A49" s="22" t="s">
        <v>44</v>
      </c>
      <c r="B49" s="16">
        <v>-69</v>
      </c>
      <c r="C49" s="16">
        <v>-368</v>
      </c>
      <c r="D49" s="16">
        <v>-452</v>
      </c>
      <c r="E49" s="16">
        <v>-496</v>
      </c>
      <c r="F49" s="16">
        <v>172</v>
      </c>
      <c r="G49" s="13"/>
      <c r="H49" s="17" t="str">
        <f t="shared" si="0"/>
        <v>-</v>
      </c>
    </row>
    <row r="50" spans="1:8" ht="11.25" customHeight="1" x14ac:dyDescent="0.2">
      <c r="A50" s="20" t="s">
        <v>45</v>
      </c>
      <c r="B50" s="16">
        <v>602</v>
      </c>
      <c r="C50" s="16">
        <v>839</v>
      </c>
      <c r="D50" s="16">
        <v>1192</v>
      </c>
      <c r="E50" s="16">
        <v>1868</v>
      </c>
      <c r="F50" s="16">
        <v>337</v>
      </c>
      <c r="G50" s="13"/>
      <c r="H50" s="17">
        <f t="shared" si="0"/>
        <v>-44.02</v>
      </c>
    </row>
    <row r="51" spans="1:8" ht="12.75" customHeight="1" x14ac:dyDescent="0.2">
      <c r="A51" s="23" t="s">
        <v>46</v>
      </c>
      <c r="B51" s="24">
        <v>55270</v>
      </c>
      <c r="C51" s="24">
        <v>105359</v>
      </c>
      <c r="D51" s="24">
        <v>159831</v>
      </c>
      <c r="E51" s="24">
        <v>230466</v>
      </c>
      <c r="F51" s="24">
        <v>56277</v>
      </c>
      <c r="G51" s="13"/>
      <c r="H51" s="25">
        <f t="shared" si="0"/>
        <v>1.82</v>
      </c>
    </row>
    <row r="52" spans="1:8" ht="12.75" customHeight="1" x14ac:dyDescent="0.2">
      <c r="A52" s="26" t="s">
        <v>47</v>
      </c>
      <c r="B52" s="13">
        <v>42467</v>
      </c>
      <c r="C52" s="13">
        <v>89989</v>
      </c>
      <c r="D52" s="13">
        <v>134732</v>
      </c>
      <c r="E52" s="13">
        <v>191114</v>
      </c>
      <c r="F52" s="13">
        <v>50660</v>
      </c>
      <c r="G52" s="13"/>
      <c r="H52" s="27">
        <f t="shared" si="0"/>
        <v>19.29</v>
      </c>
    </row>
    <row r="53" spans="1:8" ht="11.25" customHeight="1" x14ac:dyDescent="0.2">
      <c r="A53" s="19" t="s">
        <v>48</v>
      </c>
      <c r="B53" s="16">
        <v>27196</v>
      </c>
      <c r="C53" s="16">
        <v>58765</v>
      </c>
      <c r="D53" s="16">
        <v>88707</v>
      </c>
      <c r="E53" s="16">
        <v>125462</v>
      </c>
      <c r="F53" s="16">
        <v>34350</v>
      </c>
      <c r="G53" s="13"/>
      <c r="H53" s="28">
        <f t="shared" si="0"/>
        <v>26.31</v>
      </c>
    </row>
    <row r="54" spans="1:8" ht="11.25" customHeight="1" x14ac:dyDescent="0.2">
      <c r="A54" s="19" t="s">
        <v>49</v>
      </c>
      <c r="B54" s="16">
        <v>15271</v>
      </c>
      <c r="C54" s="16">
        <v>31224</v>
      </c>
      <c r="D54" s="16">
        <v>46025</v>
      </c>
      <c r="E54" s="16">
        <v>65652</v>
      </c>
      <c r="F54" s="16">
        <v>16310</v>
      </c>
      <c r="G54" s="13"/>
      <c r="H54" s="28">
        <f t="shared" si="0"/>
        <v>6.8</v>
      </c>
    </row>
    <row r="55" spans="1:8" ht="11.25" customHeight="1" x14ac:dyDescent="0.2">
      <c r="A55" s="20" t="s">
        <v>50</v>
      </c>
      <c r="B55" s="16">
        <v>2410</v>
      </c>
      <c r="C55" s="16">
        <v>4864</v>
      </c>
      <c r="D55" s="16">
        <v>7772</v>
      </c>
      <c r="E55" s="16">
        <v>10310</v>
      </c>
      <c r="F55" s="16">
        <v>2632</v>
      </c>
      <c r="G55" s="13"/>
      <c r="H55" s="28">
        <f t="shared" si="0"/>
        <v>9.2100000000000009</v>
      </c>
    </row>
    <row r="56" spans="1:8" ht="11.25" customHeight="1" x14ac:dyDescent="0.2">
      <c r="A56" s="19" t="s">
        <v>51</v>
      </c>
      <c r="B56" s="16">
        <v>2410</v>
      </c>
      <c r="C56" s="16">
        <v>4864</v>
      </c>
      <c r="D56" s="16">
        <v>7597</v>
      </c>
      <c r="E56" s="16">
        <v>10145</v>
      </c>
      <c r="F56" s="16">
        <v>2593</v>
      </c>
      <c r="G56" s="13"/>
      <c r="H56" s="28">
        <f t="shared" si="0"/>
        <v>7.59</v>
      </c>
    </row>
    <row r="57" spans="1:8" ht="11.25" customHeight="1" x14ac:dyDescent="0.2">
      <c r="A57" s="19" t="s">
        <v>52</v>
      </c>
      <c r="B57" s="16">
        <v>0</v>
      </c>
      <c r="C57" s="16">
        <v>0</v>
      </c>
      <c r="D57" s="16">
        <v>175</v>
      </c>
      <c r="E57" s="16">
        <v>165</v>
      </c>
      <c r="F57" s="16">
        <v>39</v>
      </c>
      <c r="G57" s="13"/>
      <c r="H57" s="28" t="str">
        <f t="shared" si="0"/>
        <v>-</v>
      </c>
    </row>
    <row r="58" spans="1:8" ht="11.25" customHeight="1" x14ac:dyDescent="0.2">
      <c r="A58" s="20" t="s">
        <v>53</v>
      </c>
      <c r="B58" s="16">
        <v>-70</v>
      </c>
      <c r="C58" s="16">
        <v>-71</v>
      </c>
      <c r="D58" s="16">
        <v>-72</v>
      </c>
      <c r="E58" s="16">
        <v>-2</v>
      </c>
      <c r="F58" s="16">
        <v>-5</v>
      </c>
      <c r="G58" s="13"/>
      <c r="H58" s="28">
        <f t="shared" si="0"/>
        <v>92.86</v>
      </c>
    </row>
    <row r="59" spans="1:8" ht="11.25" customHeight="1" x14ac:dyDescent="0.2">
      <c r="A59" s="29" t="s">
        <v>54</v>
      </c>
      <c r="B59" s="30">
        <v>-70</v>
      </c>
      <c r="C59" s="30">
        <v>-71</v>
      </c>
      <c r="D59" s="30">
        <v>-72</v>
      </c>
      <c r="E59" s="30">
        <v>-2</v>
      </c>
      <c r="F59" s="30">
        <v>-5</v>
      </c>
      <c r="G59" s="13"/>
      <c r="H59" s="31">
        <f t="shared" si="0"/>
        <v>92.86</v>
      </c>
    </row>
    <row r="60" spans="1:8" ht="11.25" customHeight="1" x14ac:dyDescent="0.2">
      <c r="A60" s="29" t="s">
        <v>55</v>
      </c>
      <c r="B60" s="30">
        <v>0</v>
      </c>
      <c r="C60" s="30">
        <v>0</v>
      </c>
      <c r="D60" s="30">
        <v>0</v>
      </c>
      <c r="E60" s="30">
        <v>0</v>
      </c>
      <c r="F60" s="30">
        <v>0</v>
      </c>
      <c r="G60" s="13"/>
      <c r="H60" s="31" t="str">
        <f t="shared" si="0"/>
        <v>-</v>
      </c>
    </row>
    <row r="61" spans="1:8" ht="12.75" customHeight="1" x14ac:dyDescent="0.2">
      <c r="A61" s="23" t="s">
        <v>56</v>
      </c>
      <c r="B61" s="24">
        <v>10463</v>
      </c>
      <c r="C61" s="24">
        <v>10577</v>
      </c>
      <c r="D61" s="24">
        <v>17399</v>
      </c>
      <c r="E61" s="24">
        <v>29044</v>
      </c>
      <c r="F61" s="24">
        <v>2990</v>
      </c>
      <c r="G61" s="13"/>
      <c r="H61" s="32">
        <f t="shared" si="0"/>
        <v>-71.42</v>
      </c>
    </row>
    <row r="62" spans="1:8" ht="12.75" customHeight="1" x14ac:dyDescent="0.2">
      <c r="A62" s="11" t="s">
        <v>57</v>
      </c>
      <c r="B62" s="12">
        <v>1162</v>
      </c>
      <c r="C62" s="12">
        <v>2468</v>
      </c>
      <c r="D62" s="12">
        <v>4015</v>
      </c>
      <c r="E62" s="12">
        <v>6878</v>
      </c>
      <c r="F62" s="12">
        <v>2182</v>
      </c>
      <c r="G62" s="13"/>
      <c r="H62" s="33">
        <f t="shared" si="0"/>
        <v>87.78</v>
      </c>
    </row>
    <row r="63" spans="1:8" ht="12.75" customHeight="1" x14ac:dyDescent="0.2">
      <c r="A63" s="23" t="s">
        <v>58</v>
      </c>
      <c r="B63" s="24">
        <v>11625</v>
      </c>
      <c r="C63" s="24">
        <v>13045</v>
      </c>
      <c r="D63" s="24">
        <v>21414</v>
      </c>
      <c r="E63" s="24">
        <v>35922</v>
      </c>
      <c r="F63" s="24">
        <v>5172</v>
      </c>
      <c r="G63" s="13"/>
      <c r="H63" s="32">
        <f t="shared" si="0"/>
        <v>-55.51</v>
      </c>
    </row>
    <row r="64" spans="1:8" ht="12.75" customHeight="1" x14ac:dyDescent="0.2">
      <c r="A64" s="11" t="s">
        <v>59</v>
      </c>
      <c r="B64" s="12">
        <v>525</v>
      </c>
      <c r="C64" s="12">
        <v>1842</v>
      </c>
      <c r="D64" s="12">
        <v>3505</v>
      </c>
      <c r="E64" s="12">
        <v>9359</v>
      </c>
      <c r="F64" s="12">
        <v>1389</v>
      </c>
      <c r="G64" s="13"/>
      <c r="H64" s="33">
        <f t="shared" si="0"/>
        <v>164.57</v>
      </c>
    </row>
    <row r="65" spans="1:8" ht="12.75" customHeight="1" x14ac:dyDescent="0.2">
      <c r="A65" s="23" t="s">
        <v>60</v>
      </c>
      <c r="B65" s="24">
        <v>11100</v>
      </c>
      <c r="C65" s="24">
        <v>11203</v>
      </c>
      <c r="D65" s="24">
        <v>17909</v>
      </c>
      <c r="E65" s="24">
        <v>26563</v>
      </c>
      <c r="F65" s="24">
        <v>3783</v>
      </c>
      <c r="G65" s="13"/>
      <c r="H65" s="32">
        <f t="shared" si="0"/>
        <v>-65.92</v>
      </c>
    </row>
    <row r="66" spans="1:8" ht="12.75" customHeight="1" x14ac:dyDescent="0.2">
      <c r="A66" s="11" t="s">
        <v>61</v>
      </c>
      <c r="B66" s="12">
        <v>0</v>
      </c>
      <c r="C66" s="12">
        <v>0</v>
      </c>
      <c r="D66" s="12">
        <v>0</v>
      </c>
      <c r="E66" s="12">
        <v>0</v>
      </c>
      <c r="F66" s="12">
        <v>0</v>
      </c>
      <c r="G66" s="13"/>
      <c r="H66" s="33" t="str">
        <f t="shared" si="0"/>
        <v>-</v>
      </c>
    </row>
    <row r="67" spans="1:8" ht="12.75" customHeight="1" x14ac:dyDescent="0.2">
      <c r="A67" s="23" t="s">
        <v>62</v>
      </c>
      <c r="B67" s="24">
        <v>11100</v>
      </c>
      <c r="C67" s="24">
        <v>11203</v>
      </c>
      <c r="D67" s="24">
        <v>17909</v>
      </c>
      <c r="E67" s="24">
        <v>26563</v>
      </c>
      <c r="F67" s="24">
        <v>3783</v>
      </c>
      <c r="G67" s="34"/>
      <c r="H67" s="32">
        <f t="shared" si="0"/>
        <v>-65.92</v>
      </c>
    </row>
    <row r="68" spans="1:8" ht="16.5" customHeight="1" x14ac:dyDescent="0.2">
      <c r="A68" s="40" t="s">
        <v>63</v>
      </c>
      <c r="B68" s="40"/>
      <c r="C68" s="40"/>
      <c r="D68" s="40"/>
      <c r="E68" s="40"/>
      <c r="F68" s="40"/>
      <c r="G68" s="40"/>
      <c r="H68" s="40"/>
    </row>
    <row r="69" spans="1:8" ht="13.5" customHeight="1" x14ac:dyDescent="0.2"/>
    <row r="70" spans="1:8" ht="15" customHeight="1" x14ac:dyDescent="0.2">
      <c r="B70" s="35"/>
      <c r="C70" s="35"/>
      <c r="D70" s="35"/>
      <c r="E70" s="35"/>
      <c r="F70" s="35"/>
      <c r="G70" s="35"/>
      <c r="H70" s="35"/>
    </row>
    <row r="84" spans="1:1" ht="12" customHeight="1" x14ac:dyDescent="0.2">
      <c r="A84" s="36"/>
    </row>
    <row r="85" spans="1:1" ht="12" customHeight="1" x14ac:dyDescent="0.2">
      <c r="A85" s="36"/>
    </row>
    <row r="86" spans="1:1" ht="12" customHeight="1" x14ac:dyDescent="0.2">
      <c r="A86" s="36"/>
    </row>
    <row r="88" spans="1:1" ht="12" customHeight="1" x14ac:dyDescent="0.2">
      <c r="A88" s="36"/>
    </row>
    <row r="89" spans="1:1" ht="12" customHeight="1" x14ac:dyDescent="0.2">
      <c r="A89" s="36"/>
    </row>
    <row r="90" spans="1:1" ht="12" customHeight="1" x14ac:dyDescent="0.2">
      <c r="A90" s="36"/>
    </row>
    <row r="91" spans="1:1" ht="12" customHeight="1" x14ac:dyDescent="0.2">
      <c r="A91" s="36"/>
    </row>
    <row r="92" spans="1:1" ht="12" customHeight="1" x14ac:dyDescent="0.2">
      <c r="A92" s="36"/>
    </row>
    <row r="93" spans="1:1" ht="12" customHeight="1" x14ac:dyDescent="0.2">
      <c r="A93" s="36"/>
    </row>
  </sheetData>
  <mergeCells count="2">
    <mergeCell ref="A2:F2"/>
    <mergeCell ref="A68:H68"/>
  </mergeCells>
  <pageMargins left="0.59055118110236227" right="0.39370078740157483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1.6</vt:lpstr>
      <vt:lpstr>'Cuadro 1.6'!Área_de_impresión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2026-06-15T14:42:44Z</cp:lastPrinted>
  <dcterms:created xsi:type="dcterms:W3CDTF">2025-05-28T06:52:04Z</dcterms:created>
  <dcterms:modified xsi:type="dcterms:W3CDTF">2026-06-15T14:42:57Z</dcterms:modified>
</cp:coreProperties>
</file>