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EAFI1" sheetId="1" r:id="rId1"/>
  </sheets>
  <definedNames>
    <definedName name="_xlnm.Print_Area" localSheetId="0">'EAFI1'!$A$1:$I$33</definedName>
  </definedNames>
  <calcPr fullCalcOnLoad="1"/>
</workbook>
</file>

<file path=xl/sharedStrings.xml><?xml version="1.0" encoding="utf-8"?>
<sst xmlns="http://schemas.openxmlformats.org/spreadsheetml/2006/main" count="38" uniqueCount="22">
  <si>
    <t>Empresas de asesoramiento financiero. Número de contratos y patrimonios asesorados</t>
  </si>
  <si>
    <t>CUADRO 6.1</t>
  </si>
  <si>
    <t>Un semestre</t>
  </si>
  <si>
    <t>Un año</t>
  </si>
  <si>
    <t>NÚMERO DE CONTRATOS</t>
  </si>
  <si>
    <t>1. Clientes minoristas</t>
  </si>
  <si>
    <t>1.1. De 0 a 600 miles de euros</t>
  </si>
  <si>
    <t>1.2. De 601 a 3.000 miles de euros</t>
  </si>
  <si>
    <t>1.3. Más de 3.001 miles de euros</t>
  </si>
  <si>
    <t>2. Clientes profesionales</t>
  </si>
  <si>
    <t>2.1. De 0 a 600 miles de euros</t>
  </si>
  <si>
    <t>2.2. De 601 a 3.000 miles de euros</t>
  </si>
  <si>
    <t>2.3. Más de 3.001 miles de euros</t>
  </si>
  <si>
    <t>3. Otros</t>
  </si>
  <si>
    <t>3.1. De 0 a 600 miles de euros</t>
  </si>
  <si>
    <t>3.2. De 601 a 3.000 miles de euros</t>
  </si>
  <si>
    <t>3.3. Más de 3.001 miles de euros</t>
  </si>
  <si>
    <t>TOTAL</t>
  </si>
  <si>
    <t>PATRIMONIO ASESORADO (miles de euros)</t>
  </si>
  <si>
    <t>% Variación en:</t>
  </si>
  <si>
    <t>II</t>
  </si>
  <si>
    <t>I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</si>
</sst>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  <numFmt numFmtId="226" formatCode="#,##0.00\ &quot;€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Myriad Pro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1" xfId="21" applyFont="1" applyBorder="1">
      <alignment/>
      <protection/>
    </xf>
    <xf numFmtId="0" fontId="8" fillId="0" borderId="0" xfId="21" applyFont="1" applyBorder="1" applyAlignment="1">
      <alignment horizontal="right" vertical="top"/>
      <protection/>
    </xf>
    <xf numFmtId="0" fontId="10" fillId="0" borderId="0" xfId="21" applyFont="1" applyBorder="1" applyAlignment="1">
      <alignment vertical="top"/>
      <protection/>
    </xf>
    <xf numFmtId="0" fontId="11" fillId="0" borderId="1" xfId="21" applyFont="1" applyBorder="1" applyAlignment="1">
      <alignment/>
      <protection/>
    </xf>
    <xf numFmtId="0" fontId="11" fillId="0" borderId="0" xfId="21" applyFont="1" applyAlignment="1">
      <alignment vertical="center"/>
      <protection/>
    </xf>
    <xf numFmtId="0" fontId="6" fillId="0" borderId="2" xfId="21" applyFont="1" applyBorder="1" applyAlignment="1">
      <alignment/>
      <protection/>
    </xf>
    <xf numFmtId="3" fontId="6" fillId="0" borderId="2" xfId="21" applyNumberFormat="1" applyFont="1" applyBorder="1" applyAlignment="1">
      <alignment horizontal="right"/>
      <protection/>
    </xf>
    <xf numFmtId="0" fontId="6" fillId="0" borderId="3" xfId="21" applyFont="1" applyBorder="1" applyAlignment="1">
      <alignment horizontal="left" indent="1"/>
      <protection/>
    </xf>
    <xf numFmtId="3" fontId="6" fillId="0" borderId="3" xfId="21" applyNumberFormat="1" applyFont="1" applyBorder="1" applyAlignment="1">
      <alignment horizontal="right"/>
      <protection/>
    </xf>
    <xf numFmtId="0" fontId="11" fillId="0" borderId="1" xfId="21" applyFont="1" applyBorder="1" applyAlignment="1">
      <alignment horizontal="left" wrapText="1"/>
      <protection/>
    </xf>
    <xf numFmtId="3" fontId="11" fillId="0" borderId="1" xfId="21" applyNumberFormat="1" applyFont="1" applyBorder="1" applyAlignment="1">
      <alignment horizontal="right"/>
      <protection/>
    </xf>
    <xf numFmtId="0" fontId="6" fillId="0" borderId="0" xfId="21" applyFont="1" applyAlignment="1">
      <alignment horizontal="right"/>
      <protection/>
    </xf>
    <xf numFmtId="2" fontId="6" fillId="0" borderId="2" xfId="0" applyNumberFormat="1" applyFont="1" applyFill="1" applyBorder="1" applyAlignment="1">
      <alignment horizontal="right" wrapText="1"/>
    </xf>
    <xf numFmtId="1" fontId="11" fillId="0" borderId="1" xfId="21" applyNumberFormat="1" applyFont="1" applyBorder="1" applyAlignment="1">
      <alignment horizontal="right" wrapText="1"/>
      <protection/>
    </xf>
    <xf numFmtId="49" fontId="11" fillId="0" borderId="0" xfId="21" applyNumberFormat="1" applyFont="1" applyBorder="1" applyAlignment="1">
      <alignment horizontal="right" wrapText="1"/>
      <protection/>
    </xf>
    <xf numFmtId="0" fontId="11" fillId="0" borderId="1" xfId="21" applyFont="1" applyBorder="1" applyAlignment="1">
      <alignment horizontal="right" wrapText="1"/>
      <protection/>
    </xf>
    <xf numFmtId="0" fontId="11" fillId="0" borderId="4" xfId="21" applyFont="1" applyBorder="1" applyAlignment="1">
      <alignment horizontal="right" wrapText="1"/>
      <protection/>
    </xf>
    <xf numFmtId="0" fontId="11" fillId="0" borderId="0" xfId="21" applyFont="1" applyBorder="1" applyAlignment="1">
      <alignment horizontal="right" wrapText="1"/>
      <protection/>
    </xf>
    <xf numFmtId="0" fontId="11" fillId="0" borderId="0" xfId="21" applyFont="1" applyAlignment="1">
      <alignment horizontal="right"/>
      <protection/>
    </xf>
    <xf numFmtId="3" fontId="6" fillId="0" borderId="0" xfId="21" applyNumberFormat="1" applyFont="1" applyAlignment="1">
      <alignment horizontal="right"/>
      <protection/>
    </xf>
    <xf numFmtId="2" fontId="6" fillId="0" borderId="3" xfId="21" applyNumberFormat="1" applyFont="1" applyBorder="1" applyAlignment="1">
      <alignment horizontal="right"/>
      <protection/>
    </xf>
    <xf numFmtId="2" fontId="6" fillId="0" borderId="2" xfId="21" applyNumberFormat="1" applyFont="1" applyBorder="1" applyAlignment="1">
      <alignment horizontal="right"/>
      <protection/>
    </xf>
    <xf numFmtId="2" fontId="11" fillId="0" borderId="1" xfId="21" applyNumberFormat="1" applyFont="1" applyBorder="1" applyAlignment="1">
      <alignment horizontal="right"/>
      <protection/>
    </xf>
    <xf numFmtId="2" fontId="6" fillId="0" borderId="0" xfId="21" applyNumberFormat="1" applyFont="1" applyAlignment="1">
      <alignment horizontal="right"/>
      <protection/>
    </xf>
    <xf numFmtId="49" fontId="11" fillId="0" borderId="1" xfId="21" applyNumberFormat="1" applyFont="1" applyBorder="1" applyAlignment="1">
      <alignment horizontal="right" wrapText="1"/>
      <protection/>
    </xf>
    <xf numFmtId="0" fontId="7" fillId="0" borderId="5" xfId="21" applyFont="1" applyBorder="1" applyAlignment="1">
      <alignment vertical="top" wrapText="1"/>
      <protection/>
    </xf>
    <xf numFmtId="0" fontId="9" fillId="0" borderId="5" xfId="21" applyFont="1" applyBorder="1" applyAlignment="1">
      <alignment horizontal="right" vertical="top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EPTIEMBRE 2008 (26-11-08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I3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0.140625" style="2" customWidth="1"/>
    <col min="2" max="6" width="8.7109375" style="2" customWidth="1"/>
    <col min="7" max="7" width="0.85546875" style="2" customWidth="1"/>
    <col min="8" max="9" width="7.421875" style="2" customWidth="1"/>
    <col min="10" max="16384" width="12.8515625" style="2" customWidth="1"/>
  </cols>
  <sheetData>
    <row r="1" ht="30" customHeight="1">
      <c r="A1" s="1"/>
    </row>
    <row r="2" spans="6:9" ht="30" customHeight="1">
      <c r="F2" s="3"/>
      <c r="G2" s="3"/>
      <c r="H2" s="3"/>
      <c r="I2" s="3"/>
    </row>
    <row r="3" spans="1:9" ht="32.25" customHeight="1">
      <c r="A3" s="28" t="s">
        <v>0</v>
      </c>
      <c r="B3" s="28"/>
      <c r="C3" s="28"/>
      <c r="D3" s="28"/>
      <c r="E3" s="28"/>
      <c r="F3" s="28"/>
      <c r="G3" s="4"/>
      <c r="H3" s="29" t="s">
        <v>1</v>
      </c>
      <c r="I3" s="29"/>
    </row>
    <row r="4" spans="1:9" ht="13.5">
      <c r="A4" s="5"/>
      <c r="B4" s="16">
        <v>2009</v>
      </c>
      <c r="C4" s="16">
        <v>2010</v>
      </c>
      <c r="D4" s="16"/>
      <c r="E4" s="16">
        <v>2011</v>
      </c>
      <c r="F4" s="16"/>
      <c r="G4" s="17"/>
      <c r="H4" s="27" t="s">
        <v>19</v>
      </c>
      <c r="I4" s="27"/>
    </row>
    <row r="5" spans="1:9" ht="22.5" customHeight="1">
      <c r="A5" s="6"/>
      <c r="B5" s="18" t="s">
        <v>20</v>
      </c>
      <c r="C5" s="18" t="s">
        <v>21</v>
      </c>
      <c r="D5" s="18" t="s">
        <v>20</v>
      </c>
      <c r="E5" s="18" t="s">
        <v>21</v>
      </c>
      <c r="F5" s="19" t="s">
        <v>20</v>
      </c>
      <c r="G5" s="20"/>
      <c r="H5" s="19" t="s">
        <v>2</v>
      </c>
      <c r="I5" s="19" t="s">
        <v>3</v>
      </c>
    </row>
    <row r="6" spans="1:9" ht="18" customHeight="1">
      <c r="A6" s="7" t="s">
        <v>4</v>
      </c>
      <c r="B6" s="21"/>
      <c r="C6" s="21"/>
      <c r="D6" s="21"/>
      <c r="E6" s="21"/>
      <c r="F6" s="21"/>
      <c r="G6" s="21"/>
      <c r="H6" s="21"/>
      <c r="I6" s="14"/>
    </row>
    <row r="7" spans="1:9" ht="15" customHeight="1">
      <c r="A7" s="8" t="s">
        <v>5</v>
      </c>
      <c r="B7" s="9">
        <v>293</v>
      </c>
      <c r="C7" s="9">
        <v>1732</v>
      </c>
      <c r="D7" s="9">
        <v>2345</v>
      </c>
      <c r="E7" s="9">
        <v>3037</v>
      </c>
      <c r="F7" s="9">
        <v>3635</v>
      </c>
      <c r="G7" s="9"/>
      <c r="H7" s="15">
        <f>IF(ISERROR($F7/$E7),"-",IF($F7/$E7&lt;0,"-",ROUND(($F7-$E7)/$E7*100,2)))</f>
        <v>19.69</v>
      </c>
      <c r="I7" s="15">
        <f>IF(ISERROR($F7/$D7),"-",IF($F7/$D7&lt;0,"-",ROUND(($F7-$D7)/$D7*100,2)))</f>
        <v>55.01</v>
      </c>
    </row>
    <row r="8" spans="1:9" ht="13.5" customHeight="1">
      <c r="A8" s="10" t="s">
        <v>6</v>
      </c>
      <c r="B8" s="11">
        <v>201</v>
      </c>
      <c r="C8" s="11">
        <v>1429</v>
      </c>
      <c r="D8" s="11">
        <v>1864</v>
      </c>
      <c r="E8" s="11">
        <v>2551</v>
      </c>
      <c r="F8" s="11">
        <v>3099</v>
      </c>
      <c r="G8" s="11"/>
      <c r="H8" s="23">
        <f aca="true" t="shared" si="0" ref="H8:H19">IF(ISERROR($F8/$E8),"-",IF($F8/$E8&lt;0,"-",ROUND(($F8-$E8)/$E8*100,2)))</f>
        <v>21.48</v>
      </c>
      <c r="I8" s="23">
        <f aca="true" t="shared" si="1" ref="I8:I19">IF(ISERROR($F8/$D8),"-",IF($F8/$D8&lt;0,"-",ROUND(($F8-$D8)/$D8*100,2)))</f>
        <v>66.26</v>
      </c>
    </row>
    <row r="9" spans="1:9" ht="13.5" customHeight="1">
      <c r="A9" s="10" t="s">
        <v>7</v>
      </c>
      <c r="B9" s="11">
        <v>68</v>
      </c>
      <c r="C9" s="11">
        <v>240</v>
      </c>
      <c r="D9" s="11">
        <v>392</v>
      </c>
      <c r="E9" s="11">
        <v>387</v>
      </c>
      <c r="F9" s="11">
        <v>413</v>
      </c>
      <c r="G9" s="11"/>
      <c r="H9" s="23">
        <f t="shared" si="0"/>
        <v>6.72</v>
      </c>
      <c r="I9" s="23">
        <f t="shared" si="1"/>
        <v>5.36</v>
      </c>
    </row>
    <row r="10" spans="1:9" ht="13.5" customHeight="1">
      <c r="A10" s="10" t="s">
        <v>8</v>
      </c>
      <c r="B10" s="11">
        <v>24</v>
      </c>
      <c r="C10" s="11">
        <v>63</v>
      </c>
      <c r="D10" s="11">
        <v>89</v>
      </c>
      <c r="E10" s="11">
        <v>99</v>
      </c>
      <c r="F10" s="11">
        <v>123</v>
      </c>
      <c r="G10" s="11"/>
      <c r="H10" s="23">
        <f t="shared" si="0"/>
        <v>24.24</v>
      </c>
      <c r="I10" s="23">
        <f t="shared" si="1"/>
        <v>38.2</v>
      </c>
    </row>
    <row r="11" spans="1:9" ht="15" customHeight="1">
      <c r="A11" s="8" t="s">
        <v>9</v>
      </c>
      <c r="B11" s="9">
        <v>24</v>
      </c>
      <c r="C11" s="9">
        <v>53</v>
      </c>
      <c r="D11" s="9">
        <v>79</v>
      </c>
      <c r="E11" s="9">
        <v>109</v>
      </c>
      <c r="F11" s="9">
        <v>127</v>
      </c>
      <c r="G11" s="9"/>
      <c r="H11" s="24">
        <f t="shared" si="0"/>
        <v>16.51</v>
      </c>
      <c r="I11" s="24">
        <f t="shared" si="1"/>
        <v>60.76</v>
      </c>
    </row>
    <row r="12" spans="1:9" ht="13.5" customHeight="1">
      <c r="A12" s="10" t="s">
        <v>10</v>
      </c>
      <c r="B12" s="11">
        <v>0</v>
      </c>
      <c r="C12" s="11">
        <v>0</v>
      </c>
      <c r="D12" s="11">
        <v>0</v>
      </c>
      <c r="E12" s="11">
        <v>2</v>
      </c>
      <c r="F12" s="11">
        <v>8</v>
      </c>
      <c r="G12" s="11"/>
      <c r="H12" s="23">
        <f t="shared" si="0"/>
        <v>300</v>
      </c>
      <c r="I12" s="23" t="str">
        <f t="shared" si="1"/>
        <v>-</v>
      </c>
    </row>
    <row r="13" spans="1:9" ht="13.5" customHeight="1">
      <c r="A13" s="10" t="s">
        <v>11</v>
      </c>
      <c r="B13" s="11">
        <v>3</v>
      </c>
      <c r="C13" s="11">
        <v>4</v>
      </c>
      <c r="D13" s="11">
        <v>13</v>
      </c>
      <c r="E13" s="11">
        <v>15</v>
      </c>
      <c r="F13" s="11">
        <v>21</v>
      </c>
      <c r="G13" s="11"/>
      <c r="H13" s="23">
        <f t="shared" si="0"/>
        <v>40</v>
      </c>
      <c r="I13" s="23">
        <f t="shared" si="1"/>
        <v>61.54</v>
      </c>
    </row>
    <row r="14" spans="1:9" ht="13.5" customHeight="1">
      <c r="A14" s="10" t="s">
        <v>12</v>
      </c>
      <c r="B14" s="11">
        <v>21</v>
      </c>
      <c r="C14" s="11">
        <v>49</v>
      </c>
      <c r="D14" s="11">
        <v>66</v>
      </c>
      <c r="E14" s="11">
        <v>92</v>
      </c>
      <c r="F14" s="11">
        <v>99</v>
      </c>
      <c r="G14" s="11"/>
      <c r="H14" s="23">
        <f t="shared" si="0"/>
        <v>7.61</v>
      </c>
      <c r="I14" s="23">
        <f t="shared" si="1"/>
        <v>50</v>
      </c>
    </row>
    <row r="15" spans="1:9" ht="15" customHeight="1">
      <c r="A15" s="8" t="s">
        <v>13</v>
      </c>
      <c r="B15" s="9">
        <v>0</v>
      </c>
      <c r="C15" s="9">
        <v>4</v>
      </c>
      <c r="D15" s="9">
        <v>7</v>
      </c>
      <c r="E15" s="9">
        <v>12</v>
      </c>
      <c r="F15" s="9">
        <v>27</v>
      </c>
      <c r="G15" s="9"/>
      <c r="H15" s="24">
        <f t="shared" si="0"/>
        <v>125</v>
      </c>
      <c r="I15" s="24">
        <f t="shared" si="1"/>
        <v>285.71</v>
      </c>
    </row>
    <row r="16" spans="1:9" ht="13.5" customHeight="1">
      <c r="A16" s="10" t="s">
        <v>14</v>
      </c>
      <c r="B16" s="11">
        <v>0</v>
      </c>
      <c r="C16" s="11">
        <v>0</v>
      </c>
      <c r="D16" s="11">
        <v>2</v>
      </c>
      <c r="E16" s="11">
        <v>3</v>
      </c>
      <c r="F16" s="11">
        <v>5</v>
      </c>
      <c r="G16" s="11"/>
      <c r="H16" s="24">
        <f t="shared" si="0"/>
        <v>66.67</v>
      </c>
      <c r="I16" s="24">
        <f t="shared" si="1"/>
        <v>150</v>
      </c>
    </row>
    <row r="17" spans="1:9" ht="13.5" customHeight="1">
      <c r="A17" s="10" t="s">
        <v>15</v>
      </c>
      <c r="B17" s="11">
        <v>0</v>
      </c>
      <c r="C17" s="11">
        <v>1</v>
      </c>
      <c r="D17" s="11">
        <v>0</v>
      </c>
      <c r="E17" s="11">
        <v>0</v>
      </c>
      <c r="F17" s="11">
        <v>0</v>
      </c>
      <c r="G17" s="11"/>
      <c r="H17" s="24" t="str">
        <f t="shared" si="0"/>
        <v>-</v>
      </c>
      <c r="I17" s="24" t="str">
        <f t="shared" si="1"/>
        <v>-</v>
      </c>
    </row>
    <row r="18" spans="1:9" ht="13.5" customHeight="1">
      <c r="A18" s="10" t="s">
        <v>16</v>
      </c>
      <c r="B18" s="11">
        <v>0</v>
      </c>
      <c r="C18" s="11">
        <v>3</v>
      </c>
      <c r="D18" s="11">
        <v>5</v>
      </c>
      <c r="E18" s="11">
        <v>9</v>
      </c>
      <c r="F18" s="11">
        <v>22</v>
      </c>
      <c r="G18" s="11"/>
      <c r="H18" s="24">
        <f t="shared" si="0"/>
        <v>144.44</v>
      </c>
      <c r="I18" s="24">
        <f t="shared" si="1"/>
        <v>340</v>
      </c>
    </row>
    <row r="19" spans="1:9" ht="15" customHeight="1">
      <c r="A19" s="12" t="s">
        <v>17</v>
      </c>
      <c r="B19" s="13">
        <v>317</v>
      </c>
      <c r="C19" s="13">
        <v>1789</v>
      </c>
      <c r="D19" s="13">
        <v>2431</v>
      </c>
      <c r="E19" s="13">
        <v>3158</v>
      </c>
      <c r="F19" s="13">
        <v>3789</v>
      </c>
      <c r="G19" s="13"/>
      <c r="H19" s="25">
        <f t="shared" si="0"/>
        <v>19.98</v>
      </c>
      <c r="I19" s="25">
        <f t="shared" si="1"/>
        <v>55.86</v>
      </c>
    </row>
    <row r="20" spans="1:9" ht="18.75" customHeight="1">
      <c r="A20" s="7" t="s">
        <v>18</v>
      </c>
      <c r="B20" s="22"/>
      <c r="C20" s="22"/>
      <c r="D20" s="22"/>
      <c r="E20" s="22"/>
      <c r="F20" s="22"/>
      <c r="G20" s="14"/>
      <c r="H20" s="26"/>
      <c r="I20" s="26"/>
    </row>
    <row r="21" spans="1:9" ht="15" customHeight="1">
      <c r="A21" s="8" t="s">
        <v>5</v>
      </c>
      <c r="B21" s="9">
        <v>364284</v>
      </c>
      <c r="C21" s="9">
        <v>1164130</v>
      </c>
      <c r="D21" s="9">
        <v>1715084</v>
      </c>
      <c r="E21" s="9">
        <v>1895320</v>
      </c>
      <c r="F21" s="9">
        <v>2168957</v>
      </c>
      <c r="G21" s="9"/>
      <c r="H21" s="24">
        <f aca="true" t="shared" si="2" ref="H21:H33">IF(ISERROR($F21/$E21),"-",IF($F21/$E21&lt;0,"-",ROUND(($F21-$E21)/$E21*100,2)))</f>
        <v>14.44</v>
      </c>
      <c r="I21" s="24">
        <f aca="true" t="shared" si="3" ref="I21:I33">IF(ISERROR($F21/$D21),"-",IF($F21/$D21&lt;0,"-",ROUND(($F21-$D21)/$D21*100,2)))</f>
        <v>26.46</v>
      </c>
    </row>
    <row r="22" spans="1:9" ht="13.5" customHeight="1">
      <c r="A22" s="10" t="s">
        <v>6</v>
      </c>
      <c r="B22" s="11">
        <v>37939</v>
      </c>
      <c r="C22" s="11">
        <v>260825</v>
      </c>
      <c r="D22" s="11">
        <v>301796</v>
      </c>
      <c r="E22" s="11">
        <v>338405</v>
      </c>
      <c r="F22" s="11">
        <v>335339</v>
      </c>
      <c r="G22" s="11"/>
      <c r="H22" s="23">
        <f t="shared" si="2"/>
        <v>-0.91</v>
      </c>
      <c r="I22" s="23">
        <f t="shared" si="3"/>
        <v>11.11</v>
      </c>
    </row>
    <row r="23" spans="1:9" ht="13.5" customHeight="1">
      <c r="A23" s="10" t="s">
        <v>7</v>
      </c>
      <c r="B23" s="11">
        <v>96826</v>
      </c>
      <c r="C23" s="11">
        <v>346668</v>
      </c>
      <c r="D23" s="11">
        <v>504822</v>
      </c>
      <c r="E23" s="11">
        <v>518591</v>
      </c>
      <c r="F23" s="11">
        <v>535795</v>
      </c>
      <c r="G23" s="11"/>
      <c r="H23" s="23">
        <f t="shared" si="2"/>
        <v>3.32</v>
      </c>
      <c r="I23" s="23">
        <f t="shared" si="3"/>
        <v>6.14</v>
      </c>
    </row>
    <row r="24" spans="1:9" ht="13.5" customHeight="1">
      <c r="A24" s="10" t="s">
        <v>8</v>
      </c>
      <c r="B24" s="11">
        <v>229518</v>
      </c>
      <c r="C24" s="11">
        <v>556637</v>
      </c>
      <c r="D24" s="11">
        <v>908466</v>
      </c>
      <c r="E24" s="11">
        <v>1038324</v>
      </c>
      <c r="F24" s="11">
        <v>1297823</v>
      </c>
      <c r="G24" s="11"/>
      <c r="H24" s="23">
        <f t="shared" si="2"/>
        <v>24.99</v>
      </c>
      <c r="I24" s="23">
        <f t="shared" si="3"/>
        <v>42.86</v>
      </c>
    </row>
    <row r="25" spans="1:9" ht="15" customHeight="1">
      <c r="A25" s="8" t="s">
        <v>9</v>
      </c>
      <c r="B25" s="9">
        <v>1046702</v>
      </c>
      <c r="C25" s="9">
        <v>10746313</v>
      </c>
      <c r="D25" s="9">
        <v>13995206</v>
      </c>
      <c r="E25" s="9">
        <v>14501823</v>
      </c>
      <c r="F25" s="9">
        <v>13963983</v>
      </c>
      <c r="G25" s="9"/>
      <c r="H25" s="24">
        <f t="shared" si="2"/>
        <v>-3.71</v>
      </c>
      <c r="I25" s="24">
        <f t="shared" si="3"/>
        <v>-0.22</v>
      </c>
    </row>
    <row r="26" spans="1:9" ht="13.5" customHeight="1">
      <c r="A26" s="10" t="s">
        <v>10</v>
      </c>
      <c r="B26" s="11">
        <v>0</v>
      </c>
      <c r="C26" s="11">
        <v>0</v>
      </c>
      <c r="D26" s="11">
        <v>0</v>
      </c>
      <c r="E26" s="11">
        <v>0</v>
      </c>
      <c r="F26" s="11">
        <v>753</v>
      </c>
      <c r="G26" s="11"/>
      <c r="H26" s="24" t="str">
        <f t="shared" si="2"/>
        <v>-</v>
      </c>
      <c r="I26" s="24" t="str">
        <f t="shared" si="3"/>
        <v>-</v>
      </c>
    </row>
    <row r="27" spans="1:9" ht="13.5" customHeight="1">
      <c r="A27" s="10" t="s">
        <v>11</v>
      </c>
      <c r="B27" s="11">
        <v>4102</v>
      </c>
      <c r="C27" s="11">
        <v>5531</v>
      </c>
      <c r="D27" s="11">
        <v>21595</v>
      </c>
      <c r="E27" s="11">
        <v>34299</v>
      </c>
      <c r="F27" s="11">
        <v>44691</v>
      </c>
      <c r="G27" s="11"/>
      <c r="H27" s="23">
        <f t="shared" si="2"/>
        <v>30.3</v>
      </c>
      <c r="I27" s="24">
        <f t="shared" si="3"/>
        <v>106.95</v>
      </c>
    </row>
    <row r="28" spans="1:9" ht="13.5" customHeight="1">
      <c r="A28" s="10" t="s">
        <v>12</v>
      </c>
      <c r="B28" s="11">
        <v>1042600</v>
      </c>
      <c r="C28" s="11">
        <v>10740782</v>
      </c>
      <c r="D28" s="11">
        <v>13973611</v>
      </c>
      <c r="E28" s="11">
        <v>14467523</v>
      </c>
      <c r="F28" s="11">
        <v>13918539</v>
      </c>
      <c r="G28" s="11"/>
      <c r="H28" s="23">
        <f t="shared" si="2"/>
        <v>-3.79</v>
      </c>
      <c r="I28" s="24">
        <f t="shared" si="3"/>
        <v>-0.39</v>
      </c>
    </row>
    <row r="29" spans="1:9" ht="15" customHeight="1">
      <c r="A29" s="8" t="s">
        <v>13</v>
      </c>
      <c r="B29" s="9">
        <v>0</v>
      </c>
      <c r="C29" s="9">
        <v>19200</v>
      </c>
      <c r="D29" s="9">
        <v>92453</v>
      </c>
      <c r="E29" s="9">
        <v>101671</v>
      </c>
      <c r="F29" s="9">
        <v>1073391</v>
      </c>
      <c r="G29" s="9"/>
      <c r="H29" s="24">
        <f t="shared" si="2"/>
        <v>955.75</v>
      </c>
      <c r="I29" s="24">
        <f t="shared" si="3"/>
        <v>1061.01</v>
      </c>
    </row>
    <row r="30" spans="1:9" ht="13.5" customHeight="1">
      <c r="A30" s="10" t="s">
        <v>14</v>
      </c>
      <c r="B30" s="11">
        <v>0</v>
      </c>
      <c r="C30" s="11">
        <v>0</v>
      </c>
      <c r="D30" s="11">
        <v>0</v>
      </c>
      <c r="E30" s="11">
        <v>835</v>
      </c>
      <c r="F30" s="11">
        <v>835</v>
      </c>
      <c r="G30" s="11"/>
      <c r="H30" s="24">
        <f t="shared" si="2"/>
        <v>0</v>
      </c>
      <c r="I30" s="24" t="str">
        <f t="shared" si="3"/>
        <v>-</v>
      </c>
    </row>
    <row r="31" spans="1:9" ht="13.5" customHeight="1">
      <c r="A31" s="10" t="s">
        <v>15</v>
      </c>
      <c r="B31" s="11">
        <v>0</v>
      </c>
      <c r="C31" s="11">
        <v>2700</v>
      </c>
      <c r="D31" s="11">
        <v>0</v>
      </c>
      <c r="E31" s="11">
        <v>0</v>
      </c>
      <c r="F31" s="11">
        <v>0</v>
      </c>
      <c r="G31" s="11"/>
      <c r="H31" s="24" t="str">
        <f t="shared" si="2"/>
        <v>-</v>
      </c>
      <c r="I31" s="24" t="str">
        <f t="shared" si="3"/>
        <v>-</v>
      </c>
    </row>
    <row r="32" spans="1:9" ht="13.5" customHeight="1">
      <c r="A32" s="10" t="s">
        <v>16</v>
      </c>
      <c r="B32" s="11">
        <v>0</v>
      </c>
      <c r="C32" s="11">
        <v>16500</v>
      </c>
      <c r="D32" s="11">
        <v>92453</v>
      </c>
      <c r="E32" s="11">
        <v>100836</v>
      </c>
      <c r="F32" s="11">
        <v>1072556</v>
      </c>
      <c r="G32" s="11"/>
      <c r="H32" s="24">
        <f t="shared" si="2"/>
        <v>963.66</v>
      </c>
      <c r="I32" s="24">
        <f t="shared" si="3"/>
        <v>1060.11</v>
      </c>
    </row>
    <row r="33" spans="1:9" ht="15" customHeight="1">
      <c r="A33" s="12" t="s">
        <v>17</v>
      </c>
      <c r="B33" s="13">
        <v>1410985</v>
      </c>
      <c r="C33" s="13">
        <v>11929643</v>
      </c>
      <c r="D33" s="13">
        <v>15802743</v>
      </c>
      <c r="E33" s="13">
        <v>16498814</v>
      </c>
      <c r="F33" s="13">
        <v>17206331</v>
      </c>
      <c r="G33" s="13"/>
      <c r="H33" s="25">
        <f t="shared" si="2"/>
        <v>4.29</v>
      </c>
      <c r="I33" s="25">
        <f t="shared" si="3"/>
        <v>8.88</v>
      </c>
    </row>
  </sheetData>
  <mergeCells count="3">
    <mergeCell ref="H4:I4"/>
    <mergeCell ref="A3:F3"/>
    <mergeCell ref="H3:I3"/>
  </mergeCells>
  <printOptions/>
  <pageMargins left="0.7874015748031497" right="0.5905511811023623" top="0.3937007874015748" bottom="0.1968503937007874" header="0.3937007874015748" footer="0.3937007874015748"/>
  <pageSetup firstPageNumber="40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Empresas de asesoramiento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lbailon</cp:lastModifiedBy>
  <cp:lastPrinted>2010-11-10T14:36:50Z</cp:lastPrinted>
  <dcterms:created xsi:type="dcterms:W3CDTF">2010-10-04T10:52:41Z</dcterms:created>
  <dcterms:modified xsi:type="dcterms:W3CDTF">2012-02-15T09:25:53Z</dcterms:modified>
  <cp:category/>
  <cp:version/>
  <cp:contentType/>
  <cp:contentStatus/>
</cp:coreProperties>
</file>