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5 (2)" sheetId="1" r:id="rId1"/>
  </sheets>
  <definedNames>
    <definedName name="_xlnm.Print_Area" localSheetId="0">'E015 (2)'!$A$1:$H$65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<sst xmlns="http://schemas.openxmlformats.org/spreadsheetml/2006/main" count="69" uniqueCount="68">
  <si>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</si>
  <si>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</si>
  <si>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</si>
  <si>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</si>
  <si>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</si>
  <si>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</si>
  <si>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</si>
  <si>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</si>
  <si>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</si>
  <si>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</si>
  <si>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</si>
  <si>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</si>
  <si>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</si>
  <si>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</si>
  <si>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</si>
  <si>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</si>
  <si>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</si>
  <si>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</si>
  <si>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</si>
  <si>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</si>
  <si>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</si>
  <si>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</si>
  <si>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</si>
  <si>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</si>
  <si>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</si>
  <si>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</si>
  <si>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</si>
  <si>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</si>
  <si>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</si>
  <si>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</si>
  <si>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</si>
  <si>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</si>
  <si>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</si>
  <si>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</si>
  <si>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</si>
  <si>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</si>
  <si>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</si>
  <si>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</si>
  <si>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</si>
  <si>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</si>
  <si>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</si>
  <si>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</si>
  <si>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</si>
  <si>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</si>
  <si>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</si>
  <si>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</si>
  <si>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</si>
  <si>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</si>
  <si>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</si>
  <si>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</si>
  <si>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</si>
  <si>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</si>
  <si>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</si>
  <si>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</si>
  <si>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</si>
  <si>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</si>
  <si>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</si>
  <si>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</si>
  <si>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4.8</t>
  </si>
  <si>
    <t>Cuenta de pérdidas y ganancias. Sociedades gestoras de cartera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</si>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</sst>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2014</v>
      </c>
      <c r="C4" s="4">
        <v>2015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574</v>
      </c>
      <c r="C7" s="23">
        <v>134</v>
      </c>
      <c r="D7" s="23">
        <v>226</v>
      </c>
      <c r="E7" s="23">
        <v>325</v>
      </c>
      <c r="F7" s="23">
        <v>399</v>
      </c>
      <c r="G7" s="34"/>
      <c r="H7" s="36">
        <f>IF(ISERROR($F7/$B7),"-",IF($F7/$B7&lt;0,"-",ROUND(($F7-$B7)/ABS($B7)*100,2)))</f>
        <v>-30.49</v>
      </c>
    </row>
    <row r="8" spans="1:8" s="10" customFormat="1" ht="22.5" customHeight="1">
      <c r="A8" s="11" t="s">
        <v>62</v>
      </c>
      <c r="B8" s="24">
        <v>583</v>
      </c>
      <c r="C8" s="24">
        <v>134</v>
      </c>
      <c r="D8" s="24">
        <v>228</v>
      </c>
      <c r="E8" s="24">
        <v>327</v>
      </c>
      <c r="F8" s="24">
        <v>401</v>
      </c>
      <c r="G8" s="34"/>
      <c r="H8" s="37">
        <f aca="true" t="shared" si="0" ref="H8:H64">IF(ISERROR($F8/$B8),"-",IF($F8/$B8&lt;0,"-",ROUND(($F8-$B8)/ABS($B8)*100,2)))</f>
        <v>-31.22</v>
      </c>
    </row>
    <row r="9" spans="1:8" s="10" customFormat="1" ht="11.25" customHeight="1">
      <c r="A9" s="12" t="s">
        <v>1</v>
      </c>
      <c r="B9" s="24">
        <v>544</v>
      </c>
      <c r="C9" s="24">
        <v>106</v>
      </c>
      <c r="D9" s="24">
        <v>194</v>
      </c>
      <c r="E9" s="24">
        <v>292</v>
      </c>
      <c r="F9" s="24">
        <v>360</v>
      </c>
      <c r="G9" s="34"/>
      <c r="H9" s="37">
        <f t="shared" si="0"/>
        <v>-33.82</v>
      </c>
    </row>
    <row r="10" spans="1:8" s="10" customFormat="1" ht="11.25" customHeight="1">
      <c r="A10" s="12" t="s">
        <v>2</v>
      </c>
      <c r="B10" s="24">
        <v>39</v>
      </c>
      <c r="C10" s="24">
        <v>28</v>
      </c>
      <c r="D10" s="24">
        <v>34</v>
      </c>
      <c r="E10" s="24">
        <v>35</v>
      </c>
      <c r="F10" s="24">
        <v>41</v>
      </c>
      <c r="G10" s="34"/>
      <c r="H10" s="37">
        <f t="shared" si="0"/>
        <v>5.13</v>
      </c>
    </row>
    <row r="11" spans="1:8" s="10" customFormat="1" ht="11.25" customHeight="1">
      <c r="A11" s="13" t="s">
        <v>3</v>
      </c>
      <c r="B11" s="24">
        <v>9</v>
      </c>
      <c r="C11" s="24">
        <v>0</v>
      </c>
      <c r="D11" s="24">
        <v>2</v>
      </c>
      <c r="E11" s="24">
        <v>2</v>
      </c>
      <c r="F11" s="24">
        <v>2</v>
      </c>
      <c r="G11" s="34"/>
      <c r="H11" s="37">
        <f t="shared" si="0"/>
        <v>-77.78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9</v>
      </c>
      <c r="C13" s="24">
        <v>0</v>
      </c>
      <c r="D13" s="24">
        <v>2</v>
      </c>
      <c r="E13" s="24">
        <v>2</v>
      </c>
      <c r="F13" s="24">
        <v>2</v>
      </c>
      <c r="G13" s="34"/>
      <c r="H13" s="37">
        <f t="shared" si="0"/>
        <v>-77.78</v>
      </c>
    </row>
    <row r="14" spans="1:8" s="10" customFormat="1" ht="12.75" customHeight="1">
      <c r="A14" s="14" t="s">
        <v>5</v>
      </c>
      <c r="B14" s="24">
        <v>11104</v>
      </c>
      <c r="C14" s="24">
        <v>2519</v>
      </c>
      <c r="D14" s="24">
        <v>4944</v>
      </c>
      <c r="E14" s="24">
        <v>7362</v>
      </c>
      <c r="F14" s="24">
        <v>8526</v>
      </c>
      <c r="G14" s="34"/>
      <c r="H14" s="38">
        <f>IF(ISERROR($F14/$B14),"-",IF($F14/$B14&lt;0,"-",ROUND(($F14-$B14)/ABS($B14)*100,2)))</f>
        <v>-23.22</v>
      </c>
    </row>
    <row r="15" spans="1:8" s="10" customFormat="1" ht="11.25" customHeight="1">
      <c r="A15" s="13" t="s">
        <v>6</v>
      </c>
      <c r="B15" s="24">
        <v>15411</v>
      </c>
      <c r="C15" s="24">
        <v>3766</v>
      </c>
      <c r="D15" s="24">
        <v>7594</v>
      </c>
      <c r="E15" s="24">
        <v>10982</v>
      </c>
      <c r="F15" s="24">
        <v>13064</v>
      </c>
      <c r="G15" s="34"/>
      <c r="H15" s="37">
        <f t="shared" si="0"/>
        <v>-15.23</v>
      </c>
    </row>
    <row r="16" spans="1:8" s="10" customFormat="1" ht="11.25" customHeight="1">
      <c r="A16" s="12" t="s">
        <v>7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34"/>
      <c r="H16" s="37" t="str">
        <f t="shared" si="0"/>
        <v>-</v>
      </c>
    </row>
    <row r="17" spans="1:8" s="10" customFormat="1" ht="11.25" customHeight="1">
      <c r="A17" s="12" t="s">
        <v>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34"/>
      <c r="H17" s="37" t="str">
        <f t="shared" si="0"/>
        <v>-</v>
      </c>
    </row>
    <row r="18" spans="1:8" s="10" customFormat="1" ht="11.25" customHeight="1">
      <c r="A18" s="12" t="s">
        <v>9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34"/>
      <c r="H18" s="37" t="str">
        <f t="shared" si="0"/>
        <v>-</v>
      </c>
    </row>
    <row r="19" spans="1:8" s="10" customFormat="1" ht="11.25" customHeight="1">
      <c r="A19" s="12" t="s">
        <v>10</v>
      </c>
      <c r="B19" s="24">
        <v>13572</v>
      </c>
      <c r="C19" s="24">
        <v>3248</v>
      </c>
      <c r="D19" s="24">
        <v>6290</v>
      </c>
      <c r="E19" s="24">
        <v>8902</v>
      </c>
      <c r="F19" s="24">
        <v>11150</v>
      </c>
      <c r="G19" s="34"/>
      <c r="H19" s="37">
        <f t="shared" si="0"/>
        <v>-17.85</v>
      </c>
    </row>
    <row r="20" spans="1:8" s="10" customFormat="1" ht="11.25" customHeight="1">
      <c r="A20" s="12" t="s">
        <v>11</v>
      </c>
      <c r="B20" s="24">
        <v>849</v>
      </c>
      <c r="C20" s="24">
        <v>105</v>
      </c>
      <c r="D20" s="24">
        <v>193</v>
      </c>
      <c r="E20" s="24">
        <v>370</v>
      </c>
      <c r="F20" s="24">
        <v>371</v>
      </c>
      <c r="G20" s="34"/>
      <c r="H20" s="37">
        <f t="shared" si="0"/>
        <v>-56.3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34"/>
      <c r="H23" s="37" t="str">
        <f t="shared" si="0"/>
        <v>-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34"/>
      <c r="H26" s="37" t="str">
        <f t="shared" si="0"/>
        <v>-</v>
      </c>
    </row>
    <row r="27" spans="1:8" s="10" customFormat="1" ht="11.25" customHeight="1">
      <c r="A27" s="12" t="s">
        <v>18</v>
      </c>
      <c r="B27" s="24">
        <v>990</v>
      </c>
      <c r="C27" s="24">
        <v>413</v>
      </c>
      <c r="D27" s="24">
        <v>1110</v>
      </c>
      <c r="E27" s="24">
        <v>1709</v>
      </c>
      <c r="F27" s="24">
        <v>1544</v>
      </c>
      <c r="G27" s="34"/>
      <c r="H27" s="37">
        <f t="shared" si="0"/>
        <v>55.96</v>
      </c>
    </row>
    <row r="28" spans="1:8" s="10" customFormat="1" ht="11.25" customHeight="1">
      <c r="A28" s="13" t="s">
        <v>19</v>
      </c>
      <c r="B28" s="24">
        <v>4307</v>
      </c>
      <c r="C28" s="24">
        <v>1247</v>
      </c>
      <c r="D28" s="24">
        <v>2650</v>
      </c>
      <c r="E28" s="24">
        <v>3620</v>
      </c>
      <c r="F28" s="24">
        <v>4538</v>
      </c>
      <c r="G28" s="34"/>
      <c r="H28" s="37">
        <f t="shared" si="0"/>
        <v>5.36</v>
      </c>
    </row>
    <row r="29" spans="1:8" s="10" customFormat="1" ht="12.75" customHeight="1">
      <c r="A29" s="14" t="s">
        <v>20</v>
      </c>
      <c r="B29" s="24">
        <v>-6</v>
      </c>
      <c r="C29" s="24">
        <v>31</v>
      </c>
      <c r="D29" s="24">
        <v>15</v>
      </c>
      <c r="E29" s="24">
        <v>-25</v>
      </c>
      <c r="F29" s="24">
        <v>-28</v>
      </c>
      <c r="G29" s="34"/>
      <c r="H29" s="37">
        <f t="shared" si="0"/>
        <v>-366.67</v>
      </c>
    </row>
    <row r="30" spans="1:8" s="10" customFormat="1" ht="11.25" customHeight="1">
      <c r="A30" s="13" t="s">
        <v>21</v>
      </c>
      <c r="B30" s="24">
        <v>73</v>
      </c>
      <c r="C30" s="24">
        <v>42</v>
      </c>
      <c r="D30" s="24">
        <v>47</v>
      </c>
      <c r="E30" s="24">
        <v>55</v>
      </c>
      <c r="F30" s="24">
        <v>72</v>
      </c>
      <c r="G30" s="34"/>
      <c r="H30" s="37">
        <f t="shared" si="0"/>
        <v>-1.37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6</v>
      </c>
      <c r="C33" s="24">
        <v>0</v>
      </c>
      <c r="D33" s="24">
        <v>0</v>
      </c>
      <c r="E33" s="24">
        <v>0</v>
      </c>
      <c r="F33" s="24">
        <v>0</v>
      </c>
      <c r="G33" s="34"/>
      <c r="H33" s="37">
        <f t="shared" si="0"/>
        <v>-100</v>
      </c>
    </row>
    <row r="34" spans="1:8" s="10" customFormat="1" ht="11.25" customHeight="1">
      <c r="A34" s="12" t="s">
        <v>25</v>
      </c>
      <c r="B34" s="24">
        <v>67</v>
      </c>
      <c r="C34" s="24">
        <v>42</v>
      </c>
      <c r="D34" s="24">
        <v>46</v>
      </c>
      <c r="E34" s="24">
        <v>55</v>
      </c>
      <c r="F34" s="24">
        <v>71</v>
      </c>
      <c r="G34" s="34"/>
      <c r="H34" s="37">
        <f t="shared" si="0"/>
        <v>5.97</v>
      </c>
    </row>
    <row r="35" spans="1:8" s="10" customFormat="1" ht="11.25" customHeight="1">
      <c r="A35" s="12" t="s">
        <v>26</v>
      </c>
      <c r="B35" s="24">
        <v>0</v>
      </c>
      <c r="C35" s="24">
        <v>0</v>
      </c>
      <c r="D35" s="24">
        <v>1</v>
      </c>
      <c r="E35" s="24">
        <v>1</v>
      </c>
      <c r="F35" s="24">
        <v>1</v>
      </c>
      <c r="G35" s="34"/>
      <c r="H35" s="37" t="str">
        <f t="shared" si="0"/>
        <v>-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34"/>
      <c r="H37" s="37" t="str">
        <f t="shared" si="0"/>
        <v>-</v>
      </c>
    </row>
    <row r="38" spans="1:8" s="10" customFormat="1" ht="11.25" customHeight="1">
      <c r="A38" s="13" t="s">
        <v>29</v>
      </c>
      <c r="B38" s="24">
        <v>79</v>
      </c>
      <c r="C38" s="24">
        <v>11</v>
      </c>
      <c r="D38" s="24">
        <v>32</v>
      </c>
      <c r="E38" s="24">
        <v>80</v>
      </c>
      <c r="F38" s="24">
        <v>100</v>
      </c>
      <c r="G38" s="34"/>
      <c r="H38" s="37">
        <f t="shared" si="0"/>
        <v>26.58</v>
      </c>
    </row>
    <row r="39" spans="1:8" s="10" customFormat="1" ht="11.25" customHeight="1">
      <c r="A39" s="12" t="s">
        <v>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34"/>
      <c r="H39" s="37" t="str">
        <f t="shared" si="0"/>
        <v>-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11</v>
      </c>
      <c r="C41" s="24">
        <v>1</v>
      </c>
      <c r="D41" s="24">
        <v>1</v>
      </c>
      <c r="E41" s="24">
        <v>3</v>
      </c>
      <c r="F41" s="24">
        <v>3</v>
      </c>
      <c r="G41" s="34"/>
      <c r="H41" s="37">
        <f t="shared" si="0"/>
        <v>-72.73</v>
      </c>
    </row>
    <row r="42" spans="1:8" s="10" customFormat="1" ht="11.25" customHeight="1">
      <c r="A42" s="15" t="s">
        <v>33</v>
      </c>
      <c r="B42" s="24">
        <v>66</v>
      </c>
      <c r="C42" s="24">
        <v>10</v>
      </c>
      <c r="D42" s="24">
        <v>30</v>
      </c>
      <c r="E42" s="24">
        <v>76</v>
      </c>
      <c r="F42" s="24">
        <v>95</v>
      </c>
      <c r="G42" s="34"/>
      <c r="H42" s="37">
        <f t="shared" si="0"/>
        <v>43.94</v>
      </c>
    </row>
    <row r="43" spans="1:8" s="10" customFormat="1" ht="11.25" customHeight="1">
      <c r="A43" s="12" t="s">
        <v>34</v>
      </c>
      <c r="B43" s="24">
        <v>1</v>
      </c>
      <c r="C43" s="24">
        <v>0</v>
      </c>
      <c r="D43" s="24">
        <v>1</v>
      </c>
      <c r="E43" s="24">
        <v>2</v>
      </c>
      <c r="F43" s="24">
        <v>2</v>
      </c>
      <c r="G43" s="34"/>
      <c r="H43" s="37">
        <f t="shared" si="0"/>
        <v>100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34"/>
      <c r="H45" s="37" t="str">
        <f t="shared" si="0"/>
        <v>-</v>
      </c>
    </row>
    <row r="46" spans="1:8" s="10" customFormat="1" ht="11.25" customHeight="1">
      <c r="A46" s="16" t="s">
        <v>37</v>
      </c>
      <c r="B46" s="24">
        <v>132</v>
      </c>
      <c r="C46" s="24">
        <v>143</v>
      </c>
      <c r="D46" s="24">
        <v>95</v>
      </c>
      <c r="E46" s="24">
        <v>93</v>
      </c>
      <c r="F46" s="24">
        <v>165</v>
      </c>
      <c r="G46" s="34"/>
      <c r="H46" s="37">
        <f t="shared" si="0"/>
        <v>25</v>
      </c>
    </row>
    <row r="47" spans="1:8" s="10" customFormat="1" ht="11.25" customHeight="1">
      <c r="A47" s="14" t="s">
        <v>38</v>
      </c>
      <c r="B47" s="24">
        <v>-369</v>
      </c>
      <c r="C47" s="24">
        <v>-108</v>
      </c>
      <c r="D47" s="24">
        <v>-218</v>
      </c>
      <c r="E47" s="24">
        <v>-360</v>
      </c>
      <c r="F47" s="24">
        <v>-399</v>
      </c>
      <c r="G47" s="34"/>
      <c r="H47" s="37">
        <f t="shared" si="0"/>
        <v>-8.13</v>
      </c>
    </row>
    <row r="48" spans="1:8" s="10" customFormat="1" ht="12.75" customHeight="1">
      <c r="A48" s="17" t="s">
        <v>39</v>
      </c>
      <c r="B48" s="25">
        <v>11435</v>
      </c>
      <c r="C48" s="25">
        <v>2719</v>
      </c>
      <c r="D48" s="25">
        <v>5062</v>
      </c>
      <c r="E48" s="25">
        <v>7392</v>
      </c>
      <c r="F48" s="25">
        <v>8663</v>
      </c>
      <c r="G48" s="34"/>
      <c r="H48" s="39">
        <f t="shared" si="0"/>
        <v>-24.24</v>
      </c>
    </row>
    <row r="49" spans="1:8" ht="12.75" customHeight="1">
      <c r="A49" s="18" t="s">
        <v>40</v>
      </c>
      <c r="B49" s="26">
        <v>5530</v>
      </c>
      <c r="C49" s="26">
        <v>1486</v>
      </c>
      <c r="D49" s="26">
        <v>2827</v>
      </c>
      <c r="E49" s="26">
        <v>4156</v>
      </c>
      <c r="F49" s="26">
        <v>5303</v>
      </c>
      <c r="G49" s="35"/>
      <c r="H49" s="40">
        <f t="shared" si="0"/>
        <v>-4.1</v>
      </c>
    </row>
    <row r="50" spans="1:8" ht="11.25" customHeight="1">
      <c r="A50" s="13" t="s">
        <v>41</v>
      </c>
      <c r="B50" s="24">
        <v>3032</v>
      </c>
      <c r="C50" s="24">
        <v>817</v>
      </c>
      <c r="D50" s="24">
        <v>1497</v>
      </c>
      <c r="E50" s="24">
        <v>2301</v>
      </c>
      <c r="F50" s="24">
        <v>3055</v>
      </c>
      <c r="G50" s="34"/>
      <c r="H50" s="41">
        <f t="shared" si="0"/>
        <v>0.76</v>
      </c>
    </row>
    <row r="51" spans="1:8" ht="11.25" customHeight="1">
      <c r="A51" s="13" t="s">
        <v>42</v>
      </c>
      <c r="B51" s="24">
        <v>2498</v>
      </c>
      <c r="C51" s="24">
        <v>669</v>
      </c>
      <c r="D51" s="24">
        <v>1330</v>
      </c>
      <c r="E51" s="24">
        <v>1855</v>
      </c>
      <c r="F51" s="24">
        <v>2248</v>
      </c>
      <c r="G51" s="34"/>
      <c r="H51" s="41">
        <f t="shared" si="0"/>
        <v>-10.01</v>
      </c>
    </row>
    <row r="52" spans="1:8" ht="11.25" customHeight="1">
      <c r="A52" s="14" t="s">
        <v>43</v>
      </c>
      <c r="B52" s="24">
        <v>45</v>
      </c>
      <c r="C52" s="24">
        <v>10</v>
      </c>
      <c r="D52" s="24">
        <v>15</v>
      </c>
      <c r="E52" s="24">
        <v>22</v>
      </c>
      <c r="F52" s="24">
        <v>29</v>
      </c>
      <c r="G52" s="34"/>
      <c r="H52" s="41">
        <f t="shared" si="0"/>
        <v>-35.56</v>
      </c>
    </row>
    <row r="53" spans="1:8" ht="11.25" customHeight="1">
      <c r="A53" s="13" t="s">
        <v>44</v>
      </c>
      <c r="B53" s="24">
        <v>45</v>
      </c>
      <c r="C53" s="24">
        <v>10</v>
      </c>
      <c r="D53" s="24">
        <v>15</v>
      </c>
      <c r="E53" s="24">
        <v>22</v>
      </c>
      <c r="F53" s="24">
        <v>29</v>
      </c>
      <c r="G53" s="34"/>
      <c r="H53" s="41">
        <f t="shared" si="0"/>
        <v>-35.56</v>
      </c>
    </row>
    <row r="54" spans="1:8" ht="11.25" customHeight="1">
      <c r="A54" s="13" t="s">
        <v>45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34"/>
      <c r="H54" s="41" t="str">
        <f t="shared" si="0"/>
        <v>-</v>
      </c>
    </row>
    <row r="55" spans="1:8" ht="11.25" customHeight="1">
      <c r="A55" s="14" t="s">
        <v>46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34"/>
      <c r="H57" s="42" t="str">
        <f>IF(ISERROR($F57/$B57),"-",IF($F57/$B57&lt;0,"-",ROUND(($F57-$B57)/ABS($B57)*100,2)))</f>
        <v>-</v>
      </c>
    </row>
    <row r="58" spans="1:8" ht="12.75" customHeight="1">
      <c r="A58" s="17" t="s">
        <v>49</v>
      </c>
      <c r="B58" s="25">
        <v>5860</v>
      </c>
      <c r="C58" s="25">
        <v>1223</v>
      </c>
      <c r="D58" s="25">
        <v>2219</v>
      </c>
      <c r="E58" s="25">
        <v>3213</v>
      </c>
      <c r="F58" s="25">
        <v>3331</v>
      </c>
      <c r="G58" s="34"/>
      <c r="H58" s="43">
        <f t="shared" si="0"/>
        <v>-43.16</v>
      </c>
    </row>
    <row r="59" spans="1:8" ht="12.75" customHeight="1">
      <c r="A59" s="9" t="s">
        <v>50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34"/>
      <c r="H59" s="44" t="str">
        <f t="shared" si="0"/>
        <v>-</v>
      </c>
    </row>
    <row r="60" spans="1:8" ht="12.75" customHeight="1">
      <c r="A60" s="17" t="s">
        <v>51</v>
      </c>
      <c r="B60" s="25">
        <v>5860</v>
      </c>
      <c r="C60" s="25">
        <v>1223</v>
      </c>
      <c r="D60" s="25">
        <v>2219</v>
      </c>
      <c r="E60" s="25">
        <v>3213</v>
      </c>
      <c r="F60" s="25">
        <v>3331</v>
      </c>
      <c r="G60" s="34"/>
      <c r="H60" s="43">
        <f t="shared" si="0"/>
        <v>-43.16</v>
      </c>
    </row>
    <row r="61" spans="1:8" ht="12.75" customHeight="1">
      <c r="A61" s="9" t="s">
        <v>52</v>
      </c>
      <c r="B61" s="23">
        <v>1725</v>
      </c>
      <c r="C61" s="23">
        <v>333</v>
      </c>
      <c r="D61" s="23">
        <v>645</v>
      </c>
      <c r="E61" s="23">
        <v>959</v>
      </c>
      <c r="F61" s="23">
        <v>996</v>
      </c>
      <c r="G61" s="34"/>
      <c r="H61" s="44">
        <f t="shared" si="0"/>
        <v>-42.26</v>
      </c>
    </row>
    <row r="62" spans="1:8" ht="12.75" customHeight="1">
      <c r="A62" s="17" t="s">
        <v>53</v>
      </c>
      <c r="B62" s="25">
        <v>4135</v>
      </c>
      <c r="C62" s="25">
        <v>890</v>
      </c>
      <c r="D62" s="25">
        <v>1574</v>
      </c>
      <c r="E62" s="25">
        <v>2254</v>
      </c>
      <c r="F62" s="25">
        <v>2335</v>
      </c>
      <c r="G62" s="34"/>
      <c r="H62" s="43">
        <f t="shared" si="0"/>
        <v>-43.53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4135</v>
      </c>
      <c r="C64" s="25">
        <v>890</v>
      </c>
      <c r="D64" s="25">
        <v>1574</v>
      </c>
      <c r="E64" s="25">
        <v>2254</v>
      </c>
      <c r="F64" s="25">
        <v>2335</v>
      </c>
      <c r="G64" s="33"/>
      <c r="H64" s="43">
        <f t="shared" si="0"/>
        <v>-43.53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2010-10-04T09:16:55Z</cp:lastPrinted>
  <dcterms:created xsi:type="dcterms:W3CDTF">2009-11-30T09:16:38Z</dcterms:created>
  <dcterms:modified xsi:type="dcterms:W3CDTF">2016-02-23T11:57:38Z</dcterms:modified>
  <cp:category/>
  <cp:version/>
  <cp:contentType/>
  <cp:contentStatus/>
</cp:coreProperties>
</file>