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nformes\AREA GOBIERNO CORPORATIVO\8.PUBLICACIONES_PRESENTACIONES\Presencia de Mujeres en los consejos de administración y en la alta dirección\2023 Diversidad de género\Publicación inglés\"/>
    </mc:Choice>
  </mc:AlternateContent>
  <xr:revisionPtr revIDLastSave="0" documentId="13_ncr:1_{84B75912-2803-40F8-9149-E50596C77D40}" xr6:coauthVersionLast="47" xr6:coauthVersionMax="47" xr10:uidLastSave="{00000000-0000-0000-0000-000000000000}"/>
  <bookViews>
    <workbookView xWindow="-120" yWindow="-120" windowWidth="20730" windowHeight="11160" xr2:uid="{43CBF7DB-75B0-40DD-B295-0220FF06916A}"/>
  </bookViews>
  <sheets>
    <sheet name="Summary" sheetId="1" r:id="rId1"/>
    <sheet name="Ibex 35" sheetId="2" r:id="rId2"/>
    <sheet name="&gt; 500 M" sheetId="3" r:id="rId3"/>
    <sheet name="&lt; 500 M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J52" i="1"/>
  <c r="J51" i="1"/>
  <c r="J50" i="1"/>
  <c r="J49" i="1"/>
  <c r="J48" i="1"/>
  <c r="J41" i="1"/>
  <c r="J40" i="1"/>
  <c r="J39" i="1"/>
  <c r="J38" i="1"/>
  <c r="J37" i="1"/>
  <c r="J36" i="1"/>
  <c r="J29" i="1"/>
  <c r="J28" i="1"/>
  <c r="J27" i="1"/>
  <c r="J26" i="1"/>
  <c r="J25" i="1"/>
  <c r="J24" i="1"/>
</calcChain>
</file>

<file path=xl/sharedStrings.xml><?xml version="1.0" encoding="utf-8"?>
<sst xmlns="http://schemas.openxmlformats.org/spreadsheetml/2006/main" count="376" uniqueCount="160">
  <si>
    <t xml:space="preserve">WOMEN PRESENCE IN THE BOARD OF DIRECTORS AND KEY EXECUTIVE POSITIONS IN  LISTED ENTITIES </t>
  </si>
  <si>
    <t>Summary Chart</t>
  </si>
  <si>
    <t>Women Total</t>
  </si>
  <si>
    <t>Number</t>
  </si>
  <si>
    <t>%</t>
  </si>
  <si>
    <t xml:space="preserve">Total </t>
  </si>
  <si>
    <t>Proprietary</t>
  </si>
  <si>
    <t>Executive</t>
  </si>
  <si>
    <t>Independent</t>
  </si>
  <si>
    <t>Other</t>
  </si>
  <si>
    <t>Key executive women (excluded executive board members</t>
  </si>
  <si>
    <t>Sort out by market capitalization</t>
  </si>
  <si>
    <t>Ibex 35</t>
  </si>
  <si>
    <t>Más de 500 M.  €</t>
  </si>
  <si>
    <t> 18,4%</t>
  </si>
  <si>
    <t>Menos de 500 M.  €</t>
  </si>
  <si>
    <t> 15,6%</t>
  </si>
  <si>
    <t xml:space="preserve">Ibex 35 </t>
  </si>
  <si>
    <t>Year 2023</t>
  </si>
  <si>
    <t>Name</t>
  </si>
  <si>
    <t>Total Board Members</t>
  </si>
  <si>
    <t>Number of Women Board Members</t>
  </si>
  <si>
    <t>% Women Board Members</t>
  </si>
  <si>
    <t>Total Number of Executive Board Members</t>
  </si>
  <si>
    <t>Number of  women executive board members</t>
  </si>
  <si>
    <t>% women over total executive board members</t>
  </si>
  <si>
    <t>Total number of proprietary board members</t>
  </si>
  <si>
    <t>Number of women proprietary board members</t>
  </si>
  <si>
    <t>% women over total proprietary board members</t>
  </si>
  <si>
    <t>Total number of independent board members</t>
  </si>
  <si>
    <t>Number of women independent board members</t>
  </si>
  <si>
    <t>% women over total independent board members</t>
  </si>
  <si>
    <t>Total number of other external board members</t>
  </si>
  <si>
    <t>Number of women other external board members</t>
  </si>
  <si>
    <t>%  women over total other external board members</t>
  </si>
  <si>
    <t>Number of key executives no members of the board</t>
  </si>
  <si>
    <t>Number of women key executives no members of the board</t>
  </si>
  <si>
    <t>% total women key executives no members of the board</t>
  </si>
  <si>
    <t>ACCIONA, S.A.</t>
  </si>
  <si>
    <t>ACERINOX, S.A.</t>
  </si>
  <si>
    <t>ACS, ACTIVIDADES DE CONSTRUCCION Y SERVICIOS, S.A.</t>
  </si>
  <si>
    <t>AENA, S.M.E., S.A.</t>
  </si>
  <si>
    <t>AMADEUS IT GROUP, S.A.</t>
  </si>
  <si>
    <t>BANCO BILBAO VIZCAYA ARGENTARIA, S.A.</t>
  </si>
  <si>
    <t>BANCO DE SABADELL, S.A.</t>
  </si>
  <si>
    <t>BANCO SANTANDER, S.A.</t>
  </si>
  <si>
    <t>BANKINTER, S.A.</t>
  </si>
  <si>
    <t>CAIXABANK, S.A.</t>
  </si>
  <si>
    <t>CELLNEX TELECOM, S.A.</t>
  </si>
  <si>
    <t>CORPORACION ACCIONA ENERGIAS RENOVABLES, S.A.</t>
  </si>
  <si>
    <t>ENAGAS, S.A.</t>
  </si>
  <si>
    <t>ENDESA, S.A.</t>
  </si>
  <si>
    <t>FLUIDRA, S.A.</t>
  </si>
  <si>
    <t>GRIFOLS, S.A.</t>
  </si>
  <si>
    <t>IBERDROLA, S.A.</t>
  </si>
  <si>
    <t>INDRA SISTEMAS, S.A.</t>
  </si>
  <si>
    <t>INDUSTRIA DE DISEÑO TEXTIL, S.A.</t>
  </si>
  <si>
    <t>INMOBILIARIA COLONIAL, SOCIMI, S.A.</t>
  </si>
  <si>
    <t>INTERNATIONAL CONSOLIDATED AIRLINES GROUP, S.A.</t>
  </si>
  <si>
    <t>LABORATORIOS FARMACEUTICOS ROVI, S.A.</t>
  </si>
  <si>
    <t>LOGISTA INTEGRAL, S.A.</t>
  </si>
  <si>
    <t>MAPFRE, S.A.</t>
  </si>
  <si>
    <t>MELIA HOTELS INTERNATIONAL S.A.</t>
  </si>
  <si>
    <t>MERLIN PROPERTIES, SOCIMI, S.A.</t>
  </si>
  <si>
    <t>NATURGY ENERGY GROUP, S.A.</t>
  </si>
  <si>
    <t>REDEIA CORPORACION, S.A.</t>
  </si>
  <si>
    <t>REPSOL, S.A.</t>
  </si>
  <si>
    <t>SACYR, S.A.</t>
  </si>
  <si>
    <t>SOLARIA ENERGIA Y MEDIOAMBIENTE, S.A.</t>
  </si>
  <si>
    <t>TELEFONICA, S.A.</t>
  </si>
  <si>
    <t>UNICAJA BANCO, S.A.</t>
  </si>
  <si>
    <t>TOTALES</t>
  </si>
  <si>
    <t/>
  </si>
  <si>
    <t>Companies with market capitalization above €500 million</t>
  </si>
  <si>
    <t>ALMIRALL, S.A.</t>
  </si>
  <si>
    <t>AMREST HOLDINGS, SE</t>
  </si>
  <si>
    <t>APPLUS SERVICES, S.A.</t>
  </si>
  <si>
    <t>ATRESMEDIA CORPORACION DE MEDIOS DE COMUNICACION, S.A.</t>
  </si>
  <si>
    <t>AUDAX RENOVABLES, S.A.</t>
  </si>
  <si>
    <t>CEMENTOS MOLINS, S.A.</t>
  </si>
  <si>
    <t>CIE AUTOMOTIVE, S.A.</t>
  </si>
  <si>
    <t>CONSTRUCCIONES Y AUXILIAR DE FERROCARRILES, S.A</t>
  </si>
  <si>
    <t>CORPORACION FINANCIERA ALBA, S.A.</t>
  </si>
  <si>
    <t>DISTRIBUIDORA INTERNACIONAL DE ALIMENTACION, S.A.</t>
  </si>
  <si>
    <t>EBRO FOODS, S.A.</t>
  </si>
  <si>
    <t>ELECNOR, S.A.</t>
  </si>
  <si>
    <t>ENCE ENERGIA Y CELULOSA, S.A.</t>
  </si>
  <si>
    <t>FAES FARMA, S.A.</t>
  </si>
  <si>
    <t>FOMENTO DE CONSTRUCCIONES Y CONTRATAS, S.A.</t>
  </si>
  <si>
    <t>GESTAMP AUTOMOCION, S.A.</t>
  </si>
  <si>
    <t>GLOBAL DOMINION ACCESS, S.A.</t>
  </si>
  <si>
    <t>GRENERGY RENOVABLES, S.A.</t>
  </si>
  <si>
    <t>GRUPO CATALANA OCCIDENTE, S.A.</t>
  </si>
  <si>
    <t>LAR ESPAÑA REAL ESTATE SOCIMI, S.A.</t>
  </si>
  <si>
    <t>LINEA DIRECTA ASEGURADORA, S.A., COMPAÑIA DE SEGUROS Y REASEGUROS</t>
  </si>
  <si>
    <t>METROVACESA, S.A.</t>
  </si>
  <si>
    <t>NEINOR HOMES, S.A.</t>
  </si>
  <si>
    <t>NH HOTEL GROUP, S.A.</t>
  </si>
  <si>
    <t>OPDENERGY HOLDING, S.A.</t>
  </si>
  <si>
    <t>PHARMA MAR, S.A.</t>
  </si>
  <si>
    <t>PROSEGUR CASH, S.A.</t>
  </si>
  <si>
    <t>PROSEGUR, COMPAÑIA DE SEGURIDAD, S.A.</t>
  </si>
  <si>
    <t>REALIA BUSINESS, S.A.</t>
  </si>
  <si>
    <t>TALGO, S.A.</t>
  </si>
  <si>
    <t>TECNICAS REUNIDAS, S.A.</t>
  </si>
  <si>
    <t>VIDRALA, S.A.</t>
  </si>
  <si>
    <t>VISCOFAN, S.A.</t>
  </si>
  <si>
    <t>Companies with market capitalization below €500 million</t>
  </si>
  <si>
    <t>ADOLFO DOMINGUEZ, S.A.</t>
  </si>
  <si>
    <t>AIRTIFICIAL INTELLIGENCE STRUCTURES, S.A.</t>
  </si>
  <si>
    <t>ALANTRA PARTNERS, S.A.</t>
  </si>
  <si>
    <t>AMPER, S.A.</t>
  </si>
  <si>
    <t>ARIMA REAL ESTATE SOCIMI, S.A.</t>
  </si>
  <si>
    <t>ATRYS HEALTH, S.A.</t>
  </si>
  <si>
    <t>AYCO GRUPO INMOBILIARIO, S.A.</t>
  </si>
  <si>
    <t>AZKOYEN, S.A.</t>
  </si>
  <si>
    <t>BODEGAS RIOJANAS, S.A.</t>
  </si>
  <si>
    <t>CLINICA BAVIERA, S.A.</t>
  </si>
  <si>
    <t>COMPAÑIA ESPAÑOLA DE VIVIENDAS EN ALQUILER, S.A.</t>
  </si>
  <si>
    <t>COMPAÑIA LEVANTINA DE EDIFICACION Y OBRAS PUBLICAS, S.A.</t>
  </si>
  <si>
    <t>DEOLEO, S.A.</t>
  </si>
  <si>
    <t>DESARROLLOS ESPECIALES DE SISTEMAS DE ANCLAJES, S.A.</t>
  </si>
  <si>
    <t>DURO FELGUERA, S.A.</t>
  </si>
  <si>
    <t>ECOENER, S.A.</t>
  </si>
  <si>
    <t>ECOLUMBER, S.A.</t>
  </si>
  <si>
    <t>ERCROS, S.A.</t>
  </si>
  <si>
    <t>GENERAL DE ALQUILER DE MAQUINARIA, S.A.</t>
  </si>
  <si>
    <t>GRUPO EMPRESARIAL SAN JOSE, S.A.</t>
  </si>
  <si>
    <t>GRUPO EZENTIS, S.A.</t>
  </si>
  <si>
    <t>IBERPAPEL GESTION, S.A.</t>
  </si>
  <si>
    <t>INMOBILIARIA DEL SUR, S.A.</t>
  </si>
  <si>
    <t>LABORATORIO REIG JOFRE, S.A.</t>
  </si>
  <si>
    <t>LIBERTAS 7, S.A.</t>
  </si>
  <si>
    <t>LINGOTES ESPECIALES, S.A.</t>
  </si>
  <si>
    <t>LIWE ESPAÑOLA, S.A.</t>
  </si>
  <si>
    <t>MINERALES Y PRODUCTOS DERIVADOS, S.A.</t>
  </si>
  <si>
    <t>MIQUEL Y COSTAS &amp; MIQUEL, S.A.</t>
  </si>
  <si>
    <t>MONTEBALITO, S.A.</t>
  </si>
  <si>
    <t>NATURHOUSE HEALTH, S.A.</t>
  </si>
  <si>
    <t>NICOLAS CORREA, S.A.</t>
  </si>
  <si>
    <t>NUEVA EXPRESIÓN TEXTIL, S.A</t>
  </si>
  <si>
    <t>NYESA VALORES CORPORACION, S.A.</t>
  </si>
  <si>
    <t>OBRASCON HUARTE LAIN, S.A.</t>
  </si>
  <si>
    <t>ORYZON GENOMICS, S.A.</t>
  </si>
  <si>
    <t>PESCANOVA, S.A.</t>
  </si>
  <si>
    <t>PRIM, S.A.</t>
  </si>
  <si>
    <t>PROMOTORA DE INFORMACIONES, S.A.</t>
  </si>
  <si>
    <t>RENTA 4 BANCO, S.A.</t>
  </si>
  <si>
    <t>RENTA CORPORACION REAL ESTATE, S.A.</t>
  </si>
  <si>
    <t>SAINT CROIX HOLDING IMMOBILIER, SOCIMI, S.A.</t>
  </si>
  <si>
    <t>SOLTEC POWER HOLDINGS, S.A.</t>
  </si>
  <si>
    <t>SQUIRREL MEDIA, S.A.</t>
  </si>
  <si>
    <t>TR HOTEL JARDIN DEL MAR, S.A.</t>
  </si>
  <si>
    <t>TUBACEX, S.A.</t>
  </si>
  <si>
    <t>TUBOS REUNIDOS, S.A.</t>
  </si>
  <si>
    <t>UNION CATALANA DE VALORES, S.A.</t>
  </si>
  <si>
    <t>URBAR INGENIEROS, S.A.</t>
  </si>
  <si>
    <t>URBAS GRUPO FINANCIERO, S.A.</t>
  </si>
  <si>
    <t>VOCENTO, S.A.</t>
  </si>
  <si>
    <t>22.57%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</si>
</sst>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Myriad Pro"/>
      <family val="2"/>
    </font>
    <font>
      <sz val="11"/>
      <color rgb="FF000000"/>
      <name val="Calibri"/>
      <family val="2"/>
    </font>
    <font>
      <b/>
      <sz val="11"/>
      <color rgb="FF000000"/>
      <name val="Myriad Pro"/>
      <family val="2"/>
    </font>
    <font>
      <b/>
      <sz val="11"/>
      <color rgb="FF993366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2DCDB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10" fontId="4" fillId="2" borderId="5" xfId="0" applyNumberFormat="1" applyFont="1" applyFill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4" fillId="0" borderId="5" xfId="0" applyFont="1" applyBorder="1"/>
    <xf numFmtId="10" fontId="4" fillId="0" borderId="5" xfId="0" applyNumberFormat="1" applyFont="1" applyBorder="1"/>
    <xf numFmtId="0" fontId="4" fillId="2" borderId="5" xfId="0" applyFont="1" applyFill="1" applyBorder="1"/>
    <xf numFmtId="10" fontId="4" fillId="2" borderId="5" xfId="0" applyNumberFormat="1" applyFont="1" applyFill="1" applyBorder="1"/>
    <xf numFmtId="0" fontId="5" fillId="0" borderId="4" xfId="0" applyFont="1" applyBorder="1" applyAlignment="1">
      <alignment vertical="center"/>
    </xf>
    <xf numFmtId="1" fontId="4" fillId="0" borderId="5" xfId="0" applyNumberFormat="1" applyFont="1" applyBorder="1"/>
    <xf numFmtId="0" fontId="6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4" fillId="0" borderId="6" xfId="0" applyFont="1" applyBorder="1"/>
    <xf numFmtId="10" fontId="4" fillId="0" borderId="6" xfId="0" applyNumberFormat="1" applyFont="1" applyBorder="1"/>
    <xf numFmtId="1" fontId="4" fillId="0" borderId="6" xfId="0" applyNumberFormat="1" applyFont="1" applyBorder="1"/>
    <xf numFmtId="10" fontId="4" fillId="0" borderId="0" xfId="0" applyNumberFormat="1" applyFont="1"/>
    <xf numFmtId="1" fontId="4" fillId="0" borderId="0" xfId="0" applyNumberFormat="1" applyFont="1"/>
    <xf numFmtId="0" fontId="6" fillId="0" borderId="0" xfId="0" applyFont="1"/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4" fillId="0" borderId="5" xfId="0" applyNumberFormat="1" applyFont="1" applyBorder="1"/>
    <xf numFmtId="10" fontId="4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3" fontId="4" fillId="0" borderId="5" xfId="0" applyNumberFormat="1" applyFont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top"/>
    </xf>
    <xf numFmtId="10" fontId="9" fillId="0" borderId="7" xfId="0" applyNumberFormat="1" applyFont="1" applyBorder="1" applyAlignment="1">
      <alignment horizontal="center" vertical="top"/>
    </xf>
    <xf numFmtId="0" fontId="10" fillId="0" borderId="0" xfId="0" applyFont="1"/>
    <xf numFmtId="1" fontId="9" fillId="0" borderId="7" xfId="0" applyNumberFormat="1" applyFont="1" applyBorder="1" applyAlignment="1">
      <alignment horizontal="center" vertical="top"/>
    </xf>
    <xf numFmtId="0" fontId="9" fillId="0" borderId="10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10" fontId="9" fillId="0" borderId="11" xfId="0" applyNumberFormat="1" applyFont="1" applyBorder="1" applyAlignment="1">
      <alignment vertical="top"/>
    </xf>
    <xf numFmtId="0" fontId="11" fillId="0" borderId="7" xfId="0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0" fontId="6" fillId="0" borderId="0" xfId="0" applyNumberFormat="1" applyFont="1"/>
    <xf numFmtId="10" fontId="11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64" fontId="6" fillId="0" borderId="0" xfId="1" applyNumberFormat="1" applyFont="1" applyFill="1" applyBorder="1"/>
    <xf numFmtId="0" fontId="5" fillId="0" borderId="0" xfId="0" applyFont="1" applyAlignment="1">
      <alignment vertical="center"/>
    </xf>
    <xf numFmtId="1" fontId="8" fillId="0" borderId="8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vertical="top"/>
    </xf>
    <xf numFmtId="10" fontId="9" fillId="0" borderId="12" xfId="0" applyNumberFormat="1" applyFont="1" applyBorder="1" applyAlignment="1">
      <alignment vertical="top"/>
    </xf>
    <xf numFmtId="0" fontId="11" fillId="0" borderId="14" xfId="0" applyFont="1" applyBorder="1" applyAlignment="1">
      <alignment horizontal="right" vertical="center"/>
    </xf>
    <xf numFmtId="1" fontId="12" fillId="0" borderId="10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0" fillId="0" borderId="7" xfId="0" applyFont="1" applyBorder="1"/>
    <xf numFmtId="0" fontId="11" fillId="0" borderId="10" xfId="0" applyFont="1" applyBorder="1" applyAlignment="1">
      <alignment horizontal="right" vertical="top"/>
    </xf>
    <xf numFmtId="0" fontId="11" fillId="0" borderId="10" xfId="0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0" borderId="10" xfId="0" applyFont="1" applyBorder="1"/>
    <xf numFmtId="10" fontId="9" fillId="0" borderId="12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10" fontId="9" fillId="0" borderId="0" xfId="0" applyNumberFormat="1" applyFont="1" applyAlignment="1">
      <alignment horizontal="center" vertical="top"/>
    </xf>
    <xf numFmtId="10" fontId="4" fillId="2" borderId="5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6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esencia%20mujeres%20en%20los%20consejos%20y%20en%20la%20alta%20direcci&#243;n\Diversidad%202022\Plantilla%20base%205%20mayo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IBEX 35"/>
      <sheetName val="&gt; 500 M €"/>
      <sheetName val="&lt; 500 M €"/>
      <sheetName val="&gt; 500 M € old"/>
      <sheetName val="&lt; 500 M € old"/>
      <sheetName val="CrossCheckTotales"/>
      <sheetName val="Hoja1"/>
      <sheetName val="VolcadoGeneral"/>
      <sheetName val="Cross check consejeras"/>
      <sheetName val="DiversidadGenero"/>
      <sheetName val="AltaDireccion"/>
    </sheetNames>
    <sheetDataSet>
      <sheetData sheetId="0"/>
      <sheetData sheetId="1">
        <row r="29">
          <cell r="A29" t="str">
            <v>MAPFRE, S.A.</v>
          </cell>
        </row>
        <row r="40">
          <cell r="C40">
            <v>144</v>
          </cell>
          <cell r="F40">
            <v>3</v>
          </cell>
          <cell r="I40">
            <v>21</v>
          </cell>
          <cell r="L40">
            <v>116</v>
          </cell>
          <cell r="O40">
            <v>4</v>
          </cell>
          <cell r="R40">
            <v>90</v>
          </cell>
        </row>
      </sheetData>
      <sheetData sheetId="2">
        <row r="43">
          <cell r="C43">
            <v>111</v>
          </cell>
          <cell r="F43">
            <v>2</v>
          </cell>
          <cell r="I43">
            <v>35</v>
          </cell>
          <cell r="L43">
            <v>72</v>
          </cell>
          <cell r="O43">
            <v>2</v>
          </cell>
          <cell r="R43">
            <v>69</v>
          </cell>
        </row>
      </sheetData>
      <sheetData sheetId="3">
        <row r="53">
          <cell r="C53">
            <v>102</v>
          </cell>
          <cell r="F53">
            <v>7</v>
          </cell>
          <cell r="I53">
            <v>34</v>
          </cell>
          <cell r="L53">
            <v>54</v>
          </cell>
          <cell r="O53">
            <v>7</v>
          </cell>
          <cell r="R53">
            <v>38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54F1-0AAF-497E-B26F-10D4ADFE62B6}">
  <sheetPr>
    <pageSetUpPr fitToPage="1"/>
  </sheetPr>
  <dimension ref="A3:O53"/>
  <sheetViews>
    <sheetView tabSelected="1" topLeftCell="A37" workbookViewId="0">
      <selection activeCell="N46" sqref="N46:O46"/>
    </sheetView>
  </sheetViews>
  <sheetFormatPr baseColWidth="10" defaultRowHeight="15" x14ac:dyDescent="0.25"/>
  <cols>
    <col min="1" max="1" width="27.42578125" style="2" customWidth="1"/>
    <col min="2" max="2" width="11.42578125" style="2"/>
    <col min="3" max="3" width="12.5703125" style="2" bestFit="1" customWidth="1"/>
    <col min="4" max="4" width="11.42578125" style="2"/>
    <col min="5" max="5" width="12.5703125" style="2" bestFit="1" customWidth="1"/>
    <col min="6" max="6" width="11.42578125" style="2"/>
    <col min="7" max="7" width="12.5703125" style="2" bestFit="1" customWidth="1"/>
    <col min="8" max="8" width="11.42578125" style="2"/>
    <col min="9" max="9" width="12.5703125" style="2" bestFit="1" customWidth="1"/>
    <col min="10" max="10" width="11.42578125" style="2"/>
    <col min="11" max="11" width="12.5703125" style="2" bestFit="1" customWidth="1"/>
    <col min="12" max="16384" width="11.42578125" style="2"/>
  </cols>
  <sheetData>
    <row r="3" spans="1:15" ht="21" x14ac:dyDescent="0.35">
      <c r="A3" s="1" t="s">
        <v>0</v>
      </c>
    </row>
    <row r="5" spans="1:15" x14ac:dyDescent="0.25">
      <c r="A5" s="3" t="s">
        <v>1</v>
      </c>
    </row>
    <row r="6" spans="1:15" x14ac:dyDescent="0.25">
      <c r="A6" s="4">
        <v>2023</v>
      </c>
    </row>
    <row r="7" spans="1:15" ht="15.75" thickBot="1" x14ac:dyDescent="0.3">
      <c r="A7" s="5"/>
    </row>
    <row r="8" spans="1:15" ht="15.75" thickBot="1" x14ac:dyDescent="0.3">
      <c r="A8" s="5"/>
      <c r="B8" s="73" t="s">
        <v>2</v>
      </c>
      <c r="C8" s="74"/>
      <c r="D8" s="74"/>
      <c r="E8" s="74"/>
      <c r="F8" s="74"/>
      <c r="G8" s="74"/>
      <c r="H8" s="74"/>
      <c r="I8" s="74"/>
      <c r="J8" s="75"/>
      <c r="K8" s="75"/>
      <c r="L8" s="75"/>
      <c r="M8" s="75"/>
      <c r="N8" s="75"/>
      <c r="O8" s="76"/>
    </row>
    <row r="9" spans="1:15" ht="15.75" thickBot="1" x14ac:dyDescent="0.3">
      <c r="A9" s="5"/>
      <c r="B9" s="73">
        <v>2017</v>
      </c>
      <c r="C9" s="77"/>
      <c r="D9" s="73">
        <v>2018</v>
      </c>
      <c r="E9" s="77"/>
      <c r="F9" s="73">
        <v>2019</v>
      </c>
      <c r="G9" s="77"/>
      <c r="H9" s="78">
        <v>2020</v>
      </c>
      <c r="I9" s="78"/>
      <c r="J9" s="79">
        <v>2021</v>
      </c>
      <c r="K9" s="79"/>
      <c r="L9" s="73">
        <v>2022</v>
      </c>
      <c r="M9" s="80"/>
      <c r="N9" s="81">
        <v>2023</v>
      </c>
      <c r="O9" s="81"/>
    </row>
    <row r="10" spans="1:15" ht="15.75" thickBot="1" x14ac:dyDescent="0.3">
      <c r="A10" s="10"/>
      <c r="B10" s="7" t="s">
        <v>3</v>
      </c>
      <c r="C10" s="7" t="s">
        <v>4</v>
      </c>
      <c r="D10" s="7" t="s">
        <v>3</v>
      </c>
      <c r="E10" s="7" t="s">
        <v>4</v>
      </c>
      <c r="F10" s="7" t="s">
        <v>3</v>
      </c>
      <c r="G10" s="7" t="s">
        <v>4</v>
      </c>
      <c r="H10" s="7" t="s">
        <v>3</v>
      </c>
      <c r="I10" s="7" t="s">
        <v>4</v>
      </c>
      <c r="J10" s="7" t="s">
        <v>3</v>
      </c>
      <c r="K10" s="7" t="s">
        <v>4</v>
      </c>
      <c r="L10" s="7" t="s">
        <v>3</v>
      </c>
      <c r="M10" s="7" t="s">
        <v>4</v>
      </c>
      <c r="N10" s="9" t="s">
        <v>3</v>
      </c>
      <c r="O10" s="11" t="s">
        <v>4</v>
      </c>
    </row>
    <row r="11" spans="1:15" ht="15.75" thickBot="1" x14ac:dyDescent="0.3">
      <c r="A11" s="12" t="s">
        <v>5</v>
      </c>
      <c r="B11" s="13">
        <v>258</v>
      </c>
      <c r="C11" s="14">
        <v>0.189</v>
      </c>
      <c r="D11" s="13">
        <v>272</v>
      </c>
      <c r="E11" s="14">
        <v>0.19900000000000001</v>
      </c>
      <c r="F11" s="13">
        <v>299</v>
      </c>
      <c r="G11" s="14">
        <v>0.23196276183087663</v>
      </c>
      <c r="H11" s="13">
        <v>331</v>
      </c>
      <c r="I11" s="14">
        <v>0.26100000000000001</v>
      </c>
      <c r="J11" s="13">
        <v>357</v>
      </c>
      <c r="K11" s="14">
        <v>0.29260000000000003</v>
      </c>
      <c r="L11" s="13">
        <v>385</v>
      </c>
      <c r="M11" s="14">
        <v>0.31869999999999998</v>
      </c>
      <c r="N11" s="15">
        <v>404</v>
      </c>
      <c r="O11" s="16">
        <v>0.34499999999999997</v>
      </c>
    </row>
    <row r="12" spans="1:15" ht="15.75" thickBot="1" x14ac:dyDescent="0.3">
      <c r="A12" s="17" t="s">
        <v>6</v>
      </c>
      <c r="B12" s="13">
        <v>72</v>
      </c>
      <c r="C12" s="14">
        <v>0.157</v>
      </c>
      <c r="D12" s="13">
        <v>73</v>
      </c>
      <c r="E12" s="14">
        <v>0.15317286652078774</v>
      </c>
      <c r="F12" s="18">
        <v>74</v>
      </c>
      <c r="G12" s="14">
        <v>0.17577197149643706</v>
      </c>
      <c r="H12" s="13">
        <v>87</v>
      </c>
      <c r="I12" s="14">
        <v>0.2102</v>
      </c>
      <c r="J12" s="13">
        <v>90</v>
      </c>
      <c r="K12" s="14">
        <v>0.2356</v>
      </c>
      <c r="L12" s="13">
        <v>93</v>
      </c>
      <c r="M12" s="14">
        <v>0.23899999999999999</v>
      </c>
      <c r="N12" s="15">
        <v>93</v>
      </c>
      <c r="O12" s="16">
        <v>0.246</v>
      </c>
    </row>
    <row r="13" spans="1:15" ht="15.75" thickBot="1" x14ac:dyDescent="0.3">
      <c r="A13" s="17" t="s">
        <v>7</v>
      </c>
      <c r="B13" s="13">
        <v>10</v>
      </c>
      <c r="C13" s="14">
        <v>4.4999999999999998E-2</v>
      </c>
      <c r="D13" s="13">
        <v>10</v>
      </c>
      <c r="E13" s="14">
        <v>4.3062200956937802E-2</v>
      </c>
      <c r="F13" s="18">
        <v>11</v>
      </c>
      <c r="G13" s="14">
        <v>5.4187192118226604E-2</v>
      </c>
      <c r="H13" s="13">
        <v>11</v>
      </c>
      <c r="I13" s="14">
        <v>5.5E-2</v>
      </c>
      <c r="J13" s="13">
        <v>12</v>
      </c>
      <c r="K13" s="14">
        <v>6.4199999999999993E-2</v>
      </c>
      <c r="L13" s="13">
        <v>12</v>
      </c>
      <c r="M13" s="14">
        <v>6.7400000000000002E-2</v>
      </c>
      <c r="N13" s="15">
        <v>15</v>
      </c>
      <c r="O13" s="16">
        <v>8.8999999999999996E-2</v>
      </c>
    </row>
    <row r="14" spans="1:15" ht="15.75" thickBot="1" x14ac:dyDescent="0.3">
      <c r="A14" s="17" t="s">
        <v>8</v>
      </c>
      <c r="B14" s="13">
        <v>163</v>
      </c>
      <c r="C14" s="14">
        <v>0.28100000000000003</v>
      </c>
      <c r="D14" s="13">
        <v>178</v>
      </c>
      <c r="E14" s="14">
        <v>0.30675909878682844</v>
      </c>
      <c r="F14" s="18">
        <v>202</v>
      </c>
      <c r="G14" s="14">
        <v>0.35500878734622143</v>
      </c>
      <c r="H14" s="13">
        <v>219</v>
      </c>
      <c r="I14" s="14">
        <v>0.39</v>
      </c>
      <c r="J14" s="13">
        <v>242</v>
      </c>
      <c r="K14" s="14">
        <v>0.43680000000000002</v>
      </c>
      <c r="L14" s="13">
        <v>265</v>
      </c>
      <c r="M14" s="14">
        <v>0.47570000000000001</v>
      </c>
      <c r="N14" s="15">
        <v>283</v>
      </c>
      <c r="O14" s="16">
        <v>0.51259999999999994</v>
      </c>
    </row>
    <row r="15" spans="1:15" ht="15.75" thickBot="1" x14ac:dyDescent="0.3">
      <c r="A15" s="19" t="s">
        <v>9</v>
      </c>
      <c r="B15" s="13">
        <v>13</v>
      </c>
      <c r="C15" s="14">
        <v>0.122</v>
      </c>
      <c r="D15" s="13">
        <v>11</v>
      </c>
      <c r="E15" s="14">
        <v>9.8214285714285712E-2</v>
      </c>
      <c r="F15" s="18">
        <v>12</v>
      </c>
      <c r="G15" s="14">
        <v>0.125</v>
      </c>
      <c r="H15" s="13">
        <v>14</v>
      </c>
      <c r="I15" s="14">
        <v>0.154</v>
      </c>
      <c r="J15" s="13">
        <v>13</v>
      </c>
      <c r="K15" s="14">
        <v>0.14606741573033707</v>
      </c>
      <c r="L15" s="13">
        <v>15</v>
      </c>
      <c r="M15" s="14">
        <v>0.1807</v>
      </c>
      <c r="N15" s="15">
        <v>13</v>
      </c>
      <c r="O15" s="16">
        <v>0.17560000000000001</v>
      </c>
    </row>
    <row r="16" spans="1:15" ht="45.75" thickBot="1" x14ac:dyDescent="0.3">
      <c r="A16" s="20" t="s">
        <v>10</v>
      </c>
      <c r="B16" s="13">
        <v>156</v>
      </c>
      <c r="C16" s="14">
        <v>0.14799999999999999</v>
      </c>
      <c r="D16" s="13">
        <v>168</v>
      </c>
      <c r="E16" s="14">
        <v>0.15819209039548024</v>
      </c>
      <c r="F16" s="18">
        <v>168</v>
      </c>
      <c r="G16" s="14">
        <v>0.16045845272206305</v>
      </c>
      <c r="H16" s="13">
        <v>179</v>
      </c>
      <c r="I16" s="14">
        <v>0.17530000000000001</v>
      </c>
      <c r="J16" s="13">
        <v>197</v>
      </c>
      <c r="K16" s="14">
        <v>0.1966</v>
      </c>
      <c r="L16" s="13">
        <v>218</v>
      </c>
      <c r="M16" s="14">
        <v>0.21729999999999999</v>
      </c>
      <c r="N16" s="15">
        <v>216</v>
      </c>
      <c r="O16" s="16">
        <v>0.23069999999999999</v>
      </c>
    </row>
    <row r="17" spans="1:15" x14ac:dyDescent="0.25">
      <c r="A17" s="21"/>
      <c r="B17" s="22"/>
      <c r="C17" s="23"/>
      <c r="D17" s="22"/>
      <c r="E17" s="23"/>
      <c r="F17" s="24"/>
      <c r="G17" s="23"/>
      <c r="H17" s="22"/>
      <c r="I17" s="23"/>
      <c r="J17" s="3"/>
      <c r="K17" s="25"/>
    </row>
    <row r="18" spans="1:15" x14ac:dyDescent="0.25">
      <c r="A18" s="21"/>
      <c r="B18" s="3"/>
      <c r="C18" s="25"/>
      <c r="D18" s="3"/>
      <c r="E18" s="25"/>
      <c r="F18" s="26"/>
      <c r="G18" s="25"/>
      <c r="H18" s="3"/>
      <c r="I18" s="25"/>
      <c r="J18" s="3"/>
      <c r="K18" s="25"/>
    </row>
    <row r="19" spans="1:15" x14ac:dyDescent="0.25">
      <c r="A19" s="10" t="s">
        <v>11</v>
      </c>
      <c r="B19" s="3"/>
      <c r="C19" s="25"/>
      <c r="D19" s="3"/>
      <c r="E19" s="25"/>
      <c r="F19" s="26"/>
      <c r="G19" s="25"/>
      <c r="H19" s="3"/>
      <c r="I19" s="25"/>
      <c r="J19" s="3"/>
      <c r="K19" s="25"/>
    </row>
    <row r="20" spans="1:15" ht="15.75" thickBot="1" x14ac:dyDescent="0.3">
      <c r="A20" s="21"/>
      <c r="B20" s="3"/>
      <c r="C20" s="25"/>
      <c r="D20" s="3"/>
      <c r="E20" s="25"/>
      <c r="F20" s="26"/>
      <c r="G20" s="25"/>
      <c r="H20" s="3"/>
      <c r="I20" s="25"/>
      <c r="J20" s="3"/>
      <c r="K20" s="25"/>
    </row>
    <row r="21" spans="1:15" ht="15.75" thickBot="1" x14ac:dyDescent="0.3">
      <c r="A21" s="27"/>
      <c r="B21" s="73" t="s">
        <v>12</v>
      </c>
      <c r="C21" s="74"/>
      <c r="D21" s="74"/>
      <c r="E21" s="74"/>
      <c r="F21" s="74"/>
      <c r="G21" s="74"/>
      <c r="H21" s="74"/>
      <c r="I21" s="74"/>
      <c r="J21" s="82"/>
      <c r="K21" s="82"/>
      <c r="L21" s="75"/>
      <c r="M21" s="75"/>
      <c r="N21" s="75"/>
      <c r="O21" s="76"/>
    </row>
    <row r="22" spans="1:15" ht="15.75" thickBot="1" x14ac:dyDescent="0.3">
      <c r="A22" s="27"/>
      <c r="B22" s="73">
        <v>2017</v>
      </c>
      <c r="C22" s="77"/>
      <c r="D22" s="73">
        <v>2018</v>
      </c>
      <c r="E22" s="77"/>
      <c r="F22" s="73">
        <v>2019</v>
      </c>
      <c r="G22" s="77"/>
      <c r="H22" s="73">
        <v>2020</v>
      </c>
      <c r="I22" s="77"/>
      <c r="J22" s="79">
        <v>2021</v>
      </c>
      <c r="K22" s="79"/>
      <c r="L22" s="6">
        <v>2022</v>
      </c>
      <c r="M22" s="28"/>
      <c r="N22" s="81">
        <v>2023</v>
      </c>
      <c r="O22" s="81"/>
    </row>
    <row r="23" spans="1:15" ht="15.75" thickBot="1" x14ac:dyDescent="0.3">
      <c r="A23" s="29"/>
      <c r="B23" s="7" t="s">
        <v>3</v>
      </c>
      <c r="C23" s="7" t="s">
        <v>4</v>
      </c>
      <c r="D23" s="7" t="s">
        <v>3</v>
      </c>
      <c r="E23" s="7" t="s">
        <v>4</v>
      </c>
      <c r="F23" s="7" t="s">
        <v>3</v>
      </c>
      <c r="G23" s="7" t="s">
        <v>4</v>
      </c>
      <c r="H23" s="7" t="s">
        <v>3</v>
      </c>
      <c r="I23" s="7" t="s">
        <v>4</v>
      </c>
      <c r="J23" s="7" t="s">
        <v>3</v>
      </c>
      <c r="K23" s="7" t="s">
        <v>4</v>
      </c>
      <c r="L23" s="7" t="s">
        <v>3</v>
      </c>
      <c r="M23" s="7" t="s">
        <v>4</v>
      </c>
      <c r="N23" s="9" t="s">
        <v>3</v>
      </c>
      <c r="O23" s="11" t="s">
        <v>4</v>
      </c>
    </row>
    <row r="24" spans="1:15" ht="15.75" thickBot="1" x14ac:dyDescent="0.3">
      <c r="A24" s="12" t="s">
        <v>5</v>
      </c>
      <c r="B24" s="13">
        <v>103</v>
      </c>
      <c r="C24" s="14">
        <v>0.22789999999999999</v>
      </c>
      <c r="D24" s="13">
        <v>110</v>
      </c>
      <c r="E24" s="14">
        <v>0.2391304347826087</v>
      </c>
      <c r="F24" s="13">
        <v>123</v>
      </c>
      <c r="G24" s="30">
        <v>0.27516778523489932</v>
      </c>
      <c r="H24" s="13">
        <v>136</v>
      </c>
      <c r="I24" s="14">
        <v>0.31259999999999999</v>
      </c>
      <c r="J24" s="13">
        <f>'[1]IBEX 35'!C40</f>
        <v>144</v>
      </c>
      <c r="K24" s="14">
        <v>0.34200000000000003</v>
      </c>
      <c r="L24" s="13">
        <v>160</v>
      </c>
      <c r="M24" s="14">
        <v>0.37559999999999999</v>
      </c>
      <c r="N24" s="15">
        <v>168</v>
      </c>
      <c r="O24" s="16">
        <v>0.40089999999999998</v>
      </c>
    </row>
    <row r="25" spans="1:15" ht="15.75" thickBot="1" x14ac:dyDescent="0.3">
      <c r="A25" s="17" t="s">
        <v>6</v>
      </c>
      <c r="B25" s="13">
        <v>19</v>
      </c>
      <c r="C25" s="14">
        <v>0.16520000000000001</v>
      </c>
      <c r="D25" s="13">
        <v>25</v>
      </c>
      <c r="E25" s="14">
        <v>0.20833333333333334</v>
      </c>
      <c r="F25" s="13">
        <v>19</v>
      </c>
      <c r="G25" s="30">
        <v>0.17272727272727273</v>
      </c>
      <c r="H25" s="13">
        <v>23</v>
      </c>
      <c r="I25" s="14">
        <v>0.23469999999999999</v>
      </c>
      <c r="J25" s="13">
        <f>'[1]IBEX 35'!I40</f>
        <v>21</v>
      </c>
      <c r="K25" s="14">
        <v>0.23330000000000001</v>
      </c>
      <c r="L25" s="13">
        <v>25</v>
      </c>
      <c r="M25" s="14">
        <v>0.25509999999999999</v>
      </c>
      <c r="N25" s="15">
        <v>23</v>
      </c>
      <c r="O25" s="16">
        <v>0.23469999999999999</v>
      </c>
    </row>
    <row r="26" spans="1:15" ht="15.75" thickBot="1" x14ac:dyDescent="0.3">
      <c r="A26" s="17" t="s">
        <v>7</v>
      </c>
      <c r="B26" s="13">
        <v>3</v>
      </c>
      <c r="C26" s="14">
        <v>4.2299999999999997E-2</v>
      </c>
      <c r="D26" s="13">
        <v>4</v>
      </c>
      <c r="E26" s="14">
        <v>5.4054054054054057E-2</v>
      </c>
      <c r="F26" s="13">
        <v>4</v>
      </c>
      <c r="G26" s="30">
        <v>5.7971014492753624E-2</v>
      </c>
      <c r="H26" s="13">
        <v>4</v>
      </c>
      <c r="I26" s="14">
        <v>6.0600000000000001E-2</v>
      </c>
      <c r="J26" s="13">
        <f>'[1]IBEX 35'!F40</f>
        <v>3</v>
      </c>
      <c r="K26" s="14">
        <v>4.9200000000000001E-2</v>
      </c>
      <c r="L26" s="13">
        <v>3</v>
      </c>
      <c r="M26" s="14">
        <v>5.0799999999999998E-2</v>
      </c>
      <c r="N26" s="15">
        <v>4</v>
      </c>
      <c r="O26" s="16">
        <v>7.1400000000000005E-2</v>
      </c>
    </row>
    <row r="27" spans="1:15" ht="15.75" thickBot="1" x14ac:dyDescent="0.3">
      <c r="A27" s="17" t="s">
        <v>8</v>
      </c>
      <c r="B27" s="13">
        <v>77</v>
      </c>
      <c r="C27" s="14">
        <v>0.3392</v>
      </c>
      <c r="D27" s="13">
        <v>77</v>
      </c>
      <c r="E27" s="14">
        <v>0.34070796460176989</v>
      </c>
      <c r="F27" s="13">
        <v>96</v>
      </c>
      <c r="G27" s="30">
        <v>0.41201716738197425</v>
      </c>
      <c r="H27" s="13">
        <v>105</v>
      </c>
      <c r="I27" s="14">
        <v>0.43930000000000002</v>
      </c>
      <c r="J27" s="13">
        <f>'[1]IBEX 35'!L40</f>
        <v>116</v>
      </c>
      <c r="K27" s="14">
        <v>0.48949999999999999</v>
      </c>
      <c r="L27" s="13">
        <v>127</v>
      </c>
      <c r="M27" s="31">
        <v>0.53590000000000004</v>
      </c>
      <c r="N27" s="15">
        <v>138</v>
      </c>
      <c r="O27" s="16">
        <v>0.57499999999999996</v>
      </c>
    </row>
    <row r="28" spans="1:15" ht="15.75" thickBot="1" x14ac:dyDescent="0.3">
      <c r="A28" s="19" t="s">
        <v>9</v>
      </c>
      <c r="B28" s="13">
        <v>4</v>
      </c>
      <c r="C28" s="14">
        <v>0.1026</v>
      </c>
      <c r="D28" s="13">
        <v>4</v>
      </c>
      <c r="E28" s="14">
        <v>0.1</v>
      </c>
      <c r="F28" s="13">
        <v>4</v>
      </c>
      <c r="G28" s="30">
        <v>0.11428571428571428</v>
      </c>
      <c r="H28" s="13">
        <v>4</v>
      </c>
      <c r="I28" s="14">
        <v>0.125</v>
      </c>
      <c r="J28" s="13">
        <f>'[1]IBEX 35'!O40</f>
        <v>4</v>
      </c>
      <c r="K28" s="14">
        <v>0.1212</v>
      </c>
      <c r="L28" s="13">
        <v>5</v>
      </c>
      <c r="M28" s="14">
        <v>0.15629999999999999</v>
      </c>
      <c r="N28" s="15">
        <v>3</v>
      </c>
      <c r="O28" s="16">
        <v>0.12</v>
      </c>
    </row>
    <row r="29" spans="1:15" ht="45.75" thickBot="1" x14ac:dyDescent="0.3">
      <c r="A29" s="20" t="s">
        <v>10</v>
      </c>
      <c r="B29" s="13">
        <v>62</v>
      </c>
      <c r="C29" s="14">
        <v>0.1429</v>
      </c>
      <c r="D29" s="13">
        <v>71</v>
      </c>
      <c r="E29" s="14">
        <v>0.15989999999999999</v>
      </c>
      <c r="F29" s="13">
        <v>70</v>
      </c>
      <c r="G29" s="30">
        <v>0.15695067264573992</v>
      </c>
      <c r="H29" s="13">
        <v>73</v>
      </c>
      <c r="I29" s="14">
        <v>0.17100000000000001</v>
      </c>
      <c r="J29" s="13">
        <f>'[1]IBEX 35'!R40</f>
        <v>90</v>
      </c>
      <c r="K29" s="14">
        <v>0.22</v>
      </c>
      <c r="L29" s="13">
        <v>98</v>
      </c>
      <c r="M29" s="31">
        <v>0.23169999999999999</v>
      </c>
      <c r="N29" s="15">
        <v>96</v>
      </c>
      <c r="O29" s="16">
        <v>0.24740000000000001</v>
      </c>
    </row>
    <row r="32" spans="1:15" ht="15.75" thickBot="1" x14ac:dyDescent="0.3"/>
    <row r="33" spans="1:15" ht="15.75" thickBot="1" x14ac:dyDescent="0.3">
      <c r="B33" s="73" t="s">
        <v>13</v>
      </c>
      <c r="C33" s="82"/>
      <c r="D33" s="82"/>
      <c r="E33" s="82"/>
      <c r="F33" s="82"/>
      <c r="G33" s="82"/>
      <c r="H33" s="82"/>
      <c r="I33" s="82"/>
      <c r="J33" s="82"/>
      <c r="K33" s="82"/>
      <c r="L33" s="75"/>
      <c r="M33" s="75"/>
      <c r="N33" s="75"/>
      <c r="O33" s="76"/>
    </row>
    <row r="34" spans="1:15" ht="15.75" thickBot="1" x14ac:dyDescent="0.3">
      <c r="B34" s="73">
        <v>2017</v>
      </c>
      <c r="C34" s="77"/>
      <c r="D34" s="73">
        <v>2018</v>
      </c>
      <c r="E34" s="77"/>
      <c r="F34" s="73">
        <v>2019</v>
      </c>
      <c r="G34" s="83"/>
      <c r="H34" s="73">
        <v>2020</v>
      </c>
      <c r="I34" s="77"/>
      <c r="J34" s="73">
        <v>2021</v>
      </c>
      <c r="K34" s="80"/>
      <c r="L34" s="6">
        <v>2022</v>
      </c>
      <c r="M34" s="8"/>
      <c r="N34" s="81">
        <v>2023</v>
      </c>
      <c r="O34" s="81"/>
    </row>
    <row r="35" spans="1:15" ht="15.75" thickBot="1" x14ac:dyDescent="0.3">
      <c r="B35" s="7" t="s">
        <v>3</v>
      </c>
      <c r="C35" s="7" t="s">
        <v>4</v>
      </c>
      <c r="D35" s="7" t="s">
        <v>3</v>
      </c>
      <c r="E35" s="7" t="s">
        <v>4</v>
      </c>
      <c r="F35" s="7" t="s">
        <v>3</v>
      </c>
      <c r="G35" s="7" t="s">
        <v>4</v>
      </c>
      <c r="H35" s="7" t="s">
        <v>3</v>
      </c>
      <c r="I35" s="7" t="s">
        <v>4</v>
      </c>
      <c r="J35" s="7" t="s">
        <v>3</v>
      </c>
      <c r="K35" s="7" t="s">
        <v>4</v>
      </c>
      <c r="L35" s="7" t="s">
        <v>3</v>
      </c>
      <c r="M35" s="7" t="s">
        <v>4</v>
      </c>
      <c r="N35" s="9" t="s">
        <v>3</v>
      </c>
      <c r="O35" s="11" t="s">
        <v>4</v>
      </c>
    </row>
    <row r="36" spans="1:15" ht="15.75" thickBot="1" x14ac:dyDescent="0.3">
      <c r="A36" s="12" t="s">
        <v>5</v>
      </c>
      <c r="B36" s="13">
        <v>81</v>
      </c>
      <c r="C36" s="32" t="s">
        <v>14</v>
      </c>
      <c r="D36" s="13">
        <v>77</v>
      </c>
      <c r="E36" s="14">
        <v>0.192</v>
      </c>
      <c r="F36" s="13">
        <v>95</v>
      </c>
      <c r="G36" s="30">
        <v>0.21990740740740741</v>
      </c>
      <c r="H36" s="13">
        <v>106</v>
      </c>
      <c r="I36" s="14">
        <v>0.24879999999999999</v>
      </c>
      <c r="J36" s="18">
        <f>'[1]&gt; 500 M €'!C43</f>
        <v>111</v>
      </c>
      <c r="K36" s="14">
        <v>0.28170000000000001</v>
      </c>
      <c r="L36" s="18">
        <v>107</v>
      </c>
      <c r="M36" s="14">
        <v>0.32229999999999998</v>
      </c>
      <c r="N36" s="15">
        <v>113</v>
      </c>
      <c r="O36" s="16">
        <v>0.34549999999999997</v>
      </c>
    </row>
    <row r="37" spans="1:15" ht="15.75" thickBot="1" x14ac:dyDescent="0.3">
      <c r="A37" s="17" t="s">
        <v>6</v>
      </c>
      <c r="B37" s="13">
        <v>30</v>
      </c>
      <c r="C37" s="14">
        <v>0.17699999999999999</v>
      </c>
      <c r="D37" s="13">
        <v>22</v>
      </c>
      <c r="E37" s="14">
        <v>0.13900000000000001</v>
      </c>
      <c r="F37" s="13">
        <v>28</v>
      </c>
      <c r="G37" s="30">
        <v>0.17177914110429449</v>
      </c>
      <c r="H37" s="13">
        <v>31</v>
      </c>
      <c r="I37" s="14">
        <v>0.1938</v>
      </c>
      <c r="J37" s="18">
        <f>'[1]&gt; 500 M €'!I43</f>
        <v>35</v>
      </c>
      <c r="K37" s="14">
        <v>0.23810000000000001</v>
      </c>
      <c r="L37" s="18">
        <v>28</v>
      </c>
      <c r="M37" s="14">
        <v>0.224</v>
      </c>
      <c r="N37" s="15">
        <v>28</v>
      </c>
      <c r="O37" s="16">
        <v>0.2276</v>
      </c>
    </row>
    <row r="38" spans="1:15" ht="15.75" thickBot="1" x14ac:dyDescent="0.3">
      <c r="A38" s="17" t="s">
        <v>7</v>
      </c>
      <c r="B38" s="13">
        <v>2</v>
      </c>
      <c r="C38" s="14">
        <v>2.8000000000000001E-2</v>
      </c>
      <c r="D38" s="13">
        <v>1</v>
      </c>
      <c r="E38" s="14">
        <v>1.7000000000000001E-2</v>
      </c>
      <c r="F38" s="13">
        <v>2</v>
      </c>
      <c r="G38" s="30">
        <v>2.9850746268656716E-2</v>
      </c>
      <c r="H38" s="13">
        <v>2</v>
      </c>
      <c r="I38" s="14">
        <v>2.9899999999999999E-2</v>
      </c>
      <c r="J38" s="18">
        <f>'[1]&gt; 500 M €'!F43</f>
        <v>2</v>
      </c>
      <c r="K38" s="14">
        <v>3.3300000000000003E-2</v>
      </c>
      <c r="L38" s="18">
        <v>3</v>
      </c>
      <c r="M38" s="14">
        <v>6.6699999999999995E-2</v>
      </c>
      <c r="N38" s="15">
        <v>3</v>
      </c>
      <c r="O38" s="16">
        <v>7.6899999999999996E-2</v>
      </c>
    </row>
    <row r="39" spans="1:15" ht="15.75" thickBot="1" x14ac:dyDescent="0.3">
      <c r="A39" s="17" t="s">
        <v>8</v>
      </c>
      <c r="B39" s="13">
        <v>46</v>
      </c>
      <c r="C39" s="14">
        <v>0.27500000000000002</v>
      </c>
      <c r="D39" s="13">
        <v>53</v>
      </c>
      <c r="E39" s="14">
        <v>0.34200000000000003</v>
      </c>
      <c r="F39" s="13">
        <v>64</v>
      </c>
      <c r="G39" s="30">
        <v>0.36781609195402298</v>
      </c>
      <c r="H39" s="13">
        <v>72</v>
      </c>
      <c r="I39" s="14">
        <v>0.42599999999999999</v>
      </c>
      <c r="J39" s="18">
        <f>'[1]&gt; 500 M €'!L43</f>
        <v>72</v>
      </c>
      <c r="K39" s="14">
        <v>0.45569999999999999</v>
      </c>
      <c r="L39" s="18">
        <v>74</v>
      </c>
      <c r="M39" s="14">
        <v>0.53620000000000001</v>
      </c>
      <c r="N39" s="15">
        <v>80</v>
      </c>
      <c r="O39" s="16">
        <v>0.56330000000000002</v>
      </c>
    </row>
    <row r="40" spans="1:15" ht="15.75" thickBot="1" x14ac:dyDescent="0.3">
      <c r="A40" s="19" t="s">
        <v>9</v>
      </c>
      <c r="B40" s="13">
        <v>3</v>
      </c>
      <c r="C40" s="14">
        <v>9.4E-2</v>
      </c>
      <c r="D40" s="13">
        <v>1</v>
      </c>
      <c r="E40" s="14">
        <v>3.4000000000000002E-2</v>
      </c>
      <c r="F40" s="13">
        <v>1</v>
      </c>
      <c r="G40" s="30">
        <v>3.5714285714285712E-2</v>
      </c>
      <c r="H40" s="13">
        <v>1</v>
      </c>
      <c r="I40" s="14">
        <v>3.3300000000000003E-2</v>
      </c>
      <c r="J40" s="18">
        <f>'[1]&gt; 500 M €'!O43</f>
        <v>2</v>
      </c>
      <c r="K40" s="14">
        <v>3.3300000000000003E-2</v>
      </c>
      <c r="L40" s="18">
        <v>2</v>
      </c>
      <c r="M40" s="14">
        <v>8.3299999999999999E-2</v>
      </c>
      <c r="N40" s="15">
        <v>2</v>
      </c>
      <c r="O40" s="16">
        <v>8.6900000000000005E-2</v>
      </c>
    </row>
    <row r="41" spans="1:15" ht="45.75" thickBot="1" x14ac:dyDescent="0.3">
      <c r="A41" s="20" t="s">
        <v>10</v>
      </c>
      <c r="B41" s="13">
        <v>60</v>
      </c>
      <c r="C41" s="14">
        <v>0.16853932584269662</v>
      </c>
      <c r="D41" s="13">
        <v>61</v>
      </c>
      <c r="E41" s="14">
        <v>0.17699999999999999</v>
      </c>
      <c r="F41" s="13">
        <v>64</v>
      </c>
      <c r="G41" s="30">
        <v>0.17679558011049723</v>
      </c>
      <c r="H41" s="13">
        <v>68</v>
      </c>
      <c r="I41" s="14">
        <v>0.18479999999999999</v>
      </c>
      <c r="J41" s="33">
        <f>'[1]&gt; 500 M €'!R43</f>
        <v>69</v>
      </c>
      <c r="K41" s="14">
        <v>0.18959999999999999</v>
      </c>
      <c r="L41" s="33">
        <v>60</v>
      </c>
      <c r="M41" s="14">
        <v>0.20200000000000001</v>
      </c>
      <c r="N41" s="15">
        <v>65</v>
      </c>
      <c r="O41" s="72" t="s">
        <v>159</v>
      </c>
    </row>
    <row r="44" spans="1:15" ht="15.75" thickBot="1" x14ac:dyDescent="0.3"/>
    <row r="45" spans="1:15" ht="15.75" thickBot="1" x14ac:dyDescent="0.3">
      <c r="B45" s="73" t="s">
        <v>15</v>
      </c>
      <c r="C45" s="74"/>
      <c r="D45" s="74"/>
      <c r="E45" s="74"/>
      <c r="F45" s="74"/>
      <c r="G45" s="74"/>
      <c r="H45" s="74"/>
      <c r="I45" s="74"/>
      <c r="J45" s="74"/>
      <c r="K45" s="74"/>
      <c r="L45" s="75"/>
      <c r="M45" s="75"/>
      <c r="N45" s="84"/>
      <c r="O45" s="85"/>
    </row>
    <row r="46" spans="1:15" ht="15.75" thickBot="1" x14ac:dyDescent="0.3">
      <c r="B46" s="73">
        <v>2017</v>
      </c>
      <c r="C46" s="86"/>
      <c r="D46" s="73">
        <v>2018</v>
      </c>
      <c r="E46" s="77"/>
      <c r="F46" s="73">
        <v>2019</v>
      </c>
      <c r="G46" s="87"/>
      <c r="H46" s="79">
        <v>2020</v>
      </c>
      <c r="I46" s="79"/>
      <c r="J46" s="79">
        <v>2021</v>
      </c>
      <c r="K46" s="79"/>
      <c r="L46" s="73">
        <v>2022</v>
      </c>
      <c r="M46" s="80"/>
      <c r="N46" s="81">
        <v>2023</v>
      </c>
      <c r="O46" s="81"/>
    </row>
    <row r="47" spans="1:15" ht="15.75" thickBot="1" x14ac:dyDescent="0.3">
      <c r="B47" s="7" t="s">
        <v>3</v>
      </c>
      <c r="C47" s="7" t="s">
        <v>4</v>
      </c>
      <c r="D47" s="7" t="s">
        <v>3</v>
      </c>
      <c r="E47" s="7" t="s">
        <v>4</v>
      </c>
      <c r="F47" s="7" t="s">
        <v>3</v>
      </c>
      <c r="G47" s="7" t="s">
        <v>4</v>
      </c>
      <c r="H47" s="7" t="s">
        <v>3</v>
      </c>
      <c r="I47" s="7" t="s">
        <v>4</v>
      </c>
      <c r="J47" s="7" t="s">
        <v>3</v>
      </c>
      <c r="K47" s="7" t="s">
        <v>4</v>
      </c>
      <c r="L47" s="7" t="s">
        <v>3</v>
      </c>
      <c r="M47" s="7" t="s">
        <v>4</v>
      </c>
      <c r="N47" s="9" t="s">
        <v>3</v>
      </c>
      <c r="O47" s="11" t="s">
        <v>4</v>
      </c>
    </row>
    <row r="48" spans="1:15" ht="15.75" thickBot="1" x14ac:dyDescent="0.3">
      <c r="A48" s="12" t="s">
        <v>5</v>
      </c>
      <c r="B48" s="13">
        <v>74</v>
      </c>
      <c r="C48" s="31" t="s">
        <v>16</v>
      </c>
      <c r="D48" s="13">
        <v>85</v>
      </c>
      <c r="E48" s="14">
        <v>0.1693227091633466</v>
      </c>
      <c r="F48" s="13">
        <v>81</v>
      </c>
      <c r="G48" s="30">
        <v>0.19756097560975611</v>
      </c>
      <c r="H48" s="13">
        <v>89</v>
      </c>
      <c r="I48" s="14">
        <v>0.2198</v>
      </c>
      <c r="J48" s="13">
        <f>'[1]&lt; 500 M €'!C53</f>
        <v>102</v>
      </c>
      <c r="K48" s="14">
        <v>0.25190000000000001</v>
      </c>
      <c r="L48" s="13">
        <v>118</v>
      </c>
      <c r="M48" s="14">
        <v>0.26219999999999999</v>
      </c>
      <c r="N48" s="15">
        <v>123</v>
      </c>
      <c r="O48" s="16">
        <v>0.28939999999999999</v>
      </c>
    </row>
    <row r="49" spans="1:15" ht="15.75" thickBot="1" x14ac:dyDescent="0.3">
      <c r="A49" s="17" t="s">
        <v>6</v>
      </c>
      <c r="B49" s="13">
        <v>23</v>
      </c>
      <c r="C49" s="14">
        <v>0.13200000000000001</v>
      </c>
      <c r="D49" s="13">
        <v>26</v>
      </c>
      <c r="E49" s="14">
        <v>0.143646408839779</v>
      </c>
      <c r="F49" s="13">
        <v>27</v>
      </c>
      <c r="G49" s="30">
        <v>0.18243243243243243</v>
      </c>
      <c r="H49" s="13">
        <v>33</v>
      </c>
      <c r="I49" s="14">
        <v>0.2157</v>
      </c>
      <c r="J49" s="13">
        <f>'[1]&lt; 500 M €'!I53</f>
        <v>34</v>
      </c>
      <c r="K49" s="14">
        <v>0.23449999999999999</v>
      </c>
      <c r="L49" s="13">
        <v>40</v>
      </c>
      <c r="M49" s="14">
        <v>0.2409</v>
      </c>
      <c r="N49" s="15">
        <v>42</v>
      </c>
      <c r="O49" s="16">
        <v>0.26750000000000002</v>
      </c>
    </row>
    <row r="50" spans="1:15" ht="15.75" thickBot="1" x14ac:dyDescent="0.3">
      <c r="A50" s="17" t="s">
        <v>7</v>
      </c>
      <c r="B50" s="13">
        <v>5</v>
      </c>
      <c r="C50" s="14">
        <v>6.4000000000000001E-2</v>
      </c>
      <c r="D50" s="13">
        <v>5</v>
      </c>
      <c r="E50" s="14">
        <v>6.4000000000000001E-2</v>
      </c>
      <c r="F50" s="13">
        <v>5</v>
      </c>
      <c r="G50" s="30">
        <v>7.4626865671641784E-2</v>
      </c>
      <c r="H50" s="13">
        <v>5</v>
      </c>
      <c r="I50" s="14">
        <v>7.3499999999999996E-2</v>
      </c>
      <c r="J50" s="13">
        <f>'[1]&lt; 500 M €'!F53</f>
        <v>7</v>
      </c>
      <c r="K50" s="14">
        <v>0.1061</v>
      </c>
      <c r="L50" s="13">
        <v>6</v>
      </c>
      <c r="M50" s="14">
        <v>8.1000000000000003E-2</v>
      </c>
      <c r="N50" s="15">
        <v>8</v>
      </c>
      <c r="O50" s="16">
        <v>0.1111</v>
      </c>
    </row>
    <row r="51" spans="1:15" ht="15.75" thickBot="1" x14ac:dyDescent="0.3">
      <c r="A51" s="17" t="s">
        <v>8</v>
      </c>
      <c r="B51" s="13">
        <v>40</v>
      </c>
      <c r="C51" s="14">
        <v>0.214</v>
      </c>
      <c r="D51" s="13">
        <v>48</v>
      </c>
      <c r="E51" s="14">
        <v>0.23979591836734693</v>
      </c>
      <c r="F51" s="13">
        <v>42</v>
      </c>
      <c r="G51" s="30">
        <v>0.25925925925925924</v>
      </c>
      <c r="H51" s="13">
        <v>42</v>
      </c>
      <c r="I51" s="14">
        <v>0.27100000000000002</v>
      </c>
      <c r="J51" s="13">
        <f>'[1]&lt; 500 M €'!L53</f>
        <v>54</v>
      </c>
      <c r="K51" s="14">
        <v>0.33960000000000001</v>
      </c>
      <c r="L51" s="13">
        <v>64</v>
      </c>
      <c r="M51" s="14">
        <v>0.35160000000000002</v>
      </c>
      <c r="N51" s="15">
        <v>65</v>
      </c>
      <c r="O51" s="16">
        <v>0.38229999999999997</v>
      </c>
    </row>
    <row r="52" spans="1:15" ht="15.75" thickBot="1" x14ac:dyDescent="0.3">
      <c r="A52" s="19" t="s">
        <v>9</v>
      </c>
      <c r="B52" s="13">
        <v>6</v>
      </c>
      <c r="C52" s="14">
        <v>0.16700000000000001</v>
      </c>
      <c r="D52" s="13">
        <v>6</v>
      </c>
      <c r="E52" s="14">
        <v>0.13953488372093023</v>
      </c>
      <c r="F52" s="13">
        <v>7</v>
      </c>
      <c r="G52" s="30">
        <v>0.21212121212121213</v>
      </c>
      <c r="H52" s="13">
        <v>9</v>
      </c>
      <c r="I52" s="14">
        <v>0.31030000000000002</v>
      </c>
      <c r="J52" s="13">
        <f>'[1]&lt; 500 M €'!O53</f>
        <v>7</v>
      </c>
      <c r="K52" s="14">
        <v>0.25929999999999997</v>
      </c>
      <c r="L52" s="13">
        <v>8</v>
      </c>
      <c r="M52" s="14">
        <v>0.29620000000000002</v>
      </c>
      <c r="N52" s="15">
        <v>8</v>
      </c>
      <c r="O52" s="16">
        <v>0.30759999999999998</v>
      </c>
    </row>
    <row r="53" spans="1:15" ht="45.75" thickBot="1" x14ac:dyDescent="0.3">
      <c r="A53" s="20" t="s">
        <v>10</v>
      </c>
      <c r="B53" s="13">
        <v>34</v>
      </c>
      <c r="C53" s="14">
        <v>0.12920000000000001</v>
      </c>
      <c r="D53" s="13">
        <v>39</v>
      </c>
      <c r="E53" s="14">
        <v>0.13978494623655913</v>
      </c>
      <c r="F53" s="13">
        <v>34</v>
      </c>
      <c r="G53" s="30">
        <v>0.14225941422594143</v>
      </c>
      <c r="H53" s="13">
        <v>38</v>
      </c>
      <c r="I53" s="14">
        <v>0.16589999999999999</v>
      </c>
      <c r="J53" s="13">
        <f>'[1]&lt; 500 M €'!R53</f>
        <v>38</v>
      </c>
      <c r="K53" s="14">
        <v>0.16589999999999999</v>
      </c>
      <c r="L53" s="13">
        <v>60</v>
      </c>
      <c r="M53" s="14">
        <v>0.21049999999999999</v>
      </c>
      <c r="N53" s="15">
        <v>55</v>
      </c>
      <c r="O53" s="16">
        <v>0.21149999999999999</v>
      </c>
    </row>
  </sheetData>
  <mergeCells count="30">
    <mergeCell ref="N46:O46"/>
    <mergeCell ref="B45:O45"/>
    <mergeCell ref="B46:C46"/>
    <mergeCell ref="D46:E46"/>
    <mergeCell ref="F46:G46"/>
    <mergeCell ref="H46:I46"/>
    <mergeCell ref="J46:K46"/>
    <mergeCell ref="L46:M46"/>
    <mergeCell ref="B33:O33"/>
    <mergeCell ref="B34:C34"/>
    <mergeCell ref="D34:E34"/>
    <mergeCell ref="F34:G34"/>
    <mergeCell ref="H34:I34"/>
    <mergeCell ref="J34:K34"/>
    <mergeCell ref="N34:O34"/>
    <mergeCell ref="B21:O21"/>
    <mergeCell ref="B22:C22"/>
    <mergeCell ref="D22:E22"/>
    <mergeCell ref="F22:G22"/>
    <mergeCell ref="H22:I22"/>
    <mergeCell ref="J22:K22"/>
    <mergeCell ref="N22:O22"/>
    <mergeCell ref="B8:O8"/>
    <mergeCell ref="B9:C9"/>
    <mergeCell ref="D9:E9"/>
    <mergeCell ref="F9:G9"/>
    <mergeCell ref="H9:I9"/>
    <mergeCell ref="J9:K9"/>
    <mergeCell ref="L9:M9"/>
    <mergeCell ref="N9:O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3F6E7-BD56-4AC6-A0FD-5FDB37EA9128}">
  <sheetPr>
    <pageSetUpPr fitToPage="1"/>
  </sheetPr>
  <dimension ref="A1:W53"/>
  <sheetViews>
    <sheetView workbookViewId="0">
      <selection activeCell="A10" sqref="A10"/>
    </sheetView>
  </sheetViews>
  <sheetFormatPr baseColWidth="10" defaultRowHeight="15" x14ac:dyDescent="0.25"/>
  <cols>
    <col min="1" max="1" width="65.7109375" style="27" customWidth="1"/>
    <col min="2" max="16384" width="11.42578125" style="27"/>
  </cols>
  <sheetData>
    <row r="1" spans="1:19" ht="21" x14ac:dyDescent="0.35">
      <c r="A1" s="1" t="s">
        <v>0</v>
      </c>
    </row>
    <row r="2" spans="1:19" x14ac:dyDescent="0.25">
      <c r="A2" s="3" t="s">
        <v>17</v>
      </c>
    </row>
    <row r="3" spans="1:19" x14ac:dyDescent="0.25">
      <c r="A3" s="27" t="s">
        <v>18</v>
      </c>
    </row>
    <row r="4" spans="1:19" ht="105" x14ac:dyDescent="0.25">
      <c r="A4" s="34" t="s">
        <v>19</v>
      </c>
      <c r="B4" s="35" t="s">
        <v>20</v>
      </c>
      <c r="C4" s="35" t="s">
        <v>21</v>
      </c>
      <c r="D4" s="35" t="s">
        <v>22</v>
      </c>
      <c r="E4" s="35" t="s">
        <v>23</v>
      </c>
      <c r="F4" s="35" t="s">
        <v>24</v>
      </c>
      <c r="G4" s="35" t="s">
        <v>25</v>
      </c>
      <c r="H4" s="35" t="s">
        <v>26</v>
      </c>
      <c r="I4" s="35" t="s">
        <v>27</v>
      </c>
      <c r="J4" s="35" t="s">
        <v>28</v>
      </c>
      <c r="K4" s="35" t="s">
        <v>29</v>
      </c>
      <c r="L4" s="35" t="s">
        <v>30</v>
      </c>
      <c r="M4" s="35" t="s">
        <v>31</v>
      </c>
      <c r="N4" s="35" t="s">
        <v>32</v>
      </c>
      <c r="O4" s="35" t="s">
        <v>33</v>
      </c>
      <c r="P4" s="35" t="s">
        <v>34</v>
      </c>
      <c r="Q4" s="35" t="s">
        <v>35</v>
      </c>
      <c r="R4" s="35" t="s">
        <v>36</v>
      </c>
      <c r="S4" s="35" t="s">
        <v>37</v>
      </c>
    </row>
    <row r="5" spans="1:19" x14ac:dyDescent="0.25">
      <c r="A5" s="36" t="s">
        <v>38</v>
      </c>
      <c r="B5" s="37">
        <v>13</v>
      </c>
      <c r="C5" s="37">
        <v>5</v>
      </c>
      <c r="D5" s="38">
        <v>0.38461538461538464</v>
      </c>
      <c r="E5" s="37">
        <v>2</v>
      </c>
      <c r="F5" s="37">
        <v>0</v>
      </c>
      <c r="G5" s="38">
        <v>0</v>
      </c>
      <c r="H5" s="37">
        <v>2</v>
      </c>
      <c r="I5" s="37">
        <v>0</v>
      </c>
      <c r="J5" s="38">
        <v>0</v>
      </c>
      <c r="K5" s="37">
        <v>9</v>
      </c>
      <c r="L5" s="37">
        <v>5</v>
      </c>
      <c r="M5" s="38">
        <v>0.55555555555555558</v>
      </c>
      <c r="N5" s="37">
        <v>0</v>
      </c>
      <c r="O5" s="37">
        <v>0</v>
      </c>
      <c r="P5" s="38" t="s">
        <v>72</v>
      </c>
      <c r="Q5" s="37">
        <v>13</v>
      </c>
      <c r="R5" s="37">
        <v>5</v>
      </c>
      <c r="S5" s="38">
        <v>0.38461538461538464</v>
      </c>
    </row>
    <row r="6" spans="1:19" x14ac:dyDescent="0.25">
      <c r="A6" s="36" t="s">
        <v>39</v>
      </c>
      <c r="B6" s="37">
        <v>11</v>
      </c>
      <c r="C6" s="37">
        <v>4</v>
      </c>
      <c r="D6" s="38">
        <v>0.36363636363636365</v>
      </c>
      <c r="E6" s="37">
        <v>1</v>
      </c>
      <c r="F6" s="37">
        <v>0</v>
      </c>
      <c r="G6" s="38">
        <v>0</v>
      </c>
      <c r="H6" s="37">
        <v>3</v>
      </c>
      <c r="I6" s="37">
        <v>0</v>
      </c>
      <c r="J6" s="38">
        <v>0</v>
      </c>
      <c r="K6" s="37">
        <v>7</v>
      </c>
      <c r="L6" s="37">
        <v>4</v>
      </c>
      <c r="M6" s="38">
        <v>0.5714285714285714</v>
      </c>
      <c r="N6" s="37">
        <v>0</v>
      </c>
      <c r="O6" s="37">
        <v>0</v>
      </c>
      <c r="P6" s="38" t="s">
        <v>72</v>
      </c>
      <c r="Q6" s="37">
        <v>24</v>
      </c>
      <c r="R6" s="37">
        <v>5</v>
      </c>
      <c r="S6" s="38">
        <v>0.20833333333333334</v>
      </c>
    </row>
    <row r="7" spans="1:19" x14ac:dyDescent="0.25">
      <c r="A7" s="36" t="s">
        <v>40</v>
      </c>
      <c r="B7" s="37">
        <v>15</v>
      </c>
      <c r="C7" s="37">
        <v>6</v>
      </c>
      <c r="D7" s="38">
        <v>0.4</v>
      </c>
      <c r="E7" s="37">
        <v>3</v>
      </c>
      <c r="F7" s="37">
        <v>0</v>
      </c>
      <c r="G7" s="38">
        <v>0</v>
      </c>
      <c r="H7" s="37">
        <v>3</v>
      </c>
      <c r="I7" s="37">
        <v>1</v>
      </c>
      <c r="J7" s="38">
        <v>0.33333333333333331</v>
      </c>
      <c r="K7" s="37">
        <v>8</v>
      </c>
      <c r="L7" s="37">
        <v>5</v>
      </c>
      <c r="M7" s="38">
        <v>0.625</v>
      </c>
      <c r="N7" s="37">
        <v>1</v>
      </c>
      <c r="O7" s="37">
        <v>0</v>
      </c>
      <c r="P7" s="38">
        <v>0</v>
      </c>
      <c r="Q7" s="37">
        <v>28</v>
      </c>
      <c r="R7" s="37">
        <v>5</v>
      </c>
      <c r="S7" s="38">
        <v>0.17857142857142858</v>
      </c>
    </row>
    <row r="8" spans="1:19" x14ac:dyDescent="0.25">
      <c r="A8" s="36" t="s">
        <v>41</v>
      </c>
      <c r="B8" s="37">
        <v>14</v>
      </c>
      <c r="C8" s="37">
        <v>7</v>
      </c>
      <c r="D8" s="38">
        <v>0.5</v>
      </c>
      <c r="E8" s="37">
        <v>2</v>
      </c>
      <c r="F8" s="37">
        <v>0</v>
      </c>
      <c r="G8" s="38">
        <v>0</v>
      </c>
      <c r="H8" s="37">
        <v>5</v>
      </c>
      <c r="I8" s="37">
        <v>4</v>
      </c>
      <c r="J8" s="38">
        <v>0.8</v>
      </c>
      <c r="K8" s="37">
        <v>7</v>
      </c>
      <c r="L8" s="37">
        <v>3</v>
      </c>
      <c r="M8" s="38">
        <v>0.42857142857142855</v>
      </c>
      <c r="N8" s="37">
        <v>0</v>
      </c>
      <c r="O8" s="37">
        <v>0</v>
      </c>
      <c r="P8" s="38" t="s">
        <v>72</v>
      </c>
      <c r="Q8" s="37">
        <v>9</v>
      </c>
      <c r="R8" s="37">
        <v>6</v>
      </c>
      <c r="S8" s="38">
        <v>0.66666666666666663</v>
      </c>
    </row>
    <row r="9" spans="1:19" x14ac:dyDescent="0.25">
      <c r="A9" s="36" t="s">
        <v>42</v>
      </c>
      <c r="B9" s="37">
        <v>11</v>
      </c>
      <c r="C9" s="37">
        <v>5</v>
      </c>
      <c r="D9" s="38">
        <v>0.45454545454545453</v>
      </c>
      <c r="E9" s="37">
        <v>1</v>
      </c>
      <c r="F9" s="37">
        <v>0</v>
      </c>
      <c r="G9" s="38">
        <v>0</v>
      </c>
      <c r="H9" s="37">
        <v>0</v>
      </c>
      <c r="I9" s="37">
        <v>0</v>
      </c>
      <c r="J9" s="38" t="s">
        <v>72</v>
      </c>
      <c r="K9" s="37">
        <v>10</v>
      </c>
      <c r="L9" s="37">
        <v>5</v>
      </c>
      <c r="M9" s="38">
        <v>0.5</v>
      </c>
      <c r="N9" s="37">
        <v>0</v>
      </c>
      <c r="O9" s="37">
        <v>0</v>
      </c>
      <c r="P9" s="38" t="s">
        <v>72</v>
      </c>
      <c r="Q9" s="37">
        <v>8</v>
      </c>
      <c r="R9" s="37">
        <v>1</v>
      </c>
      <c r="S9" s="38">
        <v>0.125</v>
      </c>
    </row>
    <row r="10" spans="1:19" x14ac:dyDescent="0.25">
      <c r="A10" s="36" t="s">
        <v>43</v>
      </c>
      <c r="B10" s="37">
        <v>15</v>
      </c>
      <c r="C10" s="37">
        <v>6</v>
      </c>
      <c r="D10" s="38">
        <v>0.4</v>
      </c>
      <c r="E10" s="37">
        <v>2</v>
      </c>
      <c r="F10" s="37">
        <v>0</v>
      </c>
      <c r="G10" s="38">
        <v>0</v>
      </c>
      <c r="H10" s="37">
        <v>0</v>
      </c>
      <c r="I10" s="37">
        <v>0</v>
      </c>
      <c r="J10" s="38" t="s">
        <v>72</v>
      </c>
      <c r="K10" s="37">
        <v>10</v>
      </c>
      <c r="L10" s="37">
        <v>6</v>
      </c>
      <c r="M10" s="38">
        <v>0.6</v>
      </c>
      <c r="N10" s="37">
        <v>3</v>
      </c>
      <c r="O10" s="37">
        <v>0</v>
      </c>
      <c r="P10" s="38">
        <v>0</v>
      </c>
      <c r="Q10" s="37">
        <v>15</v>
      </c>
      <c r="R10" s="37">
        <v>4</v>
      </c>
      <c r="S10" s="38">
        <v>0.26666666666666666</v>
      </c>
    </row>
    <row r="11" spans="1:19" x14ac:dyDescent="0.25">
      <c r="A11" s="36" t="s">
        <v>44</v>
      </c>
      <c r="B11" s="37">
        <v>15</v>
      </c>
      <c r="C11" s="37">
        <v>5</v>
      </c>
      <c r="D11" s="38">
        <v>0.33333333333333331</v>
      </c>
      <c r="E11" s="37">
        <v>2</v>
      </c>
      <c r="F11" s="37">
        <v>0</v>
      </c>
      <c r="G11" s="38">
        <v>0</v>
      </c>
      <c r="H11" s="37">
        <v>1</v>
      </c>
      <c r="I11" s="37">
        <v>0</v>
      </c>
      <c r="J11" s="38">
        <v>0</v>
      </c>
      <c r="K11" s="37">
        <v>10</v>
      </c>
      <c r="L11" s="37">
        <v>4</v>
      </c>
      <c r="M11" s="38">
        <v>0.4</v>
      </c>
      <c r="N11" s="37">
        <v>2</v>
      </c>
      <c r="O11" s="37">
        <v>1</v>
      </c>
      <c r="P11" s="38">
        <v>0.5</v>
      </c>
      <c r="Q11" s="37">
        <v>10</v>
      </c>
      <c r="R11" s="37">
        <v>3</v>
      </c>
      <c r="S11" s="38">
        <v>0.3</v>
      </c>
    </row>
    <row r="12" spans="1:19" x14ac:dyDescent="0.25">
      <c r="A12" s="36" t="s">
        <v>45</v>
      </c>
      <c r="B12" s="37">
        <v>15</v>
      </c>
      <c r="C12" s="37">
        <v>6</v>
      </c>
      <c r="D12" s="38">
        <v>0.4</v>
      </c>
      <c r="E12" s="37">
        <v>2</v>
      </c>
      <c r="F12" s="37">
        <v>1</v>
      </c>
      <c r="G12" s="38">
        <v>0.5</v>
      </c>
      <c r="H12" s="37">
        <v>0</v>
      </c>
      <c r="I12" s="37">
        <v>0</v>
      </c>
      <c r="J12" s="38" t="s">
        <v>72</v>
      </c>
      <c r="K12" s="37">
        <v>10</v>
      </c>
      <c r="L12" s="37">
        <v>5</v>
      </c>
      <c r="M12" s="38">
        <v>0.5</v>
      </c>
      <c r="N12" s="37">
        <v>3</v>
      </c>
      <c r="O12" s="37">
        <v>0</v>
      </c>
      <c r="P12" s="38">
        <v>0</v>
      </c>
      <c r="Q12" s="37">
        <v>14</v>
      </c>
      <c r="R12" s="37">
        <v>3</v>
      </c>
      <c r="S12" s="38">
        <v>0.21428571428571427</v>
      </c>
    </row>
    <row r="13" spans="1:19" x14ac:dyDescent="0.25">
      <c r="A13" s="36" t="s">
        <v>46</v>
      </c>
      <c r="B13" s="37">
        <v>11</v>
      </c>
      <c r="C13" s="37">
        <v>5</v>
      </c>
      <c r="D13" s="38">
        <v>0.45454545454545453</v>
      </c>
      <c r="E13" s="37">
        <v>2</v>
      </c>
      <c r="F13" s="37">
        <v>1</v>
      </c>
      <c r="G13" s="38">
        <v>0.5</v>
      </c>
      <c r="H13" s="37">
        <v>2</v>
      </c>
      <c r="I13" s="37">
        <v>0</v>
      </c>
      <c r="J13" s="38">
        <v>0</v>
      </c>
      <c r="K13" s="37">
        <v>6</v>
      </c>
      <c r="L13" s="37">
        <v>4</v>
      </c>
      <c r="M13" s="38">
        <v>0.66666666666666663</v>
      </c>
      <c r="N13" s="37">
        <v>1</v>
      </c>
      <c r="O13" s="37">
        <v>0</v>
      </c>
      <c r="P13" s="38">
        <v>0</v>
      </c>
      <c r="Q13" s="37">
        <v>8</v>
      </c>
      <c r="R13" s="37">
        <v>3</v>
      </c>
      <c r="S13" s="38">
        <v>0.375</v>
      </c>
    </row>
    <row r="14" spans="1:19" x14ac:dyDescent="0.25">
      <c r="A14" s="36" t="s">
        <v>47</v>
      </c>
      <c r="B14" s="37">
        <v>15</v>
      </c>
      <c r="C14" s="37">
        <v>6</v>
      </c>
      <c r="D14" s="38">
        <v>0.4</v>
      </c>
      <c r="E14" s="37">
        <v>2</v>
      </c>
      <c r="F14" s="37">
        <v>0</v>
      </c>
      <c r="G14" s="38">
        <v>0</v>
      </c>
      <c r="H14" s="37">
        <v>3</v>
      </c>
      <c r="I14" s="37">
        <v>1</v>
      </c>
      <c r="J14" s="38">
        <v>0.33333333333333331</v>
      </c>
      <c r="K14" s="37">
        <v>9</v>
      </c>
      <c r="L14" s="37">
        <v>5</v>
      </c>
      <c r="M14" s="38">
        <v>0.55555555555555558</v>
      </c>
      <c r="N14" s="37">
        <v>1</v>
      </c>
      <c r="O14" s="37">
        <v>0</v>
      </c>
      <c r="P14" s="38">
        <v>0</v>
      </c>
      <c r="Q14" s="37">
        <v>15</v>
      </c>
      <c r="R14" s="37">
        <v>3</v>
      </c>
      <c r="S14" s="38">
        <v>0.2</v>
      </c>
    </row>
    <row r="15" spans="1:19" x14ac:dyDescent="0.25">
      <c r="A15" s="36" t="s">
        <v>48</v>
      </c>
      <c r="B15" s="37">
        <v>13</v>
      </c>
      <c r="C15" s="37">
        <v>7</v>
      </c>
      <c r="D15" s="38">
        <v>0.53846153846153844</v>
      </c>
      <c r="E15" s="37">
        <v>1</v>
      </c>
      <c r="F15" s="37">
        <v>0</v>
      </c>
      <c r="G15" s="38">
        <v>0</v>
      </c>
      <c r="H15" s="37">
        <v>3</v>
      </c>
      <c r="I15" s="37">
        <v>1</v>
      </c>
      <c r="J15" s="38">
        <v>0.33333333333333331</v>
      </c>
      <c r="K15" s="37">
        <v>9</v>
      </c>
      <c r="L15" s="37">
        <v>6</v>
      </c>
      <c r="M15" s="38">
        <v>0.66666666666666663</v>
      </c>
      <c r="N15" s="37">
        <v>0</v>
      </c>
      <c r="O15" s="37">
        <v>0</v>
      </c>
      <c r="P15" s="38" t="s">
        <v>72</v>
      </c>
      <c r="Q15" s="37">
        <v>13</v>
      </c>
      <c r="R15" s="37">
        <v>2</v>
      </c>
      <c r="S15" s="38">
        <v>0.15384615384615385</v>
      </c>
    </row>
    <row r="16" spans="1:19" x14ac:dyDescent="0.25">
      <c r="A16" s="36" t="s">
        <v>49</v>
      </c>
      <c r="B16" s="37">
        <v>11</v>
      </c>
      <c r="C16" s="37">
        <v>5</v>
      </c>
      <c r="D16" s="38">
        <v>0.45454545454545453</v>
      </c>
      <c r="E16" s="37">
        <v>1</v>
      </c>
      <c r="F16" s="37">
        <v>0</v>
      </c>
      <c r="G16" s="38">
        <v>0</v>
      </c>
      <c r="H16" s="37">
        <v>4</v>
      </c>
      <c r="I16" s="37">
        <v>2</v>
      </c>
      <c r="J16" s="38">
        <v>0.5</v>
      </c>
      <c r="K16" s="37">
        <v>6</v>
      </c>
      <c r="L16" s="37">
        <v>3</v>
      </c>
      <c r="M16" s="38">
        <v>0.5</v>
      </c>
      <c r="N16" s="37">
        <v>0</v>
      </c>
      <c r="O16" s="37">
        <v>0</v>
      </c>
      <c r="P16" s="38" t="s">
        <v>72</v>
      </c>
      <c r="Q16" s="37">
        <v>13</v>
      </c>
      <c r="R16" s="37">
        <v>5</v>
      </c>
      <c r="S16" s="38">
        <v>0.38461538461538464</v>
      </c>
    </row>
    <row r="17" spans="1:19" x14ac:dyDescent="0.25">
      <c r="A17" s="36" t="s">
        <v>50</v>
      </c>
      <c r="B17" s="37">
        <v>15</v>
      </c>
      <c r="C17" s="37">
        <v>6</v>
      </c>
      <c r="D17" s="38">
        <v>0.4</v>
      </c>
      <c r="E17" s="37">
        <v>1</v>
      </c>
      <c r="F17" s="37">
        <v>0</v>
      </c>
      <c r="G17" s="38">
        <v>0</v>
      </c>
      <c r="H17" s="37">
        <v>2</v>
      </c>
      <c r="I17" s="37">
        <v>0</v>
      </c>
      <c r="J17" s="38">
        <v>0</v>
      </c>
      <c r="K17" s="37">
        <v>11</v>
      </c>
      <c r="L17" s="37">
        <v>6</v>
      </c>
      <c r="M17" s="38">
        <v>0.54545454545454541</v>
      </c>
      <c r="N17" s="37">
        <v>1</v>
      </c>
      <c r="O17" s="37">
        <v>0</v>
      </c>
      <c r="P17" s="38">
        <v>0</v>
      </c>
      <c r="Q17" s="37">
        <v>9</v>
      </c>
      <c r="R17" s="37">
        <v>4</v>
      </c>
      <c r="S17" s="38">
        <v>0.44444444444444442</v>
      </c>
    </row>
    <row r="18" spans="1:19" x14ac:dyDescent="0.25">
      <c r="A18" s="36" t="s">
        <v>51</v>
      </c>
      <c r="B18" s="37">
        <v>12</v>
      </c>
      <c r="C18" s="37">
        <v>5</v>
      </c>
      <c r="D18" s="38">
        <v>0.41666666666666669</v>
      </c>
      <c r="E18" s="37">
        <v>1</v>
      </c>
      <c r="F18" s="37">
        <v>0</v>
      </c>
      <c r="G18" s="38">
        <v>0</v>
      </c>
      <c r="H18" s="37">
        <v>4</v>
      </c>
      <c r="I18" s="37">
        <v>1</v>
      </c>
      <c r="J18" s="38">
        <v>0.25</v>
      </c>
      <c r="K18" s="37">
        <v>7</v>
      </c>
      <c r="L18" s="37">
        <v>4</v>
      </c>
      <c r="M18" s="38">
        <v>0.5714285714285714</v>
      </c>
      <c r="N18" s="37">
        <v>0</v>
      </c>
      <c r="O18" s="37">
        <v>0</v>
      </c>
      <c r="P18" s="38" t="s">
        <v>72</v>
      </c>
      <c r="Q18" s="37">
        <v>15</v>
      </c>
      <c r="R18" s="37">
        <v>2</v>
      </c>
      <c r="S18" s="38">
        <v>0.13333333333333333</v>
      </c>
    </row>
    <row r="19" spans="1:19" x14ac:dyDescent="0.25">
      <c r="A19" s="36" t="s">
        <v>52</v>
      </c>
      <c r="B19" s="37">
        <v>13</v>
      </c>
      <c r="C19" s="37">
        <v>3</v>
      </c>
      <c r="D19" s="38">
        <v>0.23076923076923078</v>
      </c>
      <c r="E19" s="37">
        <v>2</v>
      </c>
      <c r="F19" s="37">
        <v>0</v>
      </c>
      <c r="G19" s="38">
        <v>0</v>
      </c>
      <c r="H19" s="37">
        <v>6</v>
      </c>
      <c r="I19" s="37">
        <v>0</v>
      </c>
      <c r="J19" s="38">
        <v>0</v>
      </c>
      <c r="K19" s="37">
        <v>5</v>
      </c>
      <c r="L19" s="37">
        <v>3</v>
      </c>
      <c r="M19" s="38">
        <v>0.6</v>
      </c>
      <c r="N19" s="37">
        <v>0</v>
      </c>
      <c r="O19" s="37">
        <v>0</v>
      </c>
      <c r="P19" s="38" t="s">
        <v>72</v>
      </c>
      <c r="Q19" s="37">
        <v>9</v>
      </c>
      <c r="R19" s="37">
        <v>1</v>
      </c>
      <c r="S19" s="38">
        <v>0.1111111111111111</v>
      </c>
    </row>
    <row r="20" spans="1:19" x14ac:dyDescent="0.25">
      <c r="A20" s="36" t="s">
        <v>53</v>
      </c>
      <c r="B20" s="37">
        <v>11</v>
      </c>
      <c r="C20" s="37">
        <v>4</v>
      </c>
      <c r="D20" s="38">
        <v>0.36363636363636365</v>
      </c>
      <c r="E20" s="37">
        <v>3</v>
      </c>
      <c r="F20" s="37">
        <v>0</v>
      </c>
      <c r="G20" s="38">
        <v>0</v>
      </c>
      <c r="H20" s="37">
        <v>1</v>
      </c>
      <c r="I20" s="37">
        <v>0</v>
      </c>
      <c r="J20" s="38">
        <v>0</v>
      </c>
      <c r="K20" s="37">
        <v>6</v>
      </c>
      <c r="L20" s="37">
        <v>4</v>
      </c>
      <c r="M20" s="38">
        <v>0.66666666666666663</v>
      </c>
      <c r="N20" s="37">
        <v>1</v>
      </c>
      <c r="O20" s="37">
        <v>0</v>
      </c>
      <c r="P20" s="38">
        <v>0</v>
      </c>
      <c r="Q20" s="37">
        <v>15</v>
      </c>
      <c r="R20" s="37">
        <v>2</v>
      </c>
      <c r="S20" s="38">
        <v>0.13333333333333333</v>
      </c>
    </row>
    <row r="21" spans="1:19" x14ac:dyDescent="0.25">
      <c r="A21" s="36" t="s">
        <v>54</v>
      </c>
      <c r="B21" s="37">
        <v>14</v>
      </c>
      <c r="C21" s="37">
        <v>6</v>
      </c>
      <c r="D21" s="38">
        <v>0.42857142857142855</v>
      </c>
      <c r="E21" s="37">
        <v>2</v>
      </c>
      <c r="F21" s="37">
        <v>0</v>
      </c>
      <c r="G21" s="38">
        <v>0</v>
      </c>
      <c r="H21" s="37">
        <v>0</v>
      </c>
      <c r="I21" s="37">
        <v>0</v>
      </c>
      <c r="J21" s="38" t="s">
        <v>72</v>
      </c>
      <c r="K21" s="37">
        <v>10</v>
      </c>
      <c r="L21" s="37">
        <v>5</v>
      </c>
      <c r="M21" s="38">
        <v>0.5</v>
      </c>
      <c r="N21" s="37">
        <v>2</v>
      </c>
      <c r="O21" s="37">
        <v>1</v>
      </c>
      <c r="P21" s="38">
        <v>0.5</v>
      </c>
      <c r="Q21" s="37">
        <v>4</v>
      </c>
      <c r="R21" s="37">
        <v>2</v>
      </c>
      <c r="S21" s="38">
        <v>0.5</v>
      </c>
    </row>
    <row r="22" spans="1:19" x14ac:dyDescent="0.25">
      <c r="A22" s="36" t="s">
        <v>55</v>
      </c>
      <c r="B22" s="37">
        <v>16</v>
      </c>
      <c r="C22" s="37">
        <v>6</v>
      </c>
      <c r="D22" s="38">
        <v>0.375</v>
      </c>
      <c r="E22" s="37">
        <v>2</v>
      </c>
      <c r="F22" s="37">
        <v>0</v>
      </c>
      <c r="G22" s="38">
        <v>0</v>
      </c>
      <c r="H22" s="37">
        <v>5</v>
      </c>
      <c r="I22" s="37">
        <v>0</v>
      </c>
      <c r="J22" s="38">
        <v>0</v>
      </c>
      <c r="K22" s="37">
        <v>8</v>
      </c>
      <c r="L22" s="37">
        <v>6</v>
      </c>
      <c r="M22" s="38">
        <v>0.75</v>
      </c>
      <c r="N22" s="37">
        <v>1</v>
      </c>
      <c r="O22" s="37">
        <v>0</v>
      </c>
      <c r="P22" s="38">
        <v>0</v>
      </c>
      <c r="Q22" s="37">
        <v>17</v>
      </c>
      <c r="R22" s="37">
        <v>1</v>
      </c>
      <c r="S22" s="38">
        <v>5.8823529411764705E-2</v>
      </c>
    </row>
    <row r="23" spans="1:19" x14ac:dyDescent="0.25">
      <c r="A23" s="36" t="s">
        <v>56</v>
      </c>
      <c r="B23" s="37">
        <v>10</v>
      </c>
      <c r="C23" s="37">
        <v>5</v>
      </c>
      <c r="D23" s="38">
        <v>0.5</v>
      </c>
      <c r="E23" s="37">
        <v>1</v>
      </c>
      <c r="F23" s="37">
        <v>0</v>
      </c>
      <c r="G23" s="38">
        <v>0</v>
      </c>
      <c r="H23" s="37">
        <v>4</v>
      </c>
      <c r="I23" s="37">
        <v>2</v>
      </c>
      <c r="J23" s="38">
        <v>0.5</v>
      </c>
      <c r="K23" s="37">
        <v>5</v>
      </c>
      <c r="L23" s="37">
        <v>3</v>
      </c>
      <c r="M23" s="38">
        <v>0.6</v>
      </c>
      <c r="N23" s="37">
        <v>0</v>
      </c>
      <c r="O23" s="37">
        <v>0</v>
      </c>
      <c r="P23" s="38" t="s">
        <v>72</v>
      </c>
      <c r="Q23" s="37">
        <v>22</v>
      </c>
      <c r="R23" s="37">
        <v>7</v>
      </c>
      <c r="S23" s="38">
        <v>0.31818181818181818</v>
      </c>
    </row>
    <row r="24" spans="1:19" x14ac:dyDescent="0.25">
      <c r="A24" s="36" t="s">
        <v>57</v>
      </c>
      <c r="B24" s="37">
        <v>13</v>
      </c>
      <c r="C24" s="37">
        <v>5</v>
      </c>
      <c r="D24" s="38">
        <v>0.38461538461538464</v>
      </c>
      <c r="E24" s="37">
        <v>1</v>
      </c>
      <c r="F24" s="37">
        <v>0</v>
      </c>
      <c r="G24" s="38">
        <v>0</v>
      </c>
      <c r="H24" s="37">
        <v>6</v>
      </c>
      <c r="I24" s="37">
        <v>1</v>
      </c>
      <c r="J24" s="38">
        <v>0.16666666666666666</v>
      </c>
      <c r="K24" s="37">
        <v>5</v>
      </c>
      <c r="L24" s="37">
        <v>4</v>
      </c>
      <c r="M24" s="38">
        <v>0.8</v>
      </c>
      <c r="N24" s="37">
        <v>1</v>
      </c>
      <c r="O24" s="37">
        <v>0</v>
      </c>
      <c r="P24" s="38">
        <v>0</v>
      </c>
      <c r="Q24" s="37">
        <v>6</v>
      </c>
      <c r="R24" s="37">
        <v>3</v>
      </c>
      <c r="S24" s="38">
        <v>0.5</v>
      </c>
    </row>
    <row r="25" spans="1:19" x14ac:dyDescent="0.25">
      <c r="A25" s="36" t="s">
        <v>58</v>
      </c>
      <c r="B25" s="37">
        <v>11</v>
      </c>
      <c r="C25" s="37">
        <v>5</v>
      </c>
      <c r="D25" s="38">
        <v>0.45454545454545453</v>
      </c>
      <c r="E25" s="37">
        <v>1</v>
      </c>
      <c r="F25" s="37">
        <v>0</v>
      </c>
      <c r="G25" s="38">
        <v>0</v>
      </c>
      <c r="H25" s="37">
        <v>2</v>
      </c>
      <c r="I25" s="37">
        <v>0</v>
      </c>
      <c r="J25" s="38">
        <v>0</v>
      </c>
      <c r="K25" s="37">
        <v>8</v>
      </c>
      <c r="L25" s="37">
        <v>5</v>
      </c>
      <c r="M25" s="38">
        <v>0.625</v>
      </c>
      <c r="N25" s="37">
        <v>0</v>
      </c>
      <c r="O25" s="37">
        <v>0</v>
      </c>
      <c r="P25" s="38" t="s">
        <v>72</v>
      </c>
      <c r="Q25" s="37">
        <v>11</v>
      </c>
      <c r="R25" s="37">
        <v>3</v>
      </c>
      <c r="S25" s="38">
        <v>0.27272727272727271</v>
      </c>
    </row>
    <row r="26" spans="1:19" x14ac:dyDescent="0.25">
      <c r="A26" s="36" t="s">
        <v>59</v>
      </c>
      <c r="B26" s="37">
        <v>7</v>
      </c>
      <c r="C26" s="37">
        <v>3</v>
      </c>
      <c r="D26" s="38">
        <v>0.42857142857142855</v>
      </c>
      <c r="E26" s="37">
        <v>3</v>
      </c>
      <c r="F26" s="37">
        <v>0</v>
      </c>
      <c r="G26" s="38">
        <v>0</v>
      </c>
      <c r="H26" s="37">
        <v>1</v>
      </c>
      <c r="I26" s="37">
        <v>1</v>
      </c>
      <c r="J26" s="38">
        <v>1</v>
      </c>
      <c r="K26" s="37">
        <v>3</v>
      </c>
      <c r="L26" s="37">
        <v>2</v>
      </c>
      <c r="M26" s="38">
        <v>0.66666666666666663</v>
      </c>
      <c r="N26" s="37">
        <v>0</v>
      </c>
      <c r="O26" s="37">
        <v>0</v>
      </c>
      <c r="P26" s="38" t="s">
        <v>72</v>
      </c>
      <c r="Q26" s="37">
        <v>11</v>
      </c>
      <c r="R26" s="37">
        <v>5</v>
      </c>
      <c r="S26" s="38">
        <v>0.45454545454545453</v>
      </c>
    </row>
    <row r="27" spans="1:19" x14ac:dyDescent="0.25">
      <c r="A27" s="36" t="s">
        <v>60</v>
      </c>
      <c r="B27" s="37">
        <v>11</v>
      </c>
      <c r="C27" s="37">
        <v>5</v>
      </c>
      <c r="D27" s="38">
        <v>0.45454545454545453</v>
      </c>
      <c r="E27" s="37">
        <v>2</v>
      </c>
      <c r="F27" s="37">
        <v>1</v>
      </c>
      <c r="G27" s="38">
        <v>0.5</v>
      </c>
      <c r="H27" s="37">
        <v>5</v>
      </c>
      <c r="I27" s="37">
        <v>2</v>
      </c>
      <c r="J27" s="38">
        <v>0.4</v>
      </c>
      <c r="K27" s="37">
        <v>4</v>
      </c>
      <c r="L27" s="37">
        <v>2</v>
      </c>
      <c r="M27" s="38">
        <v>0.5</v>
      </c>
      <c r="N27" s="37">
        <v>0</v>
      </c>
      <c r="O27" s="37">
        <v>0</v>
      </c>
      <c r="P27" s="38" t="s">
        <v>72</v>
      </c>
      <c r="Q27" s="37">
        <v>8</v>
      </c>
      <c r="R27" s="37">
        <v>3</v>
      </c>
      <c r="S27" s="38">
        <v>0.375</v>
      </c>
    </row>
    <row r="28" spans="1:19" x14ac:dyDescent="0.25">
      <c r="A28" s="36" t="s">
        <v>61</v>
      </c>
      <c r="B28" s="37">
        <v>15</v>
      </c>
      <c r="C28" s="37">
        <v>7</v>
      </c>
      <c r="D28" s="38">
        <v>0.46666666666666667</v>
      </c>
      <c r="E28" s="37">
        <v>5</v>
      </c>
      <c r="F28" s="37">
        <v>1</v>
      </c>
      <c r="G28" s="38">
        <v>0.2</v>
      </c>
      <c r="H28" s="37">
        <v>2</v>
      </c>
      <c r="I28" s="37">
        <v>0</v>
      </c>
      <c r="J28" s="38">
        <v>0</v>
      </c>
      <c r="K28" s="37">
        <v>8</v>
      </c>
      <c r="L28" s="37">
        <v>6</v>
      </c>
      <c r="M28" s="38">
        <v>0.75</v>
      </c>
      <c r="N28" s="37">
        <v>0</v>
      </c>
      <c r="O28" s="37">
        <v>0</v>
      </c>
      <c r="P28" s="38" t="s">
        <v>72</v>
      </c>
      <c r="Q28" s="37">
        <v>7</v>
      </c>
      <c r="R28" s="37">
        <v>2</v>
      </c>
      <c r="S28" s="38">
        <v>0.2857142857142857</v>
      </c>
    </row>
    <row r="29" spans="1:19" x14ac:dyDescent="0.25">
      <c r="A29" s="36" t="s">
        <v>62</v>
      </c>
      <c r="B29" s="37">
        <v>11</v>
      </c>
      <c r="C29" s="37">
        <v>4</v>
      </c>
      <c r="D29" s="38">
        <v>0.36363636363636365</v>
      </c>
      <c r="E29" s="37">
        <v>1</v>
      </c>
      <c r="F29" s="37">
        <v>0</v>
      </c>
      <c r="G29" s="38">
        <v>0</v>
      </c>
      <c r="H29" s="37">
        <v>4</v>
      </c>
      <c r="I29" s="37">
        <v>0</v>
      </c>
      <c r="J29" s="38">
        <v>0</v>
      </c>
      <c r="K29" s="37">
        <v>6</v>
      </c>
      <c r="L29" s="37">
        <v>4</v>
      </c>
      <c r="M29" s="38">
        <v>0.66666666666666663</v>
      </c>
      <c r="N29" s="37">
        <v>0</v>
      </c>
      <c r="O29" s="37">
        <v>0</v>
      </c>
      <c r="P29" s="38" t="s">
        <v>72</v>
      </c>
      <c r="Q29" s="37">
        <v>7</v>
      </c>
      <c r="R29" s="37">
        <v>0</v>
      </c>
      <c r="S29" s="38">
        <v>0</v>
      </c>
    </row>
    <row r="30" spans="1:19" x14ac:dyDescent="0.25">
      <c r="A30" s="36" t="s">
        <v>63</v>
      </c>
      <c r="B30" s="37">
        <v>13</v>
      </c>
      <c r="C30" s="37">
        <v>4</v>
      </c>
      <c r="D30" s="38">
        <v>0.30769230769230771</v>
      </c>
      <c r="E30" s="37">
        <v>2</v>
      </c>
      <c r="F30" s="37">
        <v>0</v>
      </c>
      <c r="G30" s="38">
        <v>0</v>
      </c>
      <c r="H30" s="37">
        <v>4</v>
      </c>
      <c r="I30" s="37">
        <v>1</v>
      </c>
      <c r="J30" s="38">
        <v>0.25</v>
      </c>
      <c r="K30" s="37">
        <v>7</v>
      </c>
      <c r="L30" s="37">
        <v>3</v>
      </c>
      <c r="M30" s="38">
        <v>0.42857142857142855</v>
      </c>
      <c r="N30" s="37">
        <v>0</v>
      </c>
      <c r="O30" s="37">
        <v>0</v>
      </c>
      <c r="P30" s="38" t="s">
        <v>72</v>
      </c>
      <c r="Q30" s="37">
        <v>9</v>
      </c>
      <c r="R30" s="37">
        <v>1</v>
      </c>
      <c r="S30" s="38">
        <v>0.1111111111111111</v>
      </c>
    </row>
    <row r="31" spans="1:19" x14ac:dyDescent="0.25">
      <c r="A31" s="36" t="s">
        <v>64</v>
      </c>
      <c r="B31" s="37">
        <v>12</v>
      </c>
      <c r="C31" s="37">
        <v>3</v>
      </c>
      <c r="D31" s="38">
        <v>0.25</v>
      </c>
      <c r="E31" s="37">
        <v>1</v>
      </c>
      <c r="F31" s="37">
        <v>0</v>
      </c>
      <c r="G31" s="38">
        <v>0</v>
      </c>
      <c r="H31" s="37">
        <v>8</v>
      </c>
      <c r="I31" s="37">
        <v>2</v>
      </c>
      <c r="J31" s="38">
        <v>0.25</v>
      </c>
      <c r="K31" s="37">
        <v>3</v>
      </c>
      <c r="L31" s="37">
        <v>1</v>
      </c>
      <c r="M31" s="38">
        <v>0.33333333333333331</v>
      </c>
      <c r="N31" s="37">
        <v>0</v>
      </c>
      <c r="O31" s="37">
        <v>0</v>
      </c>
      <c r="P31" s="38" t="s">
        <v>72</v>
      </c>
      <c r="Q31" s="37">
        <v>10</v>
      </c>
      <c r="R31" s="37">
        <v>1</v>
      </c>
      <c r="S31" s="38">
        <v>0.1</v>
      </c>
    </row>
    <row r="32" spans="1:19" x14ac:dyDescent="0.25">
      <c r="A32" s="36" t="s">
        <v>65</v>
      </c>
      <c r="B32" s="37">
        <v>12</v>
      </c>
      <c r="C32" s="37">
        <v>6</v>
      </c>
      <c r="D32" s="38">
        <v>0.5</v>
      </c>
      <c r="E32" s="37">
        <v>1</v>
      </c>
      <c r="F32" s="37">
        <v>0</v>
      </c>
      <c r="G32" s="38">
        <v>0</v>
      </c>
      <c r="H32" s="37">
        <v>3</v>
      </c>
      <c r="I32" s="37">
        <v>2</v>
      </c>
      <c r="J32" s="38">
        <v>0.66666666666666663</v>
      </c>
      <c r="K32" s="37">
        <v>7</v>
      </c>
      <c r="L32" s="37">
        <v>3</v>
      </c>
      <c r="M32" s="38">
        <v>0.42857142857142855</v>
      </c>
      <c r="N32" s="37">
        <v>1</v>
      </c>
      <c r="O32" s="37">
        <v>1</v>
      </c>
      <c r="P32" s="38">
        <v>1</v>
      </c>
      <c r="Q32" s="37">
        <v>12</v>
      </c>
      <c r="R32" s="37">
        <v>6</v>
      </c>
      <c r="S32" s="38">
        <v>0.5</v>
      </c>
    </row>
    <row r="33" spans="1:23" x14ac:dyDescent="0.25">
      <c r="A33" s="36" t="s">
        <v>66</v>
      </c>
      <c r="B33" s="37">
        <v>15</v>
      </c>
      <c r="C33" s="37">
        <v>6</v>
      </c>
      <c r="D33" s="38">
        <v>0.4</v>
      </c>
      <c r="E33" s="37">
        <v>1</v>
      </c>
      <c r="F33" s="37">
        <v>0</v>
      </c>
      <c r="G33" s="38">
        <v>0</v>
      </c>
      <c r="H33" s="37">
        <v>0</v>
      </c>
      <c r="I33" s="37">
        <v>0</v>
      </c>
      <c r="J33" s="38" t="s">
        <v>72</v>
      </c>
      <c r="K33" s="37">
        <v>11</v>
      </c>
      <c r="L33" s="37">
        <v>6</v>
      </c>
      <c r="M33" s="38">
        <v>0.54545454545454541</v>
      </c>
      <c r="N33" s="37">
        <v>3</v>
      </c>
      <c r="O33" s="37">
        <v>0</v>
      </c>
      <c r="P33" s="38">
        <v>0</v>
      </c>
      <c r="Q33" s="37">
        <v>11</v>
      </c>
      <c r="R33" s="37">
        <v>2</v>
      </c>
      <c r="S33" s="38">
        <v>0.18181818181818182</v>
      </c>
    </row>
    <row r="34" spans="1:23" x14ac:dyDescent="0.25">
      <c r="A34" s="36" t="s">
        <v>67</v>
      </c>
      <c r="B34" s="37">
        <v>14</v>
      </c>
      <c r="C34" s="37">
        <v>4</v>
      </c>
      <c r="D34" s="38">
        <v>0.2857142857142857</v>
      </c>
      <c r="E34" s="37">
        <v>1</v>
      </c>
      <c r="F34" s="37">
        <v>0</v>
      </c>
      <c r="G34" s="38">
        <v>0</v>
      </c>
      <c r="H34" s="37">
        <v>5</v>
      </c>
      <c r="I34" s="37">
        <v>0</v>
      </c>
      <c r="J34" s="38">
        <v>0</v>
      </c>
      <c r="K34" s="37">
        <v>7</v>
      </c>
      <c r="L34" s="37">
        <v>4</v>
      </c>
      <c r="M34" s="38">
        <v>0.5714285714285714</v>
      </c>
      <c r="N34" s="37">
        <v>1</v>
      </c>
      <c r="O34" s="37">
        <v>0</v>
      </c>
      <c r="P34" s="38">
        <v>0</v>
      </c>
      <c r="Q34" s="37">
        <v>10</v>
      </c>
      <c r="R34" s="37">
        <v>2</v>
      </c>
      <c r="S34" s="38">
        <v>0.2</v>
      </c>
    </row>
    <row r="35" spans="1:23" x14ac:dyDescent="0.25">
      <c r="A35" s="36" t="s">
        <v>68</v>
      </c>
      <c r="B35" s="37">
        <v>6</v>
      </c>
      <c r="C35" s="37">
        <v>2</v>
      </c>
      <c r="D35" s="38">
        <v>0.33333333333333331</v>
      </c>
      <c r="E35" s="37">
        <v>1</v>
      </c>
      <c r="F35" s="37">
        <v>0</v>
      </c>
      <c r="G35" s="38">
        <v>0</v>
      </c>
      <c r="H35" s="37">
        <v>2</v>
      </c>
      <c r="I35" s="37">
        <v>1</v>
      </c>
      <c r="J35" s="38">
        <v>0.5</v>
      </c>
      <c r="K35" s="37">
        <v>2</v>
      </c>
      <c r="L35" s="37">
        <v>1</v>
      </c>
      <c r="M35" s="38">
        <v>0.5</v>
      </c>
      <c r="N35" s="37">
        <v>1</v>
      </c>
      <c r="O35" s="37">
        <v>0</v>
      </c>
      <c r="P35" s="38">
        <v>0</v>
      </c>
      <c r="Q35" s="37">
        <v>7</v>
      </c>
      <c r="R35" s="37">
        <v>1</v>
      </c>
      <c r="S35" s="38">
        <v>0.14285714285714285</v>
      </c>
    </row>
    <row r="36" spans="1:23" x14ac:dyDescent="0.25">
      <c r="A36" s="36" t="s">
        <v>69</v>
      </c>
      <c r="B36" s="37">
        <v>15</v>
      </c>
      <c r="C36" s="37">
        <v>6</v>
      </c>
      <c r="D36" s="38">
        <v>0.4</v>
      </c>
      <c r="E36" s="37">
        <v>2</v>
      </c>
      <c r="F36" s="37">
        <v>0</v>
      </c>
      <c r="G36" s="38">
        <v>0</v>
      </c>
      <c r="H36" s="37">
        <v>2</v>
      </c>
      <c r="I36" s="37">
        <v>0</v>
      </c>
      <c r="J36" s="38">
        <v>0</v>
      </c>
      <c r="K36" s="37">
        <v>10</v>
      </c>
      <c r="L36" s="37">
        <v>6</v>
      </c>
      <c r="M36" s="38">
        <v>0.6</v>
      </c>
      <c r="N36" s="37">
        <v>1</v>
      </c>
      <c r="O36" s="37">
        <v>0</v>
      </c>
      <c r="P36" s="38">
        <v>0</v>
      </c>
      <c r="Q36" s="37">
        <v>5</v>
      </c>
      <c r="R36" s="37">
        <v>1</v>
      </c>
      <c r="S36" s="38">
        <v>0.2</v>
      </c>
    </row>
    <row r="37" spans="1:23" x14ac:dyDescent="0.25">
      <c r="A37" s="36" t="s">
        <v>70</v>
      </c>
      <c r="B37" s="37">
        <v>14</v>
      </c>
      <c r="C37" s="37">
        <v>6</v>
      </c>
      <c r="D37" s="38">
        <v>0.42857142857142855</v>
      </c>
      <c r="E37" s="37">
        <v>1</v>
      </c>
      <c r="F37" s="37">
        <v>0</v>
      </c>
      <c r="G37" s="38">
        <v>0</v>
      </c>
      <c r="H37" s="37">
        <v>6</v>
      </c>
      <c r="I37" s="37">
        <v>1</v>
      </c>
      <c r="J37" s="38">
        <v>0.16666666666666666</v>
      </c>
      <c r="K37" s="37">
        <v>6</v>
      </c>
      <c r="L37" s="37">
        <v>5</v>
      </c>
      <c r="M37" s="38">
        <v>0.83333333333333337</v>
      </c>
      <c r="N37" s="37">
        <v>1</v>
      </c>
      <c r="O37" s="37">
        <v>0</v>
      </c>
      <c r="P37" s="38">
        <v>0</v>
      </c>
      <c r="Q37" s="37">
        <v>13</v>
      </c>
      <c r="R37" s="37">
        <v>2</v>
      </c>
      <c r="S37" s="38">
        <v>0.15384615384615385</v>
      </c>
    </row>
    <row r="38" spans="1:23" x14ac:dyDescent="0.25">
      <c r="A38" s="39"/>
      <c r="B38" s="40"/>
      <c r="C38" s="37"/>
      <c r="D38" s="38"/>
      <c r="E38" s="37"/>
      <c r="F38" s="37"/>
      <c r="G38" s="38"/>
      <c r="H38" s="37"/>
      <c r="I38" s="37"/>
      <c r="J38" s="38"/>
      <c r="K38" s="37"/>
      <c r="L38" s="37"/>
      <c r="M38" s="38"/>
      <c r="N38" s="37"/>
      <c r="O38" s="37"/>
      <c r="P38" s="38"/>
      <c r="Q38" s="37"/>
      <c r="R38" s="37"/>
      <c r="S38" s="38"/>
    </row>
    <row r="39" spans="1:23" x14ac:dyDescent="0.25">
      <c r="A39" s="41"/>
      <c r="B39" s="42"/>
      <c r="C39" s="42"/>
      <c r="D39" s="43"/>
      <c r="E39" s="42"/>
      <c r="F39" s="42"/>
      <c r="G39" s="43"/>
      <c r="H39" s="42"/>
      <c r="I39" s="42"/>
      <c r="J39" s="43"/>
      <c r="K39" s="42"/>
      <c r="L39" s="42"/>
      <c r="M39" s="43"/>
      <c r="N39" s="42"/>
      <c r="O39" s="42"/>
      <c r="P39" s="43"/>
      <c r="Q39" s="42"/>
      <c r="R39" s="42"/>
      <c r="S39" s="43"/>
    </row>
    <row r="40" spans="1:23" s="48" customFormat="1" ht="22.5" customHeight="1" x14ac:dyDescent="0.25">
      <c r="A40" s="44" t="s">
        <v>71</v>
      </c>
      <c r="B40" s="45">
        <v>419</v>
      </c>
      <c r="C40" s="46">
        <v>168</v>
      </c>
      <c r="D40" s="47">
        <v>0.40095465393794749</v>
      </c>
      <c r="E40" s="45">
        <v>56</v>
      </c>
      <c r="F40" s="46">
        <v>4</v>
      </c>
      <c r="G40" s="47">
        <v>7.1428571428571425E-2</v>
      </c>
      <c r="H40" s="45">
        <v>98</v>
      </c>
      <c r="I40" s="46">
        <v>23</v>
      </c>
      <c r="J40" s="47">
        <v>0.23469387755102042</v>
      </c>
      <c r="K40" s="45">
        <v>240</v>
      </c>
      <c r="L40" s="46">
        <v>138</v>
      </c>
      <c r="M40" s="47">
        <v>0.57499999999999996</v>
      </c>
      <c r="N40" s="45">
        <v>25</v>
      </c>
      <c r="O40" s="46">
        <v>3</v>
      </c>
      <c r="P40" s="47">
        <v>0.12</v>
      </c>
      <c r="Q40" s="45">
        <v>388</v>
      </c>
      <c r="R40" s="46">
        <v>96</v>
      </c>
      <c r="S40" s="47">
        <v>0.24742268041237114</v>
      </c>
      <c r="U40" s="27"/>
      <c r="V40" s="27"/>
      <c r="W40" s="27"/>
    </row>
    <row r="43" spans="1:23" x14ac:dyDescent="0.25">
      <c r="D43" s="49"/>
      <c r="G43" s="49"/>
      <c r="J43" s="49"/>
      <c r="M43" s="50"/>
      <c r="Q43" s="3"/>
      <c r="S43" s="51"/>
    </row>
    <row r="45" spans="1:23" x14ac:dyDescent="0.25">
      <c r="D45" s="50"/>
      <c r="G45" s="50"/>
      <c r="J45" s="50"/>
    </row>
    <row r="46" spans="1:23" x14ac:dyDescent="0.25">
      <c r="G46" s="3"/>
    </row>
    <row r="48" spans="1:23" x14ac:dyDescent="0.25">
      <c r="A48" s="10"/>
      <c r="D48" s="52"/>
    </row>
    <row r="49" spans="1:4" x14ac:dyDescent="0.25">
      <c r="A49" s="53"/>
      <c r="D49" s="52"/>
    </row>
    <row r="50" spans="1:4" x14ac:dyDescent="0.25">
      <c r="A50" s="53"/>
      <c r="D50" s="52"/>
    </row>
    <row r="51" spans="1:4" x14ac:dyDescent="0.25">
      <c r="A51" s="53"/>
      <c r="D51" s="52"/>
    </row>
    <row r="52" spans="1:4" x14ac:dyDescent="0.25">
      <c r="A52" s="53"/>
      <c r="D52" s="52"/>
    </row>
    <row r="53" spans="1:4" x14ac:dyDescent="0.25">
      <c r="A53" s="21"/>
      <c r="D53" s="52"/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481A3-92E7-4CA9-8205-7D30DDE69D59}">
  <sheetPr>
    <pageSetUpPr fitToPage="1"/>
  </sheetPr>
  <dimension ref="A1:S43"/>
  <sheetViews>
    <sheetView workbookViewId="0">
      <selection activeCell="A17" sqref="A17"/>
    </sheetView>
  </sheetViews>
  <sheetFormatPr baseColWidth="10" defaultRowHeight="15" x14ac:dyDescent="0.25"/>
  <cols>
    <col min="1" max="1" width="65.7109375" style="27" customWidth="1"/>
    <col min="2" max="16384" width="11.42578125" style="27"/>
  </cols>
  <sheetData>
    <row r="1" spans="1:19" ht="21" x14ac:dyDescent="0.35">
      <c r="A1" s="1" t="s">
        <v>0</v>
      </c>
    </row>
    <row r="2" spans="1:19" x14ac:dyDescent="0.25">
      <c r="A2" s="3" t="s">
        <v>73</v>
      </c>
    </row>
    <row r="3" spans="1:19" x14ac:dyDescent="0.25">
      <c r="A3" s="27" t="s">
        <v>18</v>
      </c>
    </row>
    <row r="4" spans="1:19" ht="105" x14ac:dyDescent="0.25">
      <c r="A4" s="34" t="s">
        <v>19</v>
      </c>
      <c r="B4" s="35" t="s">
        <v>20</v>
      </c>
      <c r="C4" s="35" t="s">
        <v>21</v>
      </c>
      <c r="D4" s="35" t="s">
        <v>22</v>
      </c>
      <c r="E4" s="35" t="s">
        <v>23</v>
      </c>
      <c r="F4" s="35" t="s">
        <v>24</v>
      </c>
      <c r="G4" s="35" t="s">
        <v>25</v>
      </c>
      <c r="H4" s="35" t="s">
        <v>26</v>
      </c>
      <c r="I4" s="35" t="s">
        <v>27</v>
      </c>
      <c r="J4" s="35" t="s">
        <v>28</v>
      </c>
      <c r="K4" s="35" t="s">
        <v>29</v>
      </c>
      <c r="L4" s="35" t="s">
        <v>30</v>
      </c>
      <c r="M4" s="35" t="s">
        <v>31</v>
      </c>
      <c r="N4" s="35" t="s">
        <v>32</v>
      </c>
      <c r="O4" s="35" t="s">
        <v>33</v>
      </c>
      <c r="P4" s="35" t="s">
        <v>34</v>
      </c>
      <c r="Q4" s="35" t="s">
        <v>35</v>
      </c>
      <c r="R4" s="35" t="s">
        <v>36</v>
      </c>
      <c r="S4" s="35" t="s">
        <v>37</v>
      </c>
    </row>
    <row r="5" spans="1:19" x14ac:dyDescent="0.25">
      <c r="A5" s="36" t="s">
        <v>74</v>
      </c>
      <c r="B5" s="37">
        <v>9</v>
      </c>
      <c r="C5" s="37">
        <v>3</v>
      </c>
      <c r="D5" s="38">
        <v>0.33333333333333331</v>
      </c>
      <c r="E5" s="37">
        <v>1</v>
      </c>
      <c r="F5" s="37">
        <v>0</v>
      </c>
      <c r="G5" s="38">
        <v>0</v>
      </c>
      <c r="H5" s="37">
        <v>1</v>
      </c>
      <c r="I5" s="37">
        <v>0</v>
      </c>
      <c r="J5" s="38">
        <v>0</v>
      </c>
      <c r="K5" s="37">
        <v>6</v>
      </c>
      <c r="L5" s="37">
        <v>3</v>
      </c>
      <c r="M5" s="38">
        <v>0.5</v>
      </c>
      <c r="N5" s="37">
        <v>1</v>
      </c>
      <c r="O5" s="37">
        <v>0</v>
      </c>
      <c r="P5" s="54"/>
      <c r="Q5" s="37">
        <v>9</v>
      </c>
      <c r="R5" s="37">
        <v>2</v>
      </c>
      <c r="S5" s="38">
        <v>0.22222222222222221</v>
      </c>
    </row>
    <row r="6" spans="1:19" x14ac:dyDescent="0.25">
      <c r="A6" s="36" t="s">
        <v>75</v>
      </c>
      <c r="B6" s="37">
        <v>7</v>
      </c>
      <c r="C6" s="37">
        <v>3</v>
      </c>
      <c r="D6" s="38">
        <v>0.42857142857142855</v>
      </c>
      <c r="E6" s="37">
        <v>1</v>
      </c>
      <c r="F6" s="37">
        <v>0</v>
      </c>
      <c r="G6" s="38">
        <v>0</v>
      </c>
      <c r="H6" s="37">
        <v>2</v>
      </c>
      <c r="I6" s="37">
        <v>1</v>
      </c>
      <c r="J6" s="38">
        <v>0.5</v>
      </c>
      <c r="K6" s="37">
        <v>4</v>
      </c>
      <c r="L6" s="37">
        <v>2</v>
      </c>
      <c r="M6" s="38">
        <v>0.5</v>
      </c>
      <c r="N6" s="37">
        <v>0</v>
      </c>
      <c r="O6" s="37">
        <v>0</v>
      </c>
      <c r="P6" s="38" t="s">
        <v>72</v>
      </c>
      <c r="Q6" s="37">
        <v>9</v>
      </c>
      <c r="R6" s="37">
        <v>0</v>
      </c>
      <c r="S6" s="38">
        <v>0</v>
      </c>
    </row>
    <row r="7" spans="1:19" x14ac:dyDescent="0.25">
      <c r="A7" s="36" t="s">
        <v>76</v>
      </c>
      <c r="B7" s="37">
        <v>9</v>
      </c>
      <c r="C7" s="37">
        <v>4</v>
      </c>
      <c r="D7" s="38">
        <v>0.44444444444444442</v>
      </c>
      <c r="E7" s="37">
        <v>1</v>
      </c>
      <c r="F7" s="37">
        <v>0</v>
      </c>
      <c r="G7" s="38">
        <v>0</v>
      </c>
      <c r="H7" s="37">
        <v>0</v>
      </c>
      <c r="I7" s="37">
        <v>0</v>
      </c>
      <c r="J7" s="38" t="s">
        <v>72</v>
      </c>
      <c r="K7" s="37">
        <v>7</v>
      </c>
      <c r="L7" s="37">
        <v>4</v>
      </c>
      <c r="M7" s="38">
        <v>0.5714285714285714</v>
      </c>
      <c r="N7" s="37">
        <v>1</v>
      </c>
      <c r="O7" s="37">
        <v>0</v>
      </c>
      <c r="P7" s="38">
        <v>0</v>
      </c>
      <c r="Q7" s="37">
        <v>13</v>
      </c>
      <c r="R7" s="37">
        <v>4</v>
      </c>
      <c r="S7" s="38">
        <v>0.30769230769230771</v>
      </c>
    </row>
    <row r="8" spans="1:19" x14ac:dyDescent="0.25">
      <c r="A8" s="36" t="s">
        <v>77</v>
      </c>
      <c r="B8" s="37">
        <v>12</v>
      </c>
      <c r="C8" s="37">
        <v>4</v>
      </c>
      <c r="D8" s="38">
        <v>0.33333333333333331</v>
      </c>
      <c r="E8" s="37">
        <v>3</v>
      </c>
      <c r="F8" s="37">
        <v>0</v>
      </c>
      <c r="G8" s="38">
        <v>0</v>
      </c>
      <c r="H8" s="37">
        <v>5</v>
      </c>
      <c r="I8" s="37">
        <v>0</v>
      </c>
      <c r="J8" s="38">
        <v>0</v>
      </c>
      <c r="K8" s="37">
        <v>4</v>
      </c>
      <c r="L8" s="37">
        <v>4</v>
      </c>
      <c r="M8" s="38">
        <v>1</v>
      </c>
      <c r="N8" s="37">
        <v>0</v>
      </c>
      <c r="O8" s="37">
        <v>0</v>
      </c>
      <c r="P8" s="38" t="s">
        <v>72</v>
      </c>
      <c r="Q8" s="37">
        <v>12</v>
      </c>
      <c r="R8" s="37">
        <v>2</v>
      </c>
      <c r="S8" s="38">
        <v>0.16666666666666666</v>
      </c>
    </row>
    <row r="9" spans="1:19" x14ac:dyDescent="0.25">
      <c r="A9" s="36" t="s">
        <v>78</v>
      </c>
      <c r="B9" s="37">
        <v>5</v>
      </c>
      <c r="C9" s="37">
        <v>2</v>
      </c>
      <c r="D9" s="38">
        <v>0.4</v>
      </c>
      <c r="E9" s="37">
        <v>1</v>
      </c>
      <c r="F9" s="37">
        <v>0</v>
      </c>
      <c r="G9" s="38">
        <v>0</v>
      </c>
      <c r="H9" s="37">
        <v>2</v>
      </c>
      <c r="I9" s="37">
        <v>2</v>
      </c>
      <c r="J9" s="38">
        <v>1</v>
      </c>
      <c r="K9" s="37">
        <v>2</v>
      </c>
      <c r="L9" s="37">
        <v>0</v>
      </c>
      <c r="M9" s="38">
        <v>0</v>
      </c>
      <c r="N9" s="37">
        <v>0</v>
      </c>
      <c r="O9" s="37">
        <v>0</v>
      </c>
      <c r="P9" s="38" t="s">
        <v>72</v>
      </c>
      <c r="Q9" s="37">
        <v>3</v>
      </c>
      <c r="R9" s="37">
        <v>1</v>
      </c>
      <c r="S9" s="38">
        <v>0.33333333333333331</v>
      </c>
    </row>
    <row r="10" spans="1:19" x14ac:dyDescent="0.25">
      <c r="A10" s="36" t="s">
        <v>79</v>
      </c>
      <c r="B10" s="37">
        <v>12</v>
      </c>
      <c r="C10" s="37">
        <v>3</v>
      </c>
      <c r="D10" s="38">
        <v>0.25</v>
      </c>
      <c r="E10" s="37">
        <v>1</v>
      </c>
      <c r="F10" s="37">
        <v>0</v>
      </c>
      <c r="G10" s="38">
        <v>0</v>
      </c>
      <c r="H10" s="37">
        <v>7</v>
      </c>
      <c r="I10" s="37">
        <v>1</v>
      </c>
      <c r="J10" s="38">
        <v>0.14285714285714285</v>
      </c>
      <c r="K10" s="37">
        <v>4</v>
      </c>
      <c r="L10" s="37">
        <v>2</v>
      </c>
      <c r="M10" s="38">
        <v>0.5</v>
      </c>
      <c r="N10" s="37">
        <v>0</v>
      </c>
      <c r="O10" s="37">
        <v>0</v>
      </c>
      <c r="P10" s="38" t="s">
        <v>72</v>
      </c>
      <c r="Q10" s="37">
        <v>12</v>
      </c>
      <c r="R10" s="37">
        <v>2</v>
      </c>
      <c r="S10" s="38">
        <v>0.16666666666666666</v>
      </c>
    </row>
    <row r="11" spans="1:19" x14ac:dyDescent="0.25">
      <c r="A11" s="36" t="s">
        <v>80</v>
      </c>
      <c r="B11" s="37">
        <v>14</v>
      </c>
      <c r="C11" s="37">
        <v>5</v>
      </c>
      <c r="D11" s="38">
        <v>0.35714285714285715</v>
      </c>
      <c r="E11" s="37">
        <v>2</v>
      </c>
      <c r="F11" s="37">
        <v>0</v>
      </c>
      <c r="G11" s="38">
        <v>0</v>
      </c>
      <c r="H11" s="37">
        <v>9</v>
      </c>
      <c r="I11" s="37">
        <v>2</v>
      </c>
      <c r="J11" s="38">
        <v>0.22222222222222221</v>
      </c>
      <c r="K11" s="37">
        <v>3</v>
      </c>
      <c r="L11" s="37">
        <v>3</v>
      </c>
      <c r="M11" s="38">
        <v>1</v>
      </c>
      <c r="N11" s="37">
        <v>0</v>
      </c>
      <c r="O11" s="37">
        <v>0</v>
      </c>
      <c r="P11" s="38" t="s">
        <v>72</v>
      </c>
      <c r="Q11" s="37">
        <v>9</v>
      </c>
      <c r="R11" s="37">
        <v>4</v>
      </c>
      <c r="S11" s="38">
        <v>0.44444444444444442</v>
      </c>
    </row>
    <row r="12" spans="1:19" x14ac:dyDescent="0.25">
      <c r="A12" s="36" t="s">
        <v>81</v>
      </c>
      <c r="B12" s="37">
        <v>11</v>
      </c>
      <c r="C12" s="37">
        <v>4</v>
      </c>
      <c r="D12" s="38">
        <v>0.36363636363636365</v>
      </c>
      <c r="E12" s="37">
        <v>2</v>
      </c>
      <c r="F12" s="37">
        <v>1</v>
      </c>
      <c r="G12" s="38">
        <v>0.5</v>
      </c>
      <c r="H12" s="37">
        <v>2</v>
      </c>
      <c r="I12" s="37">
        <v>1</v>
      </c>
      <c r="J12" s="38">
        <v>0.5</v>
      </c>
      <c r="K12" s="37">
        <v>4</v>
      </c>
      <c r="L12" s="37">
        <v>2</v>
      </c>
      <c r="M12" s="38">
        <v>0.5</v>
      </c>
      <c r="N12" s="37">
        <v>3</v>
      </c>
      <c r="O12" s="37">
        <v>0</v>
      </c>
      <c r="P12" s="38">
        <v>0</v>
      </c>
      <c r="Q12" s="37">
        <v>7</v>
      </c>
      <c r="R12" s="37">
        <v>1</v>
      </c>
      <c r="S12" s="38">
        <v>0.14285714285714285</v>
      </c>
    </row>
    <row r="13" spans="1:19" x14ac:dyDescent="0.25">
      <c r="A13" s="36" t="s">
        <v>82</v>
      </c>
      <c r="B13" s="37">
        <v>10</v>
      </c>
      <c r="C13" s="37">
        <v>4</v>
      </c>
      <c r="D13" s="38">
        <v>0.4</v>
      </c>
      <c r="E13" s="37">
        <v>0</v>
      </c>
      <c r="F13" s="37">
        <v>0</v>
      </c>
      <c r="G13" s="38" t="s">
        <v>72</v>
      </c>
      <c r="H13" s="37">
        <v>3</v>
      </c>
      <c r="I13" s="37">
        <v>0</v>
      </c>
      <c r="J13" s="38">
        <v>0</v>
      </c>
      <c r="K13" s="37">
        <v>6</v>
      </c>
      <c r="L13" s="37">
        <v>4</v>
      </c>
      <c r="M13" s="38">
        <v>0.66666666666666663</v>
      </c>
      <c r="N13" s="37">
        <v>1</v>
      </c>
      <c r="O13" s="37">
        <v>0</v>
      </c>
      <c r="P13" s="38">
        <v>0</v>
      </c>
      <c r="Q13" s="37">
        <v>7</v>
      </c>
      <c r="R13" s="37">
        <v>0</v>
      </c>
      <c r="S13" s="38">
        <v>0</v>
      </c>
    </row>
    <row r="14" spans="1:19" x14ac:dyDescent="0.25">
      <c r="A14" s="36" t="s">
        <v>83</v>
      </c>
      <c r="B14" s="37">
        <v>7</v>
      </c>
      <c r="C14" s="37">
        <v>2</v>
      </c>
      <c r="D14" s="38">
        <v>0.2857142857142857</v>
      </c>
      <c r="E14" s="37">
        <v>0</v>
      </c>
      <c r="F14" s="37">
        <v>0</v>
      </c>
      <c r="G14" s="38" t="s">
        <v>72</v>
      </c>
      <c r="H14" s="37">
        <v>1</v>
      </c>
      <c r="I14" s="37">
        <v>0</v>
      </c>
      <c r="J14" s="38">
        <v>0</v>
      </c>
      <c r="K14" s="37">
        <v>4</v>
      </c>
      <c r="L14" s="37">
        <v>2</v>
      </c>
      <c r="M14" s="38">
        <v>0.5</v>
      </c>
      <c r="N14" s="37">
        <v>2</v>
      </c>
      <c r="O14" s="37">
        <v>0</v>
      </c>
      <c r="P14" s="38">
        <v>0</v>
      </c>
      <c r="Q14" s="37">
        <v>14</v>
      </c>
      <c r="R14" s="37">
        <v>3</v>
      </c>
      <c r="S14" s="38">
        <v>0.21428571428571427</v>
      </c>
    </row>
    <row r="15" spans="1:19" x14ac:dyDescent="0.25">
      <c r="A15" s="36" t="s">
        <v>84</v>
      </c>
      <c r="B15" s="37">
        <v>14</v>
      </c>
      <c r="C15" s="37">
        <v>5</v>
      </c>
      <c r="D15" s="38">
        <v>0.35714285714285715</v>
      </c>
      <c r="E15" s="37">
        <v>2</v>
      </c>
      <c r="F15" s="37">
        <v>0</v>
      </c>
      <c r="G15" s="38">
        <v>0</v>
      </c>
      <c r="H15" s="37">
        <v>8</v>
      </c>
      <c r="I15" s="37">
        <v>3</v>
      </c>
      <c r="J15" s="38">
        <v>0.375</v>
      </c>
      <c r="K15" s="37">
        <v>4</v>
      </c>
      <c r="L15" s="37">
        <v>2</v>
      </c>
      <c r="M15" s="38">
        <v>0.5</v>
      </c>
      <c r="N15" s="37">
        <v>0</v>
      </c>
      <c r="O15" s="37">
        <v>0</v>
      </c>
      <c r="P15" s="38" t="s">
        <v>72</v>
      </c>
      <c r="Q15" s="37">
        <v>10</v>
      </c>
      <c r="R15" s="37">
        <v>4</v>
      </c>
      <c r="S15" s="38">
        <v>0.4</v>
      </c>
    </row>
    <row r="16" spans="1:19" x14ac:dyDescent="0.25">
      <c r="A16" s="36" t="s">
        <v>85</v>
      </c>
      <c r="B16" s="37">
        <v>14</v>
      </c>
      <c r="C16" s="37">
        <v>3</v>
      </c>
      <c r="D16" s="38">
        <v>0.21428571428571427</v>
      </c>
      <c r="E16" s="37">
        <v>1</v>
      </c>
      <c r="F16" s="37">
        <v>0</v>
      </c>
      <c r="G16" s="38">
        <v>0</v>
      </c>
      <c r="H16" s="37">
        <v>9</v>
      </c>
      <c r="I16" s="37">
        <v>0</v>
      </c>
      <c r="J16" s="38">
        <v>0</v>
      </c>
      <c r="K16" s="37">
        <v>4</v>
      </c>
      <c r="L16" s="37">
        <v>3</v>
      </c>
      <c r="M16" s="38">
        <v>0.75</v>
      </c>
      <c r="N16" s="37">
        <v>0</v>
      </c>
      <c r="O16" s="37">
        <v>0</v>
      </c>
      <c r="P16" s="38" t="s">
        <v>72</v>
      </c>
      <c r="Q16" s="37">
        <v>11</v>
      </c>
      <c r="R16" s="37">
        <v>1</v>
      </c>
      <c r="S16" s="38">
        <v>9.0909090909090912E-2</v>
      </c>
    </row>
    <row r="17" spans="1:19" x14ac:dyDescent="0.25">
      <c r="A17" s="36" t="s">
        <v>86</v>
      </c>
      <c r="B17" s="37">
        <v>13</v>
      </c>
      <c r="C17" s="37">
        <v>5</v>
      </c>
      <c r="D17" s="38">
        <v>0.38461538461538464</v>
      </c>
      <c r="E17" s="37">
        <v>1</v>
      </c>
      <c r="F17" s="37">
        <v>0</v>
      </c>
      <c r="G17" s="38">
        <v>0</v>
      </c>
      <c r="H17" s="37">
        <v>5</v>
      </c>
      <c r="I17" s="37">
        <v>0</v>
      </c>
      <c r="J17" s="38">
        <v>0</v>
      </c>
      <c r="K17" s="37">
        <v>5</v>
      </c>
      <c r="L17" s="37">
        <v>5</v>
      </c>
      <c r="M17" s="38">
        <v>1</v>
      </c>
      <c r="N17" s="37">
        <v>2</v>
      </c>
      <c r="O17" s="37">
        <v>0</v>
      </c>
      <c r="P17" s="38">
        <v>0</v>
      </c>
      <c r="Q17" s="37">
        <v>9</v>
      </c>
      <c r="R17" s="37">
        <v>2</v>
      </c>
      <c r="S17" s="38">
        <v>0.22222222222222221</v>
      </c>
    </row>
    <row r="18" spans="1:19" x14ac:dyDescent="0.25">
      <c r="A18" s="36" t="s">
        <v>87</v>
      </c>
      <c r="B18" s="37">
        <v>9</v>
      </c>
      <c r="C18" s="37">
        <v>4</v>
      </c>
      <c r="D18" s="38">
        <v>0.44444444444444442</v>
      </c>
      <c r="E18" s="37">
        <v>1</v>
      </c>
      <c r="F18" s="37">
        <v>0</v>
      </c>
      <c r="G18" s="38">
        <v>0</v>
      </c>
      <c r="H18" s="37">
        <v>3</v>
      </c>
      <c r="I18" s="37">
        <v>1</v>
      </c>
      <c r="J18" s="38">
        <v>0.33333333333333331</v>
      </c>
      <c r="K18" s="37">
        <v>5</v>
      </c>
      <c r="L18" s="37">
        <v>3</v>
      </c>
      <c r="M18" s="38">
        <v>0.6</v>
      </c>
      <c r="N18" s="37">
        <v>0</v>
      </c>
      <c r="O18" s="37">
        <v>0</v>
      </c>
      <c r="P18" s="38" t="s">
        <v>72</v>
      </c>
      <c r="Q18" s="37">
        <v>4</v>
      </c>
      <c r="R18" s="37">
        <v>1</v>
      </c>
      <c r="S18" s="38">
        <v>0.25</v>
      </c>
    </row>
    <row r="19" spans="1:19" ht="15" customHeight="1" x14ac:dyDescent="0.25">
      <c r="A19" s="36" t="s">
        <v>88</v>
      </c>
      <c r="B19" s="37">
        <v>11</v>
      </c>
      <c r="C19" s="37">
        <v>4</v>
      </c>
      <c r="D19" s="38">
        <v>0.36363636363636365</v>
      </c>
      <c r="E19" s="37">
        <v>1</v>
      </c>
      <c r="F19" s="37">
        <v>0</v>
      </c>
      <c r="G19" s="38">
        <v>0</v>
      </c>
      <c r="H19" s="37">
        <v>8</v>
      </c>
      <c r="I19" s="37">
        <v>4</v>
      </c>
      <c r="J19" s="38">
        <v>0.5</v>
      </c>
      <c r="K19" s="37">
        <v>2</v>
      </c>
      <c r="L19" s="37">
        <v>0</v>
      </c>
      <c r="M19" s="38">
        <v>0</v>
      </c>
      <c r="N19" s="37">
        <v>0</v>
      </c>
      <c r="O19" s="37">
        <v>0</v>
      </c>
      <c r="P19" s="38" t="s">
        <v>72</v>
      </c>
      <c r="Q19" s="37">
        <v>5</v>
      </c>
      <c r="R19" s="37">
        <v>0</v>
      </c>
      <c r="S19" s="38">
        <v>0</v>
      </c>
    </row>
    <row r="20" spans="1:19" x14ac:dyDescent="0.25">
      <c r="A20" s="36" t="s">
        <v>89</v>
      </c>
      <c r="B20" s="37">
        <v>13</v>
      </c>
      <c r="C20" s="37">
        <v>4</v>
      </c>
      <c r="D20" s="38">
        <v>0.30769230769230771</v>
      </c>
      <c r="E20" s="37">
        <v>1</v>
      </c>
      <c r="F20" s="37">
        <v>0</v>
      </c>
      <c r="G20" s="38">
        <v>0</v>
      </c>
      <c r="H20" s="37">
        <v>4</v>
      </c>
      <c r="I20" s="37">
        <v>1</v>
      </c>
      <c r="J20" s="38">
        <v>0.25</v>
      </c>
      <c r="K20" s="37">
        <v>7</v>
      </c>
      <c r="L20" s="37">
        <v>3</v>
      </c>
      <c r="M20" s="38">
        <v>0.42857142857142855</v>
      </c>
      <c r="N20" s="37">
        <v>1</v>
      </c>
      <c r="O20" s="37">
        <v>0</v>
      </c>
      <c r="P20" s="38">
        <v>0</v>
      </c>
      <c r="Q20" s="37">
        <v>11</v>
      </c>
      <c r="R20" s="37">
        <v>1</v>
      </c>
      <c r="S20" s="38">
        <v>9.0909090909090912E-2</v>
      </c>
    </row>
    <row r="21" spans="1:19" x14ac:dyDescent="0.25">
      <c r="A21" s="36" t="s">
        <v>90</v>
      </c>
      <c r="B21" s="37">
        <v>11</v>
      </c>
      <c r="C21" s="37">
        <v>3</v>
      </c>
      <c r="D21" s="38">
        <v>0.27272727272727271</v>
      </c>
      <c r="E21" s="37">
        <v>1</v>
      </c>
      <c r="F21" s="37">
        <v>0</v>
      </c>
      <c r="G21" s="38">
        <v>0</v>
      </c>
      <c r="H21" s="37">
        <v>3</v>
      </c>
      <c r="I21" s="37">
        <v>1</v>
      </c>
      <c r="J21" s="38">
        <v>0.33333333333333331</v>
      </c>
      <c r="K21" s="37">
        <v>6</v>
      </c>
      <c r="L21" s="37">
        <v>2</v>
      </c>
      <c r="M21" s="38">
        <v>0.33333333333333331</v>
      </c>
      <c r="N21" s="37">
        <v>1</v>
      </c>
      <c r="O21" s="37">
        <v>0</v>
      </c>
      <c r="P21" s="38">
        <v>0</v>
      </c>
      <c r="Q21" s="37">
        <v>9</v>
      </c>
      <c r="R21" s="37">
        <v>4</v>
      </c>
      <c r="S21" s="38">
        <v>0.44444444444444442</v>
      </c>
    </row>
    <row r="22" spans="1:19" x14ac:dyDescent="0.25">
      <c r="A22" s="36" t="s">
        <v>91</v>
      </c>
      <c r="B22" s="37">
        <v>8</v>
      </c>
      <c r="C22" s="37">
        <v>4</v>
      </c>
      <c r="D22" s="38">
        <v>0.5</v>
      </c>
      <c r="E22" s="37">
        <v>1</v>
      </c>
      <c r="F22" s="37">
        <v>0</v>
      </c>
      <c r="G22" s="38">
        <v>0</v>
      </c>
      <c r="H22" s="37">
        <v>3</v>
      </c>
      <c r="I22" s="37">
        <v>1</v>
      </c>
      <c r="J22" s="38">
        <v>0.33333333333333331</v>
      </c>
      <c r="K22" s="37">
        <v>4</v>
      </c>
      <c r="L22" s="37">
        <v>3</v>
      </c>
      <c r="M22" s="38">
        <v>0.75</v>
      </c>
      <c r="N22" s="37">
        <v>0</v>
      </c>
      <c r="O22" s="37">
        <v>0</v>
      </c>
      <c r="P22" s="38" t="s">
        <v>72</v>
      </c>
      <c r="Q22" s="37">
        <v>8</v>
      </c>
      <c r="R22" s="37">
        <v>3</v>
      </c>
      <c r="S22" s="38">
        <v>0.375</v>
      </c>
    </row>
    <row r="23" spans="1:19" x14ac:dyDescent="0.25">
      <c r="A23" s="36" t="s">
        <v>92</v>
      </c>
      <c r="B23" s="37">
        <v>9</v>
      </c>
      <c r="C23" s="37">
        <v>3</v>
      </c>
      <c r="D23" s="38">
        <v>0.33333333333333331</v>
      </c>
      <c r="E23" s="37">
        <v>1</v>
      </c>
      <c r="F23" s="37">
        <v>0</v>
      </c>
      <c r="G23" s="38">
        <v>0</v>
      </c>
      <c r="H23" s="37">
        <v>5</v>
      </c>
      <c r="I23" s="37">
        <v>1</v>
      </c>
      <c r="J23" s="38">
        <v>0.2</v>
      </c>
      <c r="K23" s="37">
        <v>3</v>
      </c>
      <c r="L23" s="37">
        <v>2</v>
      </c>
      <c r="M23" s="38">
        <v>0.66666666666666663</v>
      </c>
      <c r="N23" s="37">
        <v>0</v>
      </c>
      <c r="O23" s="37">
        <v>0</v>
      </c>
      <c r="P23" s="38" t="s">
        <v>72</v>
      </c>
      <c r="Q23" s="37">
        <v>5</v>
      </c>
      <c r="R23" s="37">
        <v>2</v>
      </c>
      <c r="S23" s="38">
        <v>0.4</v>
      </c>
    </row>
    <row r="24" spans="1:19" x14ac:dyDescent="0.25">
      <c r="A24" s="36" t="s">
        <v>93</v>
      </c>
      <c r="B24" s="37">
        <v>6</v>
      </c>
      <c r="C24" s="37">
        <v>2</v>
      </c>
      <c r="D24" s="38">
        <v>0.33333333333333331</v>
      </c>
      <c r="E24" s="37">
        <v>0</v>
      </c>
      <c r="F24" s="37">
        <v>0</v>
      </c>
      <c r="G24" s="38" t="s">
        <v>72</v>
      </c>
      <c r="H24" s="37">
        <v>1</v>
      </c>
      <c r="I24" s="37">
        <v>0</v>
      </c>
      <c r="J24" s="38">
        <v>0</v>
      </c>
      <c r="K24" s="37">
        <v>5</v>
      </c>
      <c r="L24" s="37">
        <v>2</v>
      </c>
      <c r="M24" s="38">
        <v>0.4</v>
      </c>
      <c r="N24" s="37">
        <v>0</v>
      </c>
      <c r="O24" s="37">
        <v>0</v>
      </c>
      <c r="P24" s="38" t="s">
        <v>72</v>
      </c>
      <c r="Q24" s="37">
        <v>4</v>
      </c>
      <c r="R24" s="37">
        <v>1</v>
      </c>
      <c r="S24" s="38">
        <v>0.25</v>
      </c>
    </row>
    <row r="25" spans="1:19" x14ac:dyDescent="0.25">
      <c r="A25" s="36" t="s">
        <v>94</v>
      </c>
      <c r="B25" s="37">
        <v>7</v>
      </c>
      <c r="C25" s="37">
        <v>4</v>
      </c>
      <c r="D25" s="38">
        <v>0.5714285714285714</v>
      </c>
      <c r="E25" s="37">
        <v>1</v>
      </c>
      <c r="F25" s="37">
        <v>1</v>
      </c>
      <c r="G25" s="38">
        <v>1</v>
      </c>
      <c r="H25" s="37">
        <v>2</v>
      </c>
      <c r="I25" s="37">
        <v>0</v>
      </c>
      <c r="J25" s="38">
        <v>0</v>
      </c>
      <c r="K25" s="37">
        <v>4</v>
      </c>
      <c r="L25" s="37">
        <v>3</v>
      </c>
      <c r="M25" s="38">
        <v>0.75</v>
      </c>
      <c r="N25" s="37">
        <v>0</v>
      </c>
      <c r="O25" s="37">
        <v>0</v>
      </c>
      <c r="P25" s="38" t="s">
        <v>72</v>
      </c>
      <c r="Q25" s="37">
        <v>13</v>
      </c>
      <c r="R25" s="37">
        <v>6</v>
      </c>
      <c r="S25" s="38">
        <v>0.46153846153846156</v>
      </c>
    </row>
    <row r="26" spans="1:19" x14ac:dyDescent="0.25">
      <c r="A26" s="36" t="s">
        <v>95</v>
      </c>
      <c r="B26" s="37">
        <v>13</v>
      </c>
      <c r="C26" s="37">
        <v>4</v>
      </c>
      <c r="D26" s="38">
        <v>0.30769230769230771</v>
      </c>
      <c r="E26" s="37">
        <v>1</v>
      </c>
      <c r="F26" s="37">
        <v>0</v>
      </c>
      <c r="G26" s="38">
        <v>0</v>
      </c>
      <c r="H26" s="37">
        <v>7</v>
      </c>
      <c r="I26" s="37">
        <v>1</v>
      </c>
      <c r="J26" s="38">
        <v>0.14285714285714285</v>
      </c>
      <c r="K26" s="37">
        <v>4</v>
      </c>
      <c r="L26" s="37">
        <v>3</v>
      </c>
      <c r="M26" s="38">
        <v>0.75</v>
      </c>
      <c r="N26" s="37">
        <v>1</v>
      </c>
      <c r="O26" s="37">
        <v>0</v>
      </c>
      <c r="P26" s="38">
        <v>0</v>
      </c>
      <c r="Q26" s="37">
        <v>10</v>
      </c>
      <c r="R26" s="37">
        <v>4</v>
      </c>
      <c r="S26" s="38">
        <v>0.4</v>
      </c>
    </row>
    <row r="27" spans="1:19" x14ac:dyDescent="0.25">
      <c r="A27" s="36" t="s">
        <v>96</v>
      </c>
      <c r="B27" s="37">
        <v>9</v>
      </c>
      <c r="C27" s="37">
        <v>1</v>
      </c>
      <c r="D27" s="38">
        <v>0.1111111111111111</v>
      </c>
      <c r="E27" s="37">
        <v>1</v>
      </c>
      <c r="F27" s="37">
        <v>0</v>
      </c>
      <c r="G27" s="38">
        <v>0</v>
      </c>
      <c r="H27" s="37">
        <v>4</v>
      </c>
      <c r="I27" s="37">
        <v>0</v>
      </c>
      <c r="J27" s="38">
        <v>0</v>
      </c>
      <c r="K27" s="37">
        <v>4</v>
      </c>
      <c r="L27" s="37">
        <v>1</v>
      </c>
      <c r="M27" s="38">
        <v>0.25</v>
      </c>
      <c r="N27" s="37">
        <v>0</v>
      </c>
      <c r="O27" s="37">
        <v>0</v>
      </c>
      <c r="P27" s="38" t="s">
        <v>72</v>
      </c>
      <c r="Q27" s="37">
        <v>6</v>
      </c>
      <c r="R27" s="37">
        <v>0</v>
      </c>
      <c r="S27" s="38">
        <v>0</v>
      </c>
    </row>
    <row r="28" spans="1:19" x14ac:dyDescent="0.25">
      <c r="A28" s="36" t="s">
        <v>97</v>
      </c>
      <c r="B28" s="37">
        <v>10</v>
      </c>
      <c r="C28" s="37">
        <v>3</v>
      </c>
      <c r="D28" s="38">
        <v>0.3</v>
      </c>
      <c r="E28" s="37">
        <v>3</v>
      </c>
      <c r="F28" s="37">
        <v>1</v>
      </c>
      <c r="G28" s="38">
        <v>0.33333333333333331</v>
      </c>
      <c r="H28" s="37">
        <v>4</v>
      </c>
      <c r="I28" s="37">
        <v>0</v>
      </c>
      <c r="J28" s="38">
        <v>0</v>
      </c>
      <c r="K28" s="37">
        <v>3</v>
      </c>
      <c r="L28" s="37">
        <v>2</v>
      </c>
      <c r="M28" s="38">
        <v>0.66666666666666663</v>
      </c>
      <c r="N28" s="37">
        <v>0</v>
      </c>
      <c r="O28" s="37">
        <v>0</v>
      </c>
      <c r="P28" s="38" t="s">
        <v>72</v>
      </c>
      <c r="Q28" s="37">
        <v>6</v>
      </c>
      <c r="R28" s="37">
        <v>1</v>
      </c>
      <c r="S28" s="38">
        <v>0.16666666666666666</v>
      </c>
    </row>
    <row r="29" spans="1:19" x14ac:dyDescent="0.25">
      <c r="A29" s="36" t="s">
        <v>98</v>
      </c>
      <c r="B29" s="37">
        <v>7</v>
      </c>
      <c r="C29" s="37">
        <v>3</v>
      </c>
      <c r="D29" s="38">
        <v>0.42857142857142855</v>
      </c>
      <c r="E29" s="37">
        <v>1</v>
      </c>
      <c r="F29" s="37">
        <v>0</v>
      </c>
      <c r="G29" s="38">
        <v>0</v>
      </c>
      <c r="H29" s="37">
        <v>3</v>
      </c>
      <c r="I29" s="37">
        <v>0</v>
      </c>
      <c r="J29" s="38">
        <v>0</v>
      </c>
      <c r="K29" s="37">
        <v>3</v>
      </c>
      <c r="L29" s="37">
        <v>3</v>
      </c>
      <c r="M29" s="38">
        <v>1</v>
      </c>
      <c r="N29" s="37">
        <v>0</v>
      </c>
      <c r="O29" s="37">
        <v>0</v>
      </c>
      <c r="P29" s="38" t="s">
        <v>72</v>
      </c>
      <c r="Q29" s="37">
        <v>10</v>
      </c>
      <c r="R29" s="37">
        <v>1</v>
      </c>
      <c r="S29" s="38">
        <v>0.1</v>
      </c>
    </row>
    <row r="30" spans="1:19" x14ac:dyDescent="0.25">
      <c r="A30" s="36" t="s">
        <v>99</v>
      </c>
      <c r="B30" s="37">
        <v>12</v>
      </c>
      <c r="C30" s="37">
        <v>5</v>
      </c>
      <c r="D30" s="38">
        <v>0.41666666666666669</v>
      </c>
      <c r="E30" s="37">
        <v>2</v>
      </c>
      <c r="F30" s="37">
        <v>0</v>
      </c>
      <c r="G30" s="38">
        <v>0</v>
      </c>
      <c r="H30" s="37">
        <v>2</v>
      </c>
      <c r="I30" s="37">
        <v>2</v>
      </c>
      <c r="J30" s="38">
        <v>1</v>
      </c>
      <c r="K30" s="37">
        <v>5</v>
      </c>
      <c r="L30" s="37">
        <v>3</v>
      </c>
      <c r="M30" s="38">
        <v>0.6</v>
      </c>
      <c r="N30" s="37">
        <v>3</v>
      </c>
      <c r="O30" s="37">
        <v>0</v>
      </c>
      <c r="P30" s="38">
        <v>0</v>
      </c>
      <c r="Q30" s="37">
        <v>8</v>
      </c>
      <c r="R30" s="37">
        <v>4</v>
      </c>
      <c r="S30" s="38">
        <v>0.5</v>
      </c>
    </row>
    <row r="31" spans="1:19" x14ac:dyDescent="0.25">
      <c r="A31" s="36" t="s">
        <v>100</v>
      </c>
      <c r="B31" s="37">
        <v>9</v>
      </c>
      <c r="C31" s="37">
        <v>3</v>
      </c>
      <c r="D31" s="38">
        <v>0.33333333333333331</v>
      </c>
      <c r="E31" s="37">
        <v>2</v>
      </c>
      <c r="F31" s="37">
        <v>0</v>
      </c>
      <c r="G31" s="38">
        <v>0</v>
      </c>
      <c r="H31" s="37">
        <v>3</v>
      </c>
      <c r="I31" s="37">
        <v>1</v>
      </c>
      <c r="J31" s="38">
        <v>0.33333333333333331</v>
      </c>
      <c r="K31" s="37">
        <v>4</v>
      </c>
      <c r="L31" s="37">
        <v>2</v>
      </c>
      <c r="M31" s="38">
        <v>0.5</v>
      </c>
      <c r="N31" s="37">
        <v>0</v>
      </c>
      <c r="O31" s="37">
        <v>0</v>
      </c>
      <c r="P31" s="38" t="s">
        <v>72</v>
      </c>
      <c r="Q31" s="37">
        <v>10</v>
      </c>
      <c r="R31" s="37">
        <v>1</v>
      </c>
      <c r="S31" s="38">
        <v>0.1</v>
      </c>
    </row>
    <row r="32" spans="1:19" x14ac:dyDescent="0.25">
      <c r="A32" s="36" t="s">
        <v>101</v>
      </c>
      <c r="B32" s="37">
        <v>9</v>
      </c>
      <c r="C32" s="37">
        <v>4</v>
      </c>
      <c r="D32" s="38">
        <v>0.44444444444444442</v>
      </c>
      <c r="E32" s="37">
        <v>1</v>
      </c>
      <c r="F32" s="37">
        <v>0</v>
      </c>
      <c r="G32" s="38">
        <v>0</v>
      </c>
      <c r="H32" s="37">
        <v>2</v>
      </c>
      <c r="I32" s="37">
        <v>2</v>
      </c>
      <c r="J32" s="38">
        <v>1</v>
      </c>
      <c r="K32" s="37">
        <v>5</v>
      </c>
      <c r="L32" s="37">
        <v>2</v>
      </c>
      <c r="M32" s="38">
        <v>0.4</v>
      </c>
      <c r="N32" s="37">
        <v>1</v>
      </c>
      <c r="O32" s="37">
        <v>0</v>
      </c>
      <c r="P32" s="38">
        <v>0</v>
      </c>
      <c r="Q32" s="37">
        <v>6</v>
      </c>
      <c r="R32" s="37">
        <v>2</v>
      </c>
      <c r="S32" s="38">
        <v>0.33333333333333331</v>
      </c>
    </row>
    <row r="33" spans="1:19" x14ac:dyDescent="0.25">
      <c r="A33" s="36" t="s">
        <v>102</v>
      </c>
      <c r="B33" s="37">
        <v>6</v>
      </c>
      <c r="C33" s="37">
        <v>3</v>
      </c>
      <c r="D33" s="38">
        <v>0.5</v>
      </c>
      <c r="E33" s="37">
        <v>0</v>
      </c>
      <c r="F33" s="37">
        <v>0</v>
      </c>
      <c r="G33" s="38" t="s">
        <v>72</v>
      </c>
      <c r="H33" s="37">
        <v>4</v>
      </c>
      <c r="I33" s="37">
        <v>2</v>
      </c>
      <c r="J33" s="38">
        <v>0.5</v>
      </c>
      <c r="K33" s="37">
        <v>2</v>
      </c>
      <c r="L33" s="37">
        <v>1</v>
      </c>
      <c r="M33" s="38">
        <v>0.5</v>
      </c>
      <c r="N33" s="37">
        <v>0</v>
      </c>
      <c r="O33" s="37">
        <v>0</v>
      </c>
      <c r="P33" s="38" t="s">
        <v>72</v>
      </c>
      <c r="Q33" s="37">
        <v>4</v>
      </c>
      <c r="R33" s="37">
        <v>1</v>
      </c>
      <c r="S33" s="38">
        <v>0.25</v>
      </c>
    </row>
    <row r="34" spans="1:19" x14ac:dyDescent="0.25">
      <c r="A34" s="36" t="s">
        <v>103</v>
      </c>
      <c r="B34" s="37">
        <v>10</v>
      </c>
      <c r="C34" s="37">
        <v>1</v>
      </c>
      <c r="D34" s="38">
        <v>0.1</v>
      </c>
      <c r="E34" s="37">
        <v>2</v>
      </c>
      <c r="F34" s="37">
        <v>0</v>
      </c>
      <c r="G34" s="38">
        <v>0</v>
      </c>
      <c r="H34" s="37">
        <v>3</v>
      </c>
      <c r="I34" s="37">
        <v>0</v>
      </c>
      <c r="J34" s="38">
        <v>0</v>
      </c>
      <c r="K34" s="37">
        <v>4</v>
      </c>
      <c r="L34" s="37">
        <v>1</v>
      </c>
      <c r="M34" s="38">
        <v>0.25</v>
      </c>
      <c r="N34" s="37">
        <v>1</v>
      </c>
      <c r="O34" s="37">
        <v>0</v>
      </c>
      <c r="P34" s="38">
        <v>0</v>
      </c>
      <c r="Q34" s="37">
        <v>5</v>
      </c>
      <c r="R34" s="37">
        <v>2</v>
      </c>
      <c r="S34" s="38">
        <v>0.4</v>
      </c>
    </row>
    <row r="35" spans="1:19" x14ac:dyDescent="0.25">
      <c r="A35" s="36" t="s">
        <v>104</v>
      </c>
      <c r="B35" s="37">
        <v>9</v>
      </c>
      <c r="C35" s="37">
        <v>3</v>
      </c>
      <c r="D35" s="38">
        <v>0.33333333333333331</v>
      </c>
      <c r="E35" s="37">
        <v>1</v>
      </c>
      <c r="F35" s="37">
        <v>0</v>
      </c>
      <c r="G35" s="38">
        <v>0</v>
      </c>
      <c r="H35" s="37">
        <v>1</v>
      </c>
      <c r="I35" s="37">
        <v>0</v>
      </c>
      <c r="J35" s="38">
        <v>0</v>
      </c>
      <c r="K35" s="37">
        <v>6</v>
      </c>
      <c r="L35" s="37">
        <v>3</v>
      </c>
      <c r="M35" s="38">
        <v>0.5</v>
      </c>
      <c r="N35" s="37">
        <v>1</v>
      </c>
      <c r="O35" s="37">
        <v>0</v>
      </c>
      <c r="P35" s="38">
        <v>0</v>
      </c>
      <c r="Q35" s="37">
        <v>9</v>
      </c>
      <c r="R35" s="37">
        <v>1</v>
      </c>
      <c r="S35" s="38">
        <v>0.1111111111111111</v>
      </c>
    </row>
    <row r="36" spans="1:19" x14ac:dyDescent="0.25">
      <c r="A36" s="36" t="s">
        <v>105</v>
      </c>
      <c r="B36" s="37">
        <v>11</v>
      </c>
      <c r="C36" s="37">
        <v>4</v>
      </c>
      <c r="D36" s="38">
        <v>0.36363636363636365</v>
      </c>
      <c r="E36" s="37">
        <v>0</v>
      </c>
      <c r="F36" s="37">
        <v>0</v>
      </c>
      <c r="G36" s="38" t="s">
        <v>72</v>
      </c>
      <c r="H36" s="37">
        <v>5</v>
      </c>
      <c r="I36" s="37">
        <v>1</v>
      </c>
      <c r="J36" s="38">
        <v>0.2</v>
      </c>
      <c r="K36" s="37">
        <v>3</v>
      </c>
      <c r="L36" s="37">
        <v>2</v>
      </c>
      <c r="M36" s="38">
        <v>0.66666666666666663</v>
      </c>
      <c r="N36" s="37">
        <v>3</v>
      </c>
      <c r="O36" s="37">
        <v>1</v>
      </c>
      <c r="P36" s="38">
        <v>0.33333333333333331</v>
      </c>
      <c r="Q36" s="37">
        <v>15</v>
      </c>
      <c r="R36" s="37">
        <v>2</v>
      </c>
      <c r="S36" s="38">
        <v>0.13333333333333333</v>
      </c>
    </row>
    <row r="37" spans="1:19" x14ac:dyDescent="0.25">
      <c r="A37" s="36" t="s">
        <v>106</v>
      </c>
      <c r="B37" s="37">
        <v>11</v>
      </c>
      <c r="C37" s="37">
        <v>4</v>
      </c>
      <c r="D37" s="38">
        <v>0.36363636363636365</v>
      </c>
      <c r="E37" s="37">
        <v>2</v>
      </c>
      <c r="F37" s="37">
        <v>0</v>
      </c>
      <c r="G37" s="38">
        <v>0</v>
      </c>
      <c r="H37" s="37">
        <v>2</v>
      </c>
      <c r="I37" s="37">
        <v>0</v>
      </c>
      <c r="J37" s="38">
        <v>0</v>
      </c>
      <c r="K37" s="37">
        <v>6</v>
      </c>
      <c r="L37" s="37">
        <v>3</v>
      </c>
      <c r="M37" s="38">
        <v>0.5</v>
      </c>
      <c r="N37" s="37">
        <v>1</v>
      </c>
      <c r="O37" s="37">
        <v>1</v>
      </c>
      <c r="P37" s="38">
        <v>1</v>
      </c>
      <c r="Q37" s="37">
        <v>15</v>
      </c>
      <c r="R37" s="37">
        <v>2</v>
      </c>
      <c r="S37" s="38">
        <v>0.13333333333333333</v>
      </c>
    </row>
    <row r="38" spans="1:19" x14ac:dyDescent="0.25">
      <c r="A38" s="55"/>
      <c r="B38" s="42"/>
      <c r="C38" s="42"/>
      <c r="D38" s="43"/>
      <c r="E38" s="42"/>
      <c r="F38" s="42"/>
      <c r="G38" s="43"/>
      <c r="H38" s="42"/>
      <c r="I38" s="42"/>
      <c r="J38" s="43"/>
      <c r="K38" s="42"/>
      <c r="L38" s="42"/>
      <c r="M38" s="43"/>
      <c r="N38" s="42"/>
      <c r="O38" s="42"/>
      <c r="P38" s="43"/>
      <c r="Q38" s="42"/>
      <c r="R38" s="42"/>
      <c r="S38" s="56"/>
    </row>
    <row r="39" spans="1:19" x14ac:dyDescent="0.25">
      <c r="A39" s="57" t="s">
        <v>71</v>
      </c>
      <c r="B39" s="58">
        <v>327</v>
      </c>
      <c r="C39" s="59">
        <v>113</v>
      </c>
      <c r="D39" s="47">
        <v>0.34556574923547401</v>
      </c>
      <c r="E39" s="58">
        <v>39</v>
      </c>
      <c r="F39" s="59">
        <v>3</v>
      </c>
      <c r="G39" s="47">
        <v>7.6923076923076927E-2</v>
      </c>
      <c r="H39" s="58">
        <v>123</v>
      </c>
      <c r="I39" s="59">
        <v>28</v>
      </c>
      <c r="J39" s="47">
        <v>0.22764227642276422</v>
      </c>
      <c r="K39" s="58">
        <v>142</v>
      </c>
      <c r="L39" s="59">
        <v>80</v>
      </c>
      <c r="M39" s="47">
        <v>0.56338028169014087</v>
      </c>
      <c r="N39" s="58">
        <v>23</v>
      </c>
      <c r="O39" s="59">
        <v>2</v>
      </c>
      <c r="P39" s="47">
        <v>8.6956521739130432E-2</v>
      </c>
      <c r="Q39" s="60">
        <v>288</v>
      </c>
      <c r="R39" s="61">
        <v>65</v>
      </c>
      <c r="S39" s="47">
        <v>0.22569444444444445</v>
      </c>
    </row>
    <row r="40" spans="1:19" x14ac:dyDescent="0.25">
      <c r="A40" s="53"/>
      <c r="D40" s="52"/>
    </row>
    <row r="41" spans="1:19" x14ac:dyDescent="0.25">
      <c r="A41" s="53"/>
      <c r="D41" s="52"/>
    </row>
    <row r="42" spans="1:19" x14ac:dyDescent="0.25">
      <c r="A42" s="53"/>
      <c r="D42" s="52"/>
    </row>
    <row r="43" spans="1:19" x14ac:dyDescent="0.25">
      <c r="A43" s="21"/>
      <c r="D43" s="52"/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34FC-0792-4786-BF3C-FABBAE099F93}">
  <sheetPr>
    <pageSetUpPr fitToPage="1"/>
  </sheetPr>
  <dimension ref="A1:S70"/>
  <sheetViews>
    <sheetView workbookViewId="0">
      <selection activeCell="G57" sqref="G57"/>
    </sheetView>
  </sheetViews>
  <sheetFormatPr baseColWidth="10" defaultRowHeight="15" x14ac:dyDescent="0.25"/>
  <cols>
    <col min="1" max="1" width="65.7109375" style="27" customWidth="1"/>
    <col min="2" max="16384" width="11.42578125" style="27"/>
  </cols>
  <sheetData>
    <row r="1" spans="1:19" ht="21" x14ac:dyDescent="0.35">
      <c r="A1" s="1" t="s">
        <v>0</v>
      </c>
    </row>
    <row r="2" spans="1:19" x14ac:dyDescent="0.25">
      <c r="A2" s="3" t="s">
        <v>107</v>
      </c>
    </row>
    <row r="3" spans="1:19" x14ac:dyDescent="0.25">
      <c r="A3" s="27" t="s">
        <v>18</v>
      </c>
    </row>
    <row r="4" spans="1:19" ht="105" x14ac:dyDescent="0.25">
      <c r="A4" s="34" t="s">
        <v>19</v>
      </c>
      <c r="B4" s="35" t="s">
        <v>20</v>
      </c>
      <c r="C4" s="35" t="s">
        <v>21</v>
      </c>
      <c r="D4" s="35" t="s">
        <v>22</v>
      </c>
      <c r="E4" s="35" t="s">
        <v>23</v>
      </c>
      <c r="F4" s="35" t="s">
        <v>24</v>
      </c>
      <c r="G4" s="35" t="s">
        <v>25</v>
      </c>
      <c r="H4" s="35" t="s">
        <v>26</v>
      </c>
      <c r="I4" s="35" t="s">
        <v>27</v>
      </c>
      <c r="J4" s="35" t="s">
        <v>28</v>
      </c>
      <c r="K4" s="35" t="s">
        <v>29</v>
      </c>
      <c r="L4" s="35" t="s">
        <v>30</v>
      </c>
      <c r="M4" s="35" t="s">
        <v>31</v>
      </c>
      <c r="N4" s="35" t="s">
        <v>32</v>
      </c>
      <c r="O4" s="35" t="s">
        <v>33</v>
      </c>
      <c r="P4" s="35" t="s">
        <v>34</v>
      </c>
      <c r="Q4" s="35" t="s">
        <v>35</v>
      </c>
      <c r="R4" s="35" t="s">
        <v>36</v>
      </c>
      <c r="S4" s="35" t="s">
        <v>37</v>
      </c>
    </row>
    <row r="5" spans="1:19" x14ac:dyDescent="0.25">
      <c r="A5" s="62" t="s">
        <v>108</v>
      </c>
      <c r="B5" s="37">
        <v>7</v>
      </c>
      <c r="C5" s="37">
        <v>3</v>
      </c>
      <c r="D5" s="38">
        <v>0.42857142857142855</v>
      </c>
      <c r="E5" s="37">
        <v>2</v>
      </c>
      <c r="F5" s="37">
        <v>1</v>
      </c>
      <c r="G5" s="38">
        <v>0.5</v>
      </c>
      <c r="H5" s="37">
        <v>2</v>
      </c>
      <c r="I5" s="37">
        <v>1</v>
      </c>
      <c r="J5" s="38">
        <v>0.5</v>
      </c>
      <c r="K5" s="37">
        <v>3</v>
      </c>
      <c r="L5" s="37">
        <v>1</v>
      </c>
      <c r="M5" s="38">
        <v>0.33333333333333331</v>
      </c>
      <c r="N5" s="37">
        <v>0</v>
      </c>
      <c r="O5" s="37">
        <v>0</v>
      </c>
      <c r="P5" s="38" t="s">
        <v>72</v>
      </c>
      <c r="Q5" s="37">
        <v>9</v>
      </c>
      <c r="R5" s="37">
        <v>6</v>
      </c>
      <c r="S5" s="38">
        <v>0.66666666666666663</v>
      </c>
    </row>
    <row r="6" spans="1:19" x14ac:dyDescent="0.25">
      <c r="A6" s="62" t="s">
        <v>109</v>
      </c>
      <c r="B6" s="37">
        <v>9</v>
      </c>
      <c r="C6" s="37">
        <v>3</v>
      </c>
      <c r="D6" s="38">
        <v>0.33333333333333331</v>
      </c>
      <c r="E6" s="37">
        <v>0</v>
      </c>
      <c r="F6" s="37">
        <v>0</v>
      </c>
      <c r="G6" s="38" t="s">
        <v>72</v>
      </c>
      <c r="H6" s="37">
        <v>5</v>
      </c>
      <c r="I6" s="37">
        <v>2</v>
      </c>
      <c r="J6" s="38">
        <v>0.4</v>
      </c>
      <c r="K6" s="37">
        <v>4</v>
      </c>
      <c r="L6" s="37">
        <v>1</v>
      </c>
      <c r="M6" s="38">
        <v>0.25</v>
      </c>
      <c r="N6" s="37">
        <v>0</v>
      </c>
      <c r="O6" s="37">
        <v>0</v>
      </c>
      <c r="P6" s="38" t="s">
        <v>72</v>
      </c>
      <c r="Q6" s="37">
        <v>7</v>
      </c>
      <c r="R6" s="37">
        <v>2</v>
      </c>
      <c r="S6" s="38">
        <v>0.2857142857142857</v>
      </c>
    </row>
    <row r="7" spans="1:19" x14ac:dyDescent="0.25">
      <c r="A7" s="62" t="s">
        <v>110</v>
      </c>
      <c r="B7" s="37">
        <v>9</v>
      </c>
      <c r="C7" s="37">
        <v>3</v>
      </c>
      <c r="D7" s="38">
        <v>0.33333333333333331</v>
      </c>
      <c r="E7" s="37">
        <v>1</v>
      </c>
      <c r="F7" s="37">
        <v>0</v>
      </c>
      <c r="G7" s="38">
        <v>0</v>
      </c>
      <c r="H7" s="37">
        <v>3</v>
      </c>
      <c r="I7" s="37">
        <v>1</v>
      </c>
      <c r="J7" s="38">
        <v>0.33333333333333331</v>
      </c>
      <c r="K7" s="37">
        <v>4</v>
      </c>
      <c r="L7" s="37">
        <v>2</v>
      </c>
      <c r="M7" s="38">
        <v>0.5</v>
      </c>
      <c r="N7" s="37">
        <v>1</v>
      </c>
      <c r="O7" s="37">
        <v>0</v>
      </c>
      <c r="P7" s="38">
        <v>0</v>
      </c>
      <c r="Q7" s="37">
        <v>4</v>
      </c>
      <c r="R7" s="37">
        <v>1</v>
      </c>
      <c r="S7" s="38">
        <v>0.25</v>
      </c>
    </row>
    <row r="8" spans="1:19" x14ac:dyDescent="0.25">
      <c r="A8" s="62" t="s">
        <v>111</v>
      </c>
      <c r="B8" s="37">
        <v>8</v>
      </c>
      <c r="C8" s="37">
        <v>1</v>
      </c>
      <c r="D8" s="38">
        <v>0.125</v>
      </c>
      <c r="E8" s="37">
        <v>1</v>
      </c>
      <c r="F8" s="37">
        <v>0</v>
      </c>
      <c r="G8" s="38">
        <v>0</v>
      </c>
      <c r="H8" s="37">
        <v>4</v>
      </c>
      <c r="I8" s="37">
        <v>0</v>
      </c>
      <c r="J8" s="38">
        <v>0</v>
      </c>
      <c r="K8" s="37">
        <v>2</v>
      </c>
      <c r="L8" s="37">
        <v>1</v>
      </c>
      <c r="M8" s="38">
        <v>0.5</v>
      </c>
      <c r="N8" s="37">
        <v>1</v>
      </c>
      <c r="O8" s="37">
        <v>0</v>
      </c>
      <c r="P8" s="38">
        <v>0</v>
      </c>
      <c r="Q8" s="37">
        <v>5</v>
      </c>
      <c r="R8" s="37">
        <v>1</v>
      </c>
      <c r="S8" s="38">
        <v>0.2</v>
      </c>
    </row>
    <row r="9" spans="1:19" x14ac:dyDescent="0.25">
      <c r="A9" s="62" t="s">
        <v>112</v>
      </c>
      <c r="B9" s="37">
        <v>9</v>
      </c>
      <c r="C9" s="37">
        <v>3</v>
      </c>
      <c r="D9" s="38">
        <v>0.33333333333333331</v>
      </c>
      <c r="E9" s="37">
        <v>3</v>
      </c>
      <c r="F9" s="37">
        <v>2</v>
      </c>
      <c r="G9" s="38">
        <v>0.66666666666666663</v>
      </c>
      <c r="H9" s="37">
        <v>2</v>
      </c>
      <c r="I9" s="37">
        <v>1</v>
      </c>
      <c r="J9" s="38">
        <v>0.5</v>
      </c>
      <c r="K9" s="37">
        <v>4</v>
      </c>
      <c r="L9" s="37">
        <v>0</v>
      </c>
      <c r="M9" s="38">
        <v>0</v>
      </c>
      <c r="N9" s="37">
        <v>0</v>
      </c>
      <c r="O9" s="37">
        <v>0</v>
      </c>
      <c r="P9" s="38" t="s">
        <v>72</v>
      </c>
      <c r="Q9" s="37">
        <v>0</v>
      </c>
      <c r="R9" s="37">
        <v>0</v>
      </c>
      <c r="S9" s="38" t="s">
        <v>72</v>
      </c>
    </row>
    <row r="10" spans="1:19" x14ac:dyDescent="0.25">
      <c r="A10" s="62" t="s">
        <v>113</v>
      </c>
      <c r="B10" s="37">
        <v>12</v>
      </c>
      <c r="C10" s="37">
        <v>5</v>
      </c>
      <c r="D10" s="38">
        <v>0.41666666666666669</v>
      </c>
      <c r="E10" s="37">
        <v>2</v>
      </c>
      <c r="F10" s="37">
        <v>1</v>
      </c>
      <c r="G10" s="38">
        <v>0.5</v>
      </c>
      <c r="H10" s="37">
        <v>6</v>
      </c>
      <c r="I10" s="37">
        <v>2</v>
      </c>
      <c r="J10" s="38">
        <v>0.33333333333333331</v>
      </c>
      <c r="K10" s="37">
        <v>4</v>
      </c>
      <c r="L10" s="37">
        <v>2</v>
      </c>
      <c r="M10" s="38">
        <v>0.5</v>
      </c>
      <c r="N10" s="37">
        <v>0</v>
      </c>
      <c r="O10" s="37">
        <v>0</v>
      </c>
      <c r="P10" s="38" t="s">
        <v>72</v>
      </c>
      <c r="Q10" s="37">
        <v>9</v>
      </c>
      <c r="R10" s="37">
        <v>5</v>
      </c>
      <c r="S10" s="38">
        <v>0.55555555555555558</v>
      </c>
    </row>
    <row r="11" spans="1:19" x14ac:dyDescent="0.25">
      <c r="A11" s="62" t="s">
        <v>114</v>
      </c>
      <c r="B11" s="37">
        <v>7</v>
      </c>
      <c r="C11" s="37">
        <v>1</v>
      </c>
      <c r="D11" s="38">
        <v>0.14285714285714285</v>
      </c>
      <c r="E11" s="37">
        <v>1</v>
      </c>
      <c r="F11" s="37">
        <v>0</v>
      </c>
      <c r="G11" s="38">
        <v>0</v>
      </c>
      <c r="H11" s="37">
        <v>0</v>
      </c>
      <c r="I11" s="37">
        <v>0</v>
      </c>
      <c r="J11" s="38" t="s">
        <v>72</v>
      </c>
      <c r="K11" s="37">
        <v>2</v>
      </c>
      <c r="L11" s="37">
        <v>0</v>
      </c>
      <c r="M11" s="38">
        <v>0</v>
      </c>
      <c r="N11" s="37">
        <v>4</v>
      </c>
      <c r="O11" s="37">
        <v>1</v>
      </c>
      <c r="P11" s="38">
        <v>0.25</v>
      </c>
      <c r="Q11" s="37">
        <v>0</v>
      </c>
      <c r="R11" s="37">
        <v>0</v>
      </c>
      <c r="S11" s="38" t="s">
        <v>72</v>
      </c>
    </row>
    <row r="12" spans="1:19" x14ac:dyDescent="0.25">
      <c r="A12" s="62" t="s">
        <v>115</v>
      </c>
      <c r="B12" s="37">
        <v>9</v>
      </c>
      <c r="C12" s="37">
        <v>2</v>
      </c>
      <c r="D12" s="38">
        <v>0.22222222222222221</v>
      </c>
      <c r="E12" s="37">
        <v>1</v>
      </c>
      <c r="F12" s="37">
        <v>0</v>
      </c>
      <c r="G12" s="38">
        <v>0</v>
      </c>
      <c r="H12" s="37">
        <v>6</v>
      </c>
      <c r="I12" s="37">
        <v>1</v>
      </c>
      <c r="J12" s="38">
        <v>0.16666666666666666</v>
      </c>
      <c r="K12" s="37">
        <v>2</v>
      </c>
      <c r="L12" s="37">
        <v>1</v>
      </c>
      <c r="M12" s="38">
        <v>0.5</v>
      </c>
      <c r="N12" s="37">
        <v>0</v>
      </c>
      <c r="O12" s="37">
        <v>0</v>
      </c>
      <c r="P12" s="38" t="s">
        <v>72</v>
      </c>
      <c r="Q12" s="37">
        <v>9</v>
      </c>
      <c r="R12" s="37">
        <v>0</v>
      </c>
      <c r="S12" s="38">
        <v>0</v>
      </c>
    </row>
    <row r="13" spans="1:19" x14ac:dyDescent="0.25">
      <c r="A13" s="62" t="s">
        <v>116</v>
      </c>
      <c r="B13" s="37">
        <v>9</v>
      </c>
      <c r="C13" s="37">
        <v>3</v>
      </c>
      <c r="D13" s="38">
        <v>0.33333333333333331</v>
      </c>
      <c r="E13" s="37">
        <v>1</v>
      </c>
      <c r="F13" s="37">
        <v>0</v>
      </c>
      <c r="G13" s="38">
        <v>0</v>
      </c>
      <c r="H13" s="37">
        <v>5</v>
      </c>
      <c r="I13" s="37">
        <v>2</v>
      </c>
      <c r="J13" s="38">
        <v>0.4</v>
      </c>
      <c r="K13" s="37">
        <v>3</v>
      </c>
      <c r="L13" s="37">
        <v>1</v>
      </c>
      <c r="M13" s="38">
        <v>0.33333333333333331</v>
      </c>
      <c r="N13" s="37">
        <v>0</v>
      </c>
      <c r="O13" s="37">
        <v>0</v>
      </c>
      <c r="P13" s="38" t="s">
        <v>72</v>
      </c>
      <c r="Q13" s="37">
        <v>2</v>
      </c>
      <c r="R13" s="37">
        <v>0</v>
      </c>
      <c r="S13" s="38">
        <v>0</v>
      </c>
    </row>
    <row r="14" spans="1:19" x14ac:dyDescent="0.25">
      <c r="A14" s="62" t="s">
        <v>117</v>
      </c>
      <c r="B14" s="37">
        <v>7</v>
      </c>
      <c r="C14" s="37">
        <v>2</v>
      </c>
      <c r="D14" s="38">
        <v>0.2857142857142857</v>
      </c>
      <c r="E14" s="37">
        <v>1</v>
      </c>
      <c r="F14" s="37">
        <v>0</v>
      </c>
      <c r="G14" s="38">
        <v>0</v>
      </c>
      <c r="H14" s="37">
        <v>4</v>
      </c>
      <c r="I14" s="37">
        <v>1</v>
      </c>
      <c r="J14" s="38">
        <v>0.25</v>
      </c>
      <c r="K14" s="37">
        <v>2</v>
      </c>
      <c r="L14" s="37">
        <v>1</v>
      </c>
      <c r="M14" s="38">
        <v>0.5</v>
      </c>
      <c r="N14" s="37">
        <v>0</v>
      </c>
      <c r="O14" s="37">
        <v>0</v>
      </c>
      <c r="P14" s="38" t="s">
        <v>72</v>
      </c>
      <c r="Q14" s="37">
        <v>6</v>
      </c>
      <c r="R14" s="37">
        <v>1</v>
      </c>
      <c r="S14" s="38">
        <v>0.16666666666666666</v>
      </c>
    </row>
    <row r="15" spans="1:19" x14ac:dyDescent="0.25">
      <c r="A15" s="62" t="s">
        <v>118</v>
      </c>
      <c r="B15" s="37">
        <v>8</v>
      </c>
      <c r="C15" s="37">
        <v>2</v>
      </c>
      <c r="D15" s="38">
        <v>0.25</v>
      </c>
      <c r="E15" s="37">
        <v>1</v>
      </c>
      <c r="F15" s="37">
        <v>0</v>
      </c>
      <c r="G15" s="38">
        <v>0</v>
      </c>
      <c r="H15" s="37">
        <v>4</v>
      </c>
      <c r="I15" s="37">
        <v>0</v>
      </c>
      <c r="J15" s="38">
        <v>0</v>
      </c>
      <c r="K15" s="37">
        <v>2</v>
      </c>
      <c r="L15" s="37">
        <v>1</v>
      </c>
      <c r="M15" s="38">
        <v>0.5</v>
      </c>
      <c r="N15" s="37">
        <v>1</v>
      </c>
      <c r="O15" s="37">
        <v>1</v>
      </c>
      <c r="P15" s="38">
        <v>1</v>
      </c>
      <c r="Q15" s="37">
        <v>2</v>
      </c>
      <c r="R15" s="37">
        <v>0</v>
      </c>
      <c r="S15" s="38">
        <v>0</v>
      </c>
    </row>
    <row r="16" spans="1:19" x14ac:dyDescent="0.25">
      <c r="A16" s="62" t="s">
        <v>119</v>
      </c>
      <c r="B16" s="37">
        <v>6</v>
      </c>
      <c r="C16" s="37">
        <v>2</v>
      </c>
      <c r="D16" s="38">
        <v>0.33333333333333331</v>
      </c>
      <c r="E16" s="37">
        <v>1</v>
      </c>
      <c r="F16" s="37">
        <v>0</v>
      </c>
      <c r="G16" s="38">
        <v>0</v>
      </c>
      <c r="H16" s="37">
        <v>3</v>
      </c>
      <c r="I16" s="37">
        <v>0</v>
      </c>
      <c r="J16" s="38">
        <v>0</v>
      </c>
      <c r="K16" s="37">
        <v>2</v>
      </c>
      <c r="L16" s="37">
        <v>2</v>
      </c>
      <c r="M16" s="38">
        <v>1</v>
      </c>
      <c r="N16" s="37">
        <v>0</v>
      </c>
      <c r="O16" s="37">
        <v>0</v>
      </c>
      <c r="P16" s="38" t="s">
        <v>72</v>
      </c>
      <c r="Q16" s="37">
        <v>4</v>
      </c>
      <c r="R16" s="37">
        <v>2</v>
      </c>
      <c r="S16" s="38">
        <v>0.5</v>
      </c>
    </row>
    <row r="17" spans="1:19" x14ac:dyDescent="0.25">
      <c r="A17" s="62" t="s">
        <v>120</v>
      </c>
      <c r="B17" s="37">
        <v>6</v>
      </c>
      <c r="C17" s="37">
        <v>2</v>
      </c>
      <c r="D17" s="38">
        <v>0.33333333333333331</v>
      </c>
      <c r="E17" s="37">
        <v>1</v>
      </c>
      <c r="F17" s="37">
        <v>0</v>
      </c>
      <c r="G17" s="38">
        <v>0</v>
      </c>
      <c r="H17" s="37">
        <v>3</v>
      </c>
      <c r="I17" s="37">
        <v>1</v>
      </c>
      <c r="J17" s="38">
        <v>0.33333333333333331</v>
      </c>
      <c r="K17" s="37">
        <v>2</v>
      </c>
      <c r="L17" s="37">
        <v>1</v>
      </c>
      <c r="M17" s="38">
        <v>0.5</v>
      </c>
      <c r="N17" s="37">
        <v>0</v>
      </c>
      <c r="O17" s="37">
        <v>0</v>
      </c>
      <c r="P17" s="38" t="s">
        <v>72</v>
      </c>
      <c r="Q17" s="37">
        <v>12</v>
      </c>
      <c r="R17" s="37">
        <v>3</v>
      </c>
      <c r="S17" s="38">
        <v>0.25</v>
      </c>
    </row>
    <row r="18" spans="1:19" x14ac:dyDescent="0.25">
      <c r="A18" s="62" t="s">
        <v>121</v>
      </c>
      <c r="B18" s="37">
        <v>11</v>
      </c>
      <c r="C18" s="37">
        <v>1</v>
      </c>
      <c r="D18" s="38">
        <v>9.0909090909090912E-2</v>
      </c>
      <c r="E18" s="37">
        <v>1</v>
      </c>
      <c r="F18" s="37">
        <v>0</v>
      </c>
      <c r="G18" s="38">
        <v>0</v>
      </c>
      <c r="H18" s="37">
        <v>8</v>
      </c>
      <c r="I18" s="37">
        <v>1</v>
      </c>
      <c r="J18" s="38">
        <v>0.125</v>
      </c>
      <c r="K18" s="37">
        <v>2</v>
      </c>
      <c r="L18" s="37">
        <v>0</v>
      </c>
      <c r="M18" s="38">
        <v>0</v>
      </c>
      <c r="N18" s="37">
        <v>0</v>
      </c>
      <c r="O18" s="37">
        <v>0</v>
      </c>
      <c r="P18" s="38" t="s">
        <v>72</v>
      </c>
      <c r="Q18" s="37">
        <v>3</v>
      </c>
      <c r="R18" s="37">
        <v>1</v>
      </c>
      <c r="S18" s="38">
        <v>0.33333333333333331</v>
      </c>
    </row>
    <row r="19" spans="1:19" x14ac:dyDescent="0.25">
      <c r="A19" s="62" t="s">
        <v>122</v>
      </c>
      <c r="B19" s="37">
        <v>7</v>
      </c>
      <c r="C19" s="37">
        <v>2</v>
      </c>
      <c r="D19" s="38">
        <v>0.2857142857142857</v>
      </c>
      <c r="E19" s="37">
        <v>1</v>
      </c>
      <c r="F19" s="37">
        <v>0</v>
      </c>
      <c r="G19" s="38">
        <v>0</v>
      </c>
      <c r="H19" s="37">
        <v>0</v>
      </c>
      <c r="I19" s="37">
        <v>0</v>
      </c>
      <c r="J19" s="38" t="s">
        <v>72</v>
      </c>
      <c r="K19" s="37">
        <v>4</v>
      </c>
      <c r="L19" s="37">
        <v>1</v>
      </c>
      <c r="M19" s="38">
        <v>0.25</v>
      </c>
      <c r="N19" s="37">
        <v>2</v>
      </c>
      <c r="O19" s="37">
        <v>1</v>
      </c>
      <c r="P19" s="38">
        <v>0.5</v>
      </c>
      <c r="Q19" s="37">
        <v>7</v>
      </c>
      <c r="R19" s="37">
        <v>3</v>
      </c>
      <c r="S19" s="38">
        <v>0.42857142857142855</v>
      </c>
    </row>
    <row r="20" spans="1:19" x14ac:dyDescent="0.25">
      <c r="A20" s="62" t="s">
        <v>123</v>
      </c>
      <c r="B20" s="37">
        <v>10</v>
      </c>
      <c r="C20" s="37">
        <v>3</v>
      </c>
      <c r="D20" s="38">
        <v>0.3</v>
      </c>
      <c r="E20" s="37">
        <v>2</v>
      </c>
      <c r="F20" s="37">
        <v>0</v>
      </c>
      <c r="G20" s="38">
        <v>0</v>
      </c>
      <c r="H20" s="37">
        <v>3</v>
      </c>
      <c r="I20" s="37">
        <v>1</v>
      </c>
      <c r="J20" s="38">
        <v>0.33333333333333331</v>
      </c>
      <c r="K20" s="37">
        <v>5</v>
      </c>
      <c r="L20" s="37">
        <v>2</v>
      </c>
      <c r="M20" s="38">
        <v>0.4</v>
      </c>
      <c r="N20" s="37">
        <v>0</v>
      </c>
      <c r="O20" s="37">
        <v>0</v>
      </c>
      <c r="P20" s="38" t="s">
        <v>72</v>
      </c>
      <c r="Q20" s="37">
        <v>11</v>
      </c>
      <c r="R20" s="37">
        <v>0</v>
      </c>
      <c r="S20" s="38">
        <v>0</v>
      </c>
    </row>
    <row r="21" spans="1:19" x14ac:dyDescent="0.25">
      <c r="A21" s="62" t="s">
        <v>124</v>
      </c>
      <c r="B21" s="37">
        <v>9</v>
      </c>
      <c r="C21" s="37">
        <v>2</v>
      </c>
      <c r="D21" s="38">
        <v>0.22222222222222221</v>
      </c>
      <c r="E21" s="37">
        <v>1</v>
      </c>
      <c r="F21" s="37">
        <v>0</v>
      </c>
      <c r="G21" s="38">
        <v>0</v>
      </c>
      <c r="H21" s="37">
        <v>5</v>
      </c>
      <c r="I21" s="37">
        <v>1</v>
      </c>
      <c r="J21" s="38">
        <v>0.2</v>
      </c>
      <c r="K21" s="37">
        <v>3</v>
      </c>
      <c r="L21" s="37">
        <v>1</v>
      </c>
      <c r="M21" s="38">
        <v>0.33333333333333331</v>
      </c>
      <c r="N21" s="37">
        <v>0</v>
      </c>
      <c r="O21" s="37">
        <v>0</v>
      </c>
      <c r="P21" s="38"/>
      <c r="Q21" s="37">
        <v>0</v>
      </c>
      <c r="R21" s="37">
        <v>0</v>
      </c>
      <c r="S21" s="38" t="s">
        <v>72</v>
      </c>
    </row>
    <row r="22" spans="1:19" x14ac:dyDescent="0.25">
      <c r="A22" s="62" t="s">
        <v>125</v>
      </c>
      <c r="B22" s="37">
        <v>6</v>
      </c>
      <c r="C22" s="37">
        <v>2</v>
      </c>
      <c r="D22" s="38">
        <v>0.33333333333333331</v>
      </c>
      <c r="E22" s="37">
        <v>1</v>
      </c>
      <c r="F22" s="37">
        <v>0</v>
      </c>
      <c r="G22" s="38">
        <v>0</v>
      </c>
      <c r="H22" s="37">
        <v>1</v>
      </c>
      <c r="I22" s="37">
        <v>0</v>
      </c>
      <c r="J22" s="38">
        <v>0</v>
      </c>
      <c r="K22" s="37">
        <v>2</v>
      </c>
      <c r="L22" s="37">
        <v>2</v>
      </c>
      <c r="M22" s="38">
        <v>1</v>
      </c>
      <c r="N22" s="37">
        <v>2</v>
      </c>
      <c r="O22" s="37">
        <v>0</v>
      </c>
      <c r="P22" s="38">
        <v>0</v>
      </c>
      <c r="Q22" s="37">
        <v>3</v>
      </c>
      <c r="R22" s="37">
        <v>0</v>
      </c>
      <c r="S22" s="38">
        <v>0</v>
      </c>
    </row>
    <row r="23" spans="1:19" x14ac:dyDescent="0.25">
      <c r="A23" s="62" t="s">
        <v>126</v>
      </c>
      <c r="B23" s="37">
        <v>6</v>
      </c>
      <c r="C23" s="37">
        <v>2</v>
      </c>
      <c r="D23" s="38">
        <v>0.33333333333333331</v>
      </c>
      <c r="E23" s="37">
        <v>1</v>
      </c>
      <c r="F23" s="37">
        <v>0</v>
      </c>
      <c r="G23" s="38">
        <v>0</v>
      </c>
      <c r="H23" s="37">
        <v>2</v>
      </c>
      <c r="I23" s="37">
        <v>1</v>
      </c>
      <c r="J23" s="38">
        <v>0.5</v>
      </c>
      <c r="K23" s="37">
        <v>3</v>
      </c>
      <c r="L23" s="37">
        <v>1</v>
      </c>
      <c r="M23" s="38">
        <v>0.33333333333333331</v>
      </c>
      <c r="N23" s="37">
        <v>0</v>
      </c>
      <c r="O23" s="37">
        <v>0</v>
      </c>
      <c r="P23" s="38" t="s">
        <v>72</v>
      </c>
      <c r="Q23" s="37">
        <v>8</v>
      </c>
      <c r="R23" s="37">
        <v>2</v>
      </c>
      <c r="S23" s="38">
        <v>0.25</v>
      </c>
    </row>
    <row r="24" spans="1:19" x14ac:dyDescent="0.25">
      <c r="A24" s="62" t="s">
        <v>127</v>
      </c>
      <c r="B24" s="37">
        <v>12</v>
      </c>
      <c r="C24" s="37">
        <v>3</v>
      </c>
      <c r="D24" s="38">
        <v>0.25</v>
      </c>
      <c r="E24" s="37">
        <v>4</v>
      </c>
      <c r="F24" s="37">
        <v>0</v>
      </c>
      <c r="G24" s="38">
        <v>0</v>
      </c>
      <c r="H24" s="37">
        <v>1</v>
      </c>
      <c r="I24" s="37">
        <v>0</v>
      </c>
      <c r="J24" s="38">
        <v>0</v>
      </c>
      <c r="K24" s="37">
        <v>4</v>
      </c>
      <c r="L24" s="37">
        <v>2</v>
      </c>
      <c r="M24" s="38">
        <v>0.5</v>
      </c>
      <c r="N24" s="37">
        <v>3</v>
      </c>
      <c r="O24" s="37">
        <v>1</v>
      </c>
      <c r="P24" s="38">
        <v>0.33333333333333331</v>
      </c>
      <c r="Q24" s="37">
        <v>10</v>
      </c>
      <c r="R24" s="37">
        <v>0</v>
      </c>
      <c r="S24" s="38">
        <v>0</v>
      </c>
    </row>
    <row r="25" spans="1:19" x14ac:dyDescent="0.25">
      <c r="A25" s="62" t="s">
        <v>128</v>
      </c>
      <c r="B25" s="37">
        <v>5</v>
      </c>
      <c r="C25" s="37">
        <v>2</v>
      </c>
      <c r="D25" s="38">
        <v>0.4</v>
      </c>
      <c r="E25" s="37">
        <v>1</v>
      </c>
      <c r="F25" s="37">
        <v>0</v>
      </c>
      <c r="G25" s="38">
        <v>0</v>
      </c>
      <c r="H25" s="37">
        <v>1</v>
      </c>
      <c r="I25" s="37">
        <v>1</v>
      </c>
      <c r="J25" s="38">
        <v>1</v>
      </c>
      <c r="K25" s="37">
        <v>3</v>
      </c>
      <c r="L25" s="37">
        <v>1</v>
      </c>
      <c r="M25" s="38">
        <v>0.33333333333333331</v>
      </c>
      <c r="N25" s="37">
        <v>0</v>
      </c>
      <c r="O25" s="37">
        <v>0</v>
      </c>
      <c r="P25" s="38" t="s">
        <v>72</v>
      </c>
      <c r="Q25" s="37">
        <v>2</v>
      </c>
      <c r="R25" s="37">
        <v>0</v>
      </c>
      <c r="S25" s="38">
        <v>0</v>
      </c>
    </row>
    <row r="26" spans="1:19" x14ac:dyDescent="0.25">
      <c r="A26" s="62" t="s">
        <v>129</v>
      </c>
      <c r="B26" s="37">
        <v>10</v>
      </c>
      <c r="C26" s="37">
        <v>3</v>
      </c>
      <c r="D26" s="38">
        <v>0.3</v>
      </c>
      <c r="E26" s="37">
        <v>2</v>
      </c>
      <c r="F26" s="37">
        <v>0</v>
      </c>
      <c r="G26" s="38">
        <v>0</v>
      </c>
      <c r="H26" s="37">
        <v>1</v>
      </c>
      <c r="I26" s="37">
        <v>0</v>
      </c>
      <c r="J26" s="38">
        <v>0</v>
      </c>
      <c r="K26" s="37">
        <v>3</v>
      </c>
      <c r="L26" s="37">
        <v>2</v>
      </c>
      <c r="M26" s="38">
        <v>0.66666666666666663</v>
      </c>
      <c r="N26" s="37">
        <v>4</v>
      </c>
      <c r="O26" s="37">
        <v>1</v>
      </c>
      <c r="P26" s="38">
        <v>0.25</v>
      </c>
      <c r="Q26" s="37">
        <v>6</v>
      </c>
      <c r="R26" s="37">
        <v>1</v>
      </c>
      <c r="S26" s="38">
        <v>0.16666666666666666</v>
      </c>
    </row>
    <row r="27" spans="1:19" x14ac:dyDescent="0.25">
      <c r="A27" s="62" t="s">
        <v>130</v>
      </c>
      <c r="B27" s="37">
        <v>15</v>
      </c>
      <c r="C27" s="37">
        <v>3</v>
      </c>
      <c r="D27" s="38">
        <v>0.2</v>
      </c>
      <c r="E27" s="37">
        <v>1</v>
      </c>
      <c r="F27" s="37">
        <v>0</v>
      </c>
      <c r="G27" s="38">
        <v>0</v>
      </c>
      <c r="H27" s="37">
        <v>11</v>
      </c>
      <c r="I27" s="37">
        <v>2</v>
      </c>
      <c r="J27" s="38">
        <v>0.18181818181818182</v>
      </c>
      <c r="K27" s="37">
        <v>3</v>
      </c>
      <c r="L27" s="37">
        <v>1</v>
      </c>
      <c r="M27" s="38">
        <v>0.33333333333333331</v>
      </c>
      <c r="N27" s="37">
        <v>0</v>
      </c>
      <c r="O27" s="37">
        <v>0</v>
      </c>
      <c r="P27" s="38" t="s">
        <v>72</v>
      </c>
      <c r="Q27" s="37">
        <v>1</v>
      </c>
      <c r="R27" s="37">
        <v>0</v>
      </c>
      <c r="S27" s="38">
        <v>0</v>
      </c>
    </row>
    <row r="28" spans="1:19" x14ac:dyDescent="0.25">
      <c r="A28" s="62" t="s">
        <v>131</v>
      </c>
      <c r="B28" s="37">
        <v>8</v>
      </c>
      <c r="C28" s="37">
        <v>2</v>
      </c>
      <c r="D28" s="38">
        <v>0.25</v>
      </c>
      <c r="E28" s="37">
        <v>1</v>
      </c>
      <c r="F28" s="37">
        <v>0</v>
      </c>
      <c r="G28" s="38">
        <v>0</v>
      </c>
      <c r="H28" s="37">
        <v>3</v>
      </c>
      <c r="I28" s="37">
        <v>1</v>
      </c>
      <c r="J28" s="38">
        <v>0.33333333333333331</v>
      </c>
      <c r="K28" s="37">
        <v>4</v>
      </c>
      <c r="L28" s="37">
        <v>1</v>
      </c>
      <c r="M28" s="38">
        <v>0.25</v>
      </c>
      <c r="N28" s="37">
        <v>0</v>
      </c>
      <c r="O28" s="37">
        <v>0</v>
      </c>
      <c r="P28" s="38" t="s">
        <v>72</v>
      </c>
      <c r="Q28" s="37">
        <v>6</v>
      </c>
      <c r="R28" s="37">
        <v>2</v>
      </c>
      <c r="S28" s="38">
        <v>0.33333333333333331</v>
      </c>
    </row>
    <row r="29" spans="1:19" x14ac:dyDescent="0.25">
      <c r="A29" s="63" t="s">
        <v>132</v>
      </c>
      <c r="B29" s="37">
        <v>7</v>
      </c>
      <c r="C29" s="37">
        <v>4</v>
      </c>
      <c r="D29" s="38">
        <v>0.5714285714285714</v>
      </c>
      <c r="E29" s="37">
        <v>1</v>
      </c>
      <c r="F29" s="37">
        <v>1</v>
      </c>
      <c r="G29" s="38">
        <v>1</v>
      </c>
      <c r="H29" s="37">
        <v>3</v>
      </c>
      <c r="I29" s="37">
        <v>1</v>
      </c>
      <c r="J29" s="38">
        <v>0.33333333333333331</v>
      </c>
      <c r="K29" s="37">
        <v>3</v>
      </c>
      <c r="L29" s="37">
        <v>2</v>
      </c>
      <c r="M29" s="38">
        <v>0.66666666666666663</v>
      </c>
      <c r="N29" s="37">
        <v>0</v>
      </c>
      <c r="O29" s="37">
        <v>0</v>
      </c>
      <c r="P29" s="38" t="s">
        <v>72</v>
      </c>
      <c r="Q29" s="37">
        <v>5</v>
      </c>
      <c r="R29" s="37">
        <v>1</v>
      </c>
      <c r="S29" s="38">
        <v>0.2</v>
      </c>
    </row>
    <row r="30" spans="1:19" x14ac:dyDescent="0.25">
      <c r="A30" s="63" t="s">
        <v>133</v>
      </c>
      <c r="B30" s="37">
        <v>9</v>
      </c>
      <c r="C30" s="37">
        <v>3</v>
      </c>
      <c r="D30" s="38">
        <v>0.33333333333333331</v>
      </c>
      <c r="E30" s="37">
        <v>3</v>
      </c>
      <c r="F30" s="37">
        <v>0</v>
      </c>
      <c r="G30" s="38">
        <v>0</v>
      </c>
      <c r="H30" s="37">
        <v>2</v>
      </c>
      <c r="I30" s="37">
        <v>1</v>
      </c>
      <c r="J30" s="38">
        <v>0.5</v>
      </c>
      <c r="K30" s="37">
        <v>2</v>
      </c>
      <c r="L30" s="37">
        <v>1</v>
      </c>
      <c r="M30" s="38">
        <v>0.5</v>
      </c>
      <c r="N30" s="37">
        <v>2</v>
      </c>
      <c r="O30" s="37">
        <v>1</v>
      </c>
      <c r="P30" s="38">
        <v>0.5</v>
      </c>
      <c r="Q30" s="37">
        <v>10</v>
      </c>
      <c r="R30" s="37">
        <v>1</v>
      </c>
      <c r="S30" s="38">
        <v>0.1</v>
      </c>
    </row>
    <row r="31" spans="1:19" x14ac:dyDescent="0.25">
      <c r="A31" s="63" t="s">
        <v>134</v>
      </c>
      <c r="B31" s="37">
        <v>8</v>
      </c>
      <c r="C31" s="37">
        <v>1</v>
      </c>
      <c r="D31" s="38">
        <v>0.125</v>
      </c>
      <c r="E31" s="37">
        <v>3</v>
      </c>
      <c r="F31" s="37">
        <v>0</v>
      </c>
      <c r="G31" s="38">
        <v>0</v>
      </c>
      <c r="H31" s="37">
        <v>2</v>
      </c>
      <c r="I31" s="37">
        <v>1</v>
      </c>
      <c r="J31" s="38">
        <v>0.5</v>
      </c>
      <c r="K31" s="37">
        <v>3</v>
      </c>
      <c r="L31" s="37">
        <v>0</v>
      </c>
      <c r="M31" s="38">
        <v>0</v>
      </c>
      <c r="N31" s="37">
        <v>0</v>
      </c>
      <c r="O31" s="37">
        <v>0</v>
      </c>
      <c r="P31" s="38" t="s">
        <v>72</v>
      </c>
      <c r="Q31" s="37">
        <v>1</v>
      </c>
      <c r="R31" s="37">
        <v>0</v>
      </c>
      <c r="S31" s="38">
        <v>0</v>
      </c>
    </row>
    <row r="32" spans="1:19" x14ac:dyDescent="0.25">
      <c r="A32" s="63" t="s">
        <v>135</v>
      </c>
      <c r="B32" s="37">
        <v>8</v>
      </c>
      <c r="C32" s="37">
        <v>3</v>
      </c>
      <c r="D32" s="38">
        <v>0.375</v>
      </c>
      <c r="E32" s="37">
        <v>1</v>
      </c>
      <c r="F32" s="37">
        <v>0</v>
      </c>
      <c r="G32" s="38">
        <v>0</v>
      </c>
      <c r="H32" s="37">
        <v>5</v>
      </c>
      <c r="I32" s="37">
        <v>1</v>
      </c>
      <c r="J32" s="38">
        <v>0.2</v>
      </c>
      <c r="K32" s="37">
        <v>2</v>
      </c>
      <c r="L32" s="37">
        <v>2</v>
      </c>
      <c r="M32" s="38">
        <v>1</v>
      </c>
      <c r="N32" s="37">
        <v>0</v>
      </c>
      <c r="O32" s="37">
        <v>0</v>
      </c>
      <c r="P32" s="38" t="s">
        <v>72</v>
      </c>
      <c r="Q32" s="37">
        <v>0</v>
      </c>
      <c r="R32" s="37">
        <v>0</v>
      </c>
      <c r="S32" s="38" t="s">
        <v>72</v>
      </c>
    </row>
    <row r="33" spans="1:19" x14ac:dyDescent="0.25">
      <c r="A33" s="63" t="s">
        <v>136</v>
      </c>
      <c r="B33" s="37">
        <v>10</v>
      </c>
      <c r="C33" s="37">
        <v>2</v>
      </c>
      <c r="D33" s="38">
        <v>0.2</v>
      </c>
      <c r="E33" s="37">
        <v>1</v>
      </c>
      <c r="F33" s="37">
        <v>0</v>
      </c>
      <c r="G33" s="38">
        <v>0</v>
      </c>
      <c r="H33" s="37">
        <v>3</v>
      </c>
      <c r="I33" s="37">
        <v>0</v>
      </c>
      <c r="J33" s="38">
        <v>0</v>
      </c>
      <c r="K33" s="37">
        <v>4</v>
      </c>
      <c r="L33" s="37">
        <v>2</v>
      </c>
      <c r="M33" s="38">
        <v>0.5</v>
      </c>
      <c r="N33" s="37">
        <v>2</v>
      </c>
      <c r="O33" s="37">
        <v>0</v>
      </c>
      <c r="P33" s="38">
        <v>0</v>
      </c>
      <c r="Q33" s="37">
        <v>10</v>
      </c>
      <c r="R33" s="37">
        <v>3</v>
      </c>
      <c r="S33" s="38">
        <v>0.3</v>
      </c>
    </row>
    <row r="34" spans="1:19" x14ac:dyDescent="0.25">
      <c r="A34" s="63" t="s">
        <v>137</v>
      </c>
      <c r="B34" s="37">
        <v>5</v>
      </c>
      <c r="C34" s="37">
        <v>1</v>
      </c>
      <c r="D34" s="38">
        <v>0.2</v>
      </c>
      <c r="E34" s="37">
        <v>2</v>
      </c>
      <c r="F34" s="37">
        <v>1</v>
      </c>
      <c r="G34" s="38">
        <v>0.5</v>
      </c>
      <c r="H34" s="37">
        <v>1</v>
      </c>
      <c r="I34" s="37">
        <v>0</v>
      </c>
      <c r="J34" s="38">
        <v>0</v>
      </c>
      <c r="K34" s="37">
        <v>2</v>
      </c>
      <c r="L34" s="37">
        <v>0</v>
      </c>
      <c r="M34" s="38">
        <v>0</v>
      </c>
      <c r="N34" s="37">
        <v>0</v>
      </c>
      <c r="O34" s="37">
        <v>0</v>
      </c>
      <c r="P34" s="38" t="s">
        <v>72</v>
      </c>
      <c r="Q34" s="37">
        <v>0</v>
      </c>
      <c r="R34" s="37">
        <v>0</v>
      </c>
      <c r="S34" s="38" t="s">
        <v>72</v>
      </c>
    </row>
    <row r="35" spans="1:19" x14ac:dyDescent="0.25">
      <c r="A35" s="63" t="s">
        <v>138</v>
      </c>
      <c r="B35" s="37">
        <v>7</v>
      </c>
      <c r="C35" s="37">
        <v>1</v>
      </c>
      <c r="D35" s="38">
        <v>0.14285714285714285</v>
      </c>
      <c r="E35" s="37">
        <v>1</v>
      </c>
      <c r="F35" s="37">
        <v>0</v>
      </c>
      <c r="G35" s="38">
        <v>0</v>
      </c>
      <c r="H35" s="37">
        <v>3</v>
      </c>
      <c r="I35" s="37">
        <v>1</v>
      </c>
      <c r="J35" s="38">
        <v>0.33333333333333331</v>
      </c>
      <c r="K35" s="37">
        <v>3</v>
      </c>
      <c r="L35" s="37">
        <v>0</v>
      </c>
      <c r="M35" s="38">
        <v>0</v>
      </c>
      <c r="N35" s="37">
        <v>0</v>
      </c>
      <c r="O35" s="37">
        <v>0</v>
      </c>
      <c r="P35" s="38" t="s">
        <v>72</v>
      </c>
      <c r="Q35" s="37">
        <v>4</v>
      </c>
      <c r="R35" s="37">
        <v>0</v>
      </c>
      <c r="S35" s="38">
        <v>0</v>
      </c>
    </row>
    <row r="36" spans="1:19" x14ac:dyDescent="0.25">
      <c r="A36" s="63" t="s">
        <v>139</v>
      </c>
      <c r="B36" s="37">
        <v>7</v>
      </c>
      <c r="C36" s="37">
        <v>3</v>
      </c>
      <c r="D36" s="38">
        <v>0.42857142857142855</v>
      </c>
      <c r="E36" s="37">
        <v>1</v>
      </c>
      <c r="F36" s="37">
        <v>1</v>
      </c>
      <c r="G36" s="38">
        <v>1</v>
      </c>
      <c r="H36" s="37">
        <v>2</v>
      </c>
      <c r="I36" s="37">
        <v>1</v>
      </c>
      <c r="J36" s="38">
        <v>0.5</v>
      </c>
      <c r="K36" s="37">
        <v>2</v>
      </c>
      <c r="L36" s="37">
        <v>0</v>
      </c>
      <c r="M36" s="38">
        <v>0</v>
      </c>
      <c r="N36" s="37">
        <v>2</v>
      </c>
      <c r="O36" s="37">
        <v>1</v>
      </c>
      <c r="P36" s="38">
        <v>0.5</v>
      </c>
      <c r="Q36" s="37">
        <v>6</v>
      </c>
      <c r="R36" s="37">
        <v>1</v>
      </c>
      <c r="S36" s="38">
        <v>0.16666666666666666</v>
      </c>
    </row>
    <row r="37" spans="1:19" x14ac:dyDescent="0.25">
      <c r="A37" s="63" t="s">
        <v>140</v>
      </c>
      <c r="B37" s="37">
        <v>5</v>
      </c>
      <c r="C37" s="37">
        <v>0</v>
      </c>
      <c r="D37" s="38">
        <v>0</v>
      </c>
      <c r="E37" s="37">
        <v>1</v>
      </c>
      <c r="F37" s="37">
        <v>0</v>
      </c>
      <c r="G37" s="38">
        <v>0</v>
      </c>
      <c r="H37" s="37">
        <v>2</v>
      </c>
      <c r="I37" s="37">
        <v>0</v>
      </c>
      <c r="J37" s="38">
        <v>0</v>
      </c>
      <c r="K37" s="37">
        <v>2</v>
      </c>
      <c r="L37" s="37">
        <v>0</v>
      </c>
      <c r="M37" s="38">
        <v>0</v>
      </c>
      <c r="N37" s="37">
        <v>0</v>
      </c>
      <c r="O37" s="37">
        <v>0</v>
      </c>
      <c r="P37" s="38" t="s">
        <v>72</v>
      </c>
      <c r="Q37" s="37">
        <v>1</v>
      </c>
      <c r="R37" s="37">
        <v>0</v>
      </c>
      <c r="S37" s="38">
        <v>0</v>
      </c>
    </row>
    <row r="38" spans="1:19" x14ac:dyDescent="0.25">
      <c r="A38" s="63" t="s">
        <v>141</v>
      </c>
      <c r="B38" s="37">
        <v>5</v>
      </c>
      <c r="C38" s="37">
        <v>0</v>
      </c>
      <c r="D38" s="38">
        <v>0</v>
      </c>
      <c r="E38" s="37">
        <v>2</v>
      </c>
      <c r="F38" s="37">
        <v>0</v>
      </c>
      <c r="G38" s="38">
        <v>0</v>
      </c>
      <c r="H38" s="37">
        <v>0</v>
      </c>
      <c r="I38" s="37">
        <v>0</v>
      </c>
      <c r="J38" s="38" t="s">
        <v>72</v>
      </c>
      <c r="K38" s="37">
        <v>3</v>
      </c>
      <c r="L38" s="37">
        <v>0</v>
      </c>
      <c r="M38" s="38">
        <v>0</v>
      </c>
      <c r="N38" s="37">
        <v>0</v>
      </c>
      <c r="O38" s="37">
        <v>0</v>
      </c>
      <c r="P38" s="38" t="s">
        <v>72</v>
      </c>
      <c r="Q38" s="37">
        <v>0</v>
      </c>
      <c r="R38" s="37">
        <v>0</v>
      </c>
      <c r="S38" s="38" t="s">
        <v>72</v>
      </c>
    </row>
    <row r="39" spans="1:19" x14ac:dyDescent="0.25">
      <c r="A39" s="63" t="s">
        <v>142</v>
      </c>
      <c r="B39" s="37">
        <v>9</v>
      </c>
      <c r="C39" s="37">
        <v>3</v>
      </c>
      <c r="D39" s="38">
        <v>0.33333333333333331</v>
      </c>
      <c r="E39" s="37">
        <v>2</v>
      </c>
      <c r="F39" s="37">
        <v>0</v>
      </c>
      <c r="G39" s="38">
        <v>0</v>
      </c>
      <c r="H39" s="37">
        <v>1</v>
      </c>
      <c r="I39" s="37">
        <v>0</v>
      </c>
      <c r="J39" s="38">
        <v>0</v>
      </c>
      <c r="K39" s="37">
        <v>6</v>
      </c>
      <c r="L39" s="37">
        <v>3</v>
      </c>
      <c r="M39" s="38">
        <v>0.5</v>
      </c>
      <c r="N39" s="37">
        <v>0</v>
      </c>
      <c r="O39" s="37">
        <v>0</v>
      </c>
      <c r="P39" s="38" t="s">
        <v>72</v>
      </c>
      <c r="Q39" s="37">
        <v>8</v>
      </c>
      <c r="R39" s="37">
        <v>0</v>
      </c>
      <c r="S39" s="38">
        <v>0</v>
      </c>
    </row>
    <row r="40" spans="1:19" x14ac:dyDescent="0.25">
      <c r="A40" s="63" t="s">
        <v>143</v>
      </c>
      <c r="B40" s="37">
        <v>7</v>
      </c>
      <c r="C40" s="37">
        <v>2</v>
      </c>
      <c r="D40" s="38">
        <v>0.2857142857142857</v>
      </c>
      <c r="E40" s="37">
        <v>1</v>
      </c>
      <c r="F40" s="37">
        <v>0</v>
      </c>
      <c r="G40" s="38">
        <v>0</v>
      </c>
      <c r="H40" s="37">
        <v>2</v>
      </c>
      <c r="I40" s="37">
        <v>1</v>
      </c>
      <c r="J40" s="38">
        <v>0.5</v>
      </c>
      <c r="K40" s="37">
        <v>4</v>
      </c>
      <c r="L40" s="37">
        <v>1</v>
      </c>
      <c r="M40" s="38">
        <v>0.25</v>
      </c>
      <c r="N40" s="37">
        <v>0</v>
      </c>
      <c r="O40" s="37">
        <v>0</v>
      </c>
      <c r="P40" s="38" t="s">
        <v>72</v>
      </c>
      <c r="Q40" s="37">
        <v>9</v>
      </c>
      <c r="R40" s="37">
        <v>3</v>
      </c>
      <c r="S40" s="38">
        <v>0.33333333333333331</v>
      </c>
    </row>
    <row r="41" spans="1:19" x14ac:dyDescent="0.25">
      <c r="A41" s="63" t="s">
        <v>144</v>
      </c>
      <c r="B41" s="37">
        <v>4</v>
      </c>
      <c r="C41" s="37">
        <v>0</v>
      </c>
      <c r="D41" s="38">
        <v>0</v>
      </c>
      <c r="E41" s="37">
        <v>0</v>
      </c>
      <c r="F41" s="37">
        <v>0</v>
      </c>
      <c r="G41" s="38" t="s">
        <v>72</v>
      </c>
      <c r="H41" s="37">
        <v>0</v>
      </c>
      <c r="I41" s="37">
        <v>0</v>
      </c>
      <c r="J41" s="38" t="s">
        <v>72</v>
      </c>
      <c r="K41" s="37">
        <v>4</v>
      </c>
      <c r="L41" s="37">
        <v>0</v>
      </c>
      <c r="M41" s="38">
        <v>0</v>
      </c>
      <c r="N41" s="37">
        <v>0</v>
      </c>
      <c r="O41" s="37">
        <v>0</v>
      </c>
      <c r="P41" s="38" t="s">
        <v>72</v>
      </c>
      <c r="Q41" s="37">
        <v>0</v>
      </c>
      <c r="R41" s="37">
        <v>0</v>
      </c>
      <c r="S41" s="38" t="s">
        <v>72</v>
      </c>
    </row>
    <row r="42" spans="1:19" x14ac:dyDescent="0.25">
      <c r="A42" s="63" t="s">
        <v>145</v>
      </c>
      <c r="B42" s="37">
        <v>11</v>
      </c>
      <c r="C42" s="37">
        <v>5</v>
      </c>
      <c r="D42" s="38">
        <v>0.45454545454545453</v>
      </c>
      <c r="E42" s="37">
        <v>1</v>
      </c>
      <c r="F42" s="37">
        <v>0</v>
      </c>
      <c r="G42" s="38">
        <v>0</v>
      </c>
      <c r="H42" s="37">
        <v>6</v>
      </c>
      <c r="I42" s="37">
        <v>3</v>
      </c>
      <c r="J42" s="38">
        <v>0.5</v>
      </c>
      <c r="K42" s="37">
        <v>4</v>
      </c>
      <c r="L42" s="37">
        <v>2</v>
      </c>
      <c r="M42" s="38">
        <v>0.5</v>
      </c>
      <c r="N42" s="37">
        <v>0</v>
      </c>
      <c r="O42" s="37">
        <v>0</v>
      </c>
      <c r="P42" s="38" t="s">
        <v>72</v>
      </c>
      <c r="Q42" s="37">
        <v>15</v>
      </c>
      <c r="R42" s="37">
        <v>3</v>
      </c>
      <c r="S42" s="38">
        <v>0.26666666666666666</v>
      </c>
    </row>
    <row r="43" spans="1:19" x14ac:dyDescent="0.25">
      <c r="A43" s="63" t="s">
        <v>146</v>
      </c>
      <c r="B43" s="37">
        <v>15</v>
      </c>
      <c r="C43" s="37">
        <v>7</v>
      </c>
      <c r="D43" s="38">
        <v>0.46666666666666667</v>
      </c>
      <c r="E43" s="37">
        <v>3</v>
      </c>
      <c r="F43" s="37">
        <v>1</v>
      </c>
      <c r="G43" s="38">
        <v>0.33333333333333331</v>
      </c>
      <c r="H43" s="37">
        <v>5</v>
      </c>
      <c r="I43" s="37">
        <v>1</v>
      </c>
      <c r="J43" s="38">
        <v>0.2</v>
      </c>
      <c r="K43" s="37">
        <v>7</v>
      </c>
      <c r="L43" s="37">
        <v>5</v>
      </c>
      <c r="M43" s="38">
        <v>0.7142857142857143</v>
      </c>
      <c r="N43" s="37">
        <v>0</v>
      </c>
      <c r="O43" s="37">
        <v>0</v>
      </c>
      <c r="P43" s="38" t="s">
        <v>72</v>
      </c>
      <c r="Q43" s="37">
        <v>6</v>
      </c>
      <c r="R43" s="37">
        <v>4</v>
      </c>
      <c r="S43" s="38">
        <v>0.66666666666666663</v>
      </c>
    </row>
    <row r="44" spans="1:19" x14ac:dyDescent="0.25">
      <c r="A44" s="63" t="s">
        <v>147</v>
      </c>
      <c r="B44" s="37">
        <v>14</v>
      </c>
      <c r="C44" s="37">
        <v>4</v>
      </c>
      <c r="D44" s="38">
        <v>0.2857142857142857</v>
      </c>
      <c r="E44" s="37">
        <v>4</v>
      </c>
      <c r="F44" s="37">
        <v>0</v>
      </c>
      <c r="G44" s="38">
        <v>0</v>
      </c>
      <c r="H44" s="37">
        <v>3</v>
      </c>
      <c r="I44" s="37">
        <v>0</v>
      </c>
      <c r="J44" s="38">
        <v>0</v>
      </c>
      <c r="K44" s="37">
        <v>6</v>
      </c>
      <c r="L44" s="37">
        <v>4</v>
      </c>
      <c r="M44" s="38">
        <v>0.66666666666666663</v>
      </c>
      <c r="N44" s="37">
        <v>1</v>
      </c>
      <c r="O44" s="37">
        <v>0</v>
      </c>
      <c r="P44" s="38">
        <v>0</v>
      </c>
      <c r="Q44" s="37">
        <v>5</v>
      </c>
      <c r="R44" s="37">
        <v>2</v>
      </c>
      <c r="S44" s="38">
        <v>0.4</v>
      </c>
    </row>
    <row r="45" spans="1:19" x14ac:dyDescent="0.25">
      <c r="A45" s="63" t="s">
        <v>148</v>
      </c>
      <c r="B45" s="37">
        <v>10</v>
      </c>
      <c r="C45" s="37">
        <v>3</v>
      </c>
      <c r="D45" s="38">
        <v>0.3</v>
      </c>
      <c r="E45" s="37">
        <v>2</v>
      </c>
      <c r="F45" s="37">
        <v>0</v>
      </c>
      <c r="G45" s="38">
        <v>0</v>
      </c>
      <c r="H45" s="37">
        <v>4</v>
      </c>
      <c r="I45" s="37">
        <v>1</v>
      </c>
      <c r="J45" s="38">
        <v>0.25</v>
      </c>
      <c r="K45" s="37">
        <v>3</v>
      </c>
      <c r="L45" s="37">
        <v>1</v>
      </c>
      <c r="M45" s="38">
        <v>0.33333333333333331</v>
      </c>
      <c r="N45" s="37">
        <v>1</v>
      </c>
      <c r="O45" s="37">
        <v>1</v>
      </c>
      <c r="P45" s="38">
        <v>1</v>
      </c>
      <c r="Q45" s="37">
        <v>1</v>
      </c>
      <c r="R45" s="37">
        <v>0</v>
      </c>
      <c r="S45" s="38">
        <v>0</v>
      </c>
    </row>
    <row r="46" spans="1:19" x14ac:dyDescent="0.25">
      <c r="A46" s="63" t="s">
        <v>149</v>
      </c>
      <c r="B46" s="37">
        <v>5</v>
      </c>
      <c r="C46" s="37">
        <v>2</v>
      </c>
      <c r="D46" s="38">
        <v>0.4</v>
      </c>
      <c r="E46" s="37">
        <v>1</v>
      </c>
      <c r="F46" s="37">
        <v>0</v>
      </c>
      <c r="G46" s="38">
        <v>0</v>
      </c>
      <c r="H46" s="37">
        <v>2</v>
      </c>
      <c r="I46" s="37">
        <v>1</v>
      </c>
      <c r="J46" s="38">
        <v>0.5</v>
      </c>
      <c r="K46" s="37">
        <v>2</v>
      </c>
      <c r="L46" s="37">
        <v>1</v>
      </c>
      <c r="M46" s="38">
        <v>0.5</v>
      </c>
      <c r="N46" s="37">
        <v>0</v>
      </c>
      <c r="O46" s="37">
        <v>0</v>
      </c>
      <c r="P46" s="38" t="s">
        <v>72</v>
      </c>
      <c r="Q46" s="37">
        <v>0</v>
      </c>
      <c r="R46" s="37">
        <v>0</v>
      </c>
      <c r="S46" s="38" t="s">
        <v>72</v>
      </c>
    </row>
    <row r="47" spans="1:19" x14ac:dyDescent="0.25">
      <c r="A47" s="63" t="s">
        <v>150</v>
      </c>
      <c r="B47" s="37">
        <v>7</v>
      </c>
      <c r="C47" s="37">
        <v>3</v>
      </c>
      <c r="D47" s="38">
        <v>0.42857142857142855</v>
      </c>
      <c r="E47" s="37">
        <v>1</v>
      </c>
      <c r="F47" s="37">
        <v>0</v>
      </c>
      <c r="G47" s="38">
        <v>0</v>
      </c>
      <c r="H47" s="37">
        <v>3</v>
      </c>
      <c r="I47" s="37">
        <v>1</v>
      </c>
      <c r="J47" s="38">
        <v>0.33333333333333331</v>
      </c>
      <c r="K47" s="37">
        <v>3</v>
      </c>
      <c r="L47" s="37">
        <v>2</v>
      </c>
      <c r="M47" s="38">
        <v>0.66666666666666663</v>
      </c>
      <c r="N47" s="37">
        <v>0</v>
      </c>
      <c r="O47" s="37">
        <v>0</v>
      </c>
      <c r="P47" s="38" t="s">
        <v>72</v>
      </c>
      <c r="Q47" s="37">
        <v>12</v>
      </c>
      <c r="R47" s="37">
        <v>2</v>
      </c>
      <c r="S47" s="38">
        <v>0.16666666666666666</v>
      </c>
    </row>
    <row r="48" spans="1:19" x14ac:dyDescent="0.25">
      <c r="A48" s="63" t="s">
        <v>151</v>
      </c>
      <c r="B48" s="37">
        <v>7</v>
      </c>
      <c r="C48" s="37">
        <v>2</v>
      </c>
      <c r="D48" s="38">
        <v>0.2857142857142857</v>
      </c>
      <c r="E48" s="37">
        <v>1</v>
      </c>
      <c r="F48" s="37">
        <v>0</v>
      </c>
      <c r="G48" s="38">
        <v>0</v>
      </c>
      <c r="H48" s="37">
        <v>2</v>
      </c>
      <c r="I48" s="37">
        <v>1</v>
      </c>
      <c r="J48" s="38">
        <v>0.5</v>
      </c>
      <c r="K48" s="37">
        <v>4</v>
      </c>
      <c r="L48" s="37">
        <v>1</v>
      </c>
      <c r="M48" s="38">
        <v>0.25</v>
      </c>
      <c r="N48" s="37">
        <v>0</v>
      </c>
      <c r="O48" s="37">
        <v>0</v>
      </c>
      <c r="P48" s="38" t="s">
        <v>72</v>
      </c>
      <c r="Q48" s="37">
        <v>0</v>
      </c>
      <c r="R48" s="37">
        <v>0</v>
      </c>
      <c r="S48" s="38" t="s">
        <v>72</v>
      </c>
    </row>
    <row r="49" spans="1:19" x14ac:dyDescent="0.25">
      <c r="A49" s="63" t="s">
        <v>152</v>
      </c>
      <c r="B49" s="37">
        <v>5</v>
      </c>
      <c r="C49" s="37">
        <v>2</v>
      </c>
      <c r="D49" s="38">
        <v>0.4</v>
      </c>
      <c r="E49" s="37">
        <v>1</v>
      </c>
      <c r="F49" s="37">
        <v>0</v>
      </c>
      <c r="G49" s="38">
        <v>0</v>
      </c>
      <c r="H49" s="37">
        <v>2</v>
      </c>
      <c r="I49" s="37">
        <v>0</v>
      </c>
      <c r="J49" s="38">
        <v>0</v>
      </c>
      <c r="K49" s="37">
        <v>2</v>
      </c>
      <c r="L49" s="37">
        <v>2</v>
      </c>
      <c r="M49" s="38">
        <v>1</v>
      </c>
      <c r="N49" s="37">
        <v>0</v>
      </c>
      <c r="O49" s="37">
        <v>0</v>
      </c>
      <c r="P49" s="38" t="s">
        <v>72</v>
      </c>
      <c r="Q49" s="37">
        <v>0</v>
      </c>
      <c r="R49" s="37">
        <v>0</v>
      </c>
      <c r="S49" s="38" t="s">
        <v>72</v>
      </c>
    </row>
    <row r="50" spans="1:19" x14ac:dyDescent="0.25">
      <c r="A50" s="63" t="s">
        <v>153</v>
      </c>
      <c r="B50" s="37">
        <v>11</v>
      </c>
      <c r="C50" s="37">
        <v>4</v>
      </c>
      <c r="D50" s="38">
        <v>0.36363636363636365</v>
      </c>
      <c r="E50" s="37">
        <v>1</v>
      </c>
      <c r="F50" s="37">
        <v>0</v>
      </c>
      <c r="G50" s="38">
        <v>0</v>
      </c>
      <c r="H50" s="37">
        <v>2</v>
      </c>
      <c r="I50" s="37">
        <v>2</v>
      </c>
      <c r="J50" s="38">
        <v>1</v>
      </c>
      <c r="K50" s="37">
        <v>8</v>
      </c>
      <c r="L50" s="37">
        <v>2</v>
      </c>
      <c r="M50" s="38">
        <v>0.25</v>
      </c>
      <c r="N50" s="37">
        <v>0</v>
      </c>
      <c r="O50" s="37">
        <v>0</v>
      </c>
      <c r="P50" s="38" t="s">
        <v>72</v>
      </c>
      <c r="Q50" s="37">
        <v>11</v>
      </c>
      <c r="R50" s="37">
        <v>1</v>
      </c>
      <c r="S50" s="38">
        <v>9.0909090909090912E-2</v>
      </c>
    </row>
    <row r="51" spans="1:19" x14ac:dyDescent="0.25">
      <c r="A51" s="63" t="s">
        <v>154</v>
      </c>
      <c r="B51" s="37">
        <v>11</v>
      </c>
      <c r="C51" s="37">
        <v>4</v>
      </c>
      <c r="D51" s="38">
        <v>0.36363636363636365</v>
      </c>
      <c r="E51" s="37">
        <v>0</v>
      </c>
      <c r="F51" s="37">
        <v>0</v>
      </c>
      <c r="G51" s="38" t="s">
        <v>72</v>
      </c>
      <c r="H51" s="37">
        <v>5</v>
      </c>
      <c r="I51" s="37">
        <v>1</v>
      </c>
      <c r="J51" s="38">
        <v>0.2</v>
      </c>
      <c r="K51" s="37">
        <v>6</v>
      </c>
      <c r="L51" s="37">
        <v>3</v>
      </c>
      <c r="M51" s="38">
        <v>0.5</v>
      </c>
      <c r="N51" s="37">
        <v>0</v>
      </c>
      <c r="O51" s="37">
        <v>0</v>
      </c>
      <c r="P51" s="38" t="s">
        <v>72</v>
      </c>
      <c r="Q51" s="37">
        <v>11</v>
      </c>
      <c r="R51" s="37">
        <v>1</v>
      </c>
      <c r="S51" s="38">
        <v>9.0909090909090912E-2</v>
      </c>
    </row>
    <row r="52" spans="1:19" x14ac:dyDescent="0.25">
      <c r="A52" s="63" t="s">
        <v>155</v>
      </c>
      <c r="B52" s="37">
        <v>8</v>
      </c>
      <c r="C52" s="37">
        <v>2</v>
      </c>
      <c r="D52" s="38">
        <v>0.25</v>
      </c>
      <c r="E52" s="37">
        <v>0</v>
      </c>
      <c r="F52" s="37">
        <v>0</v>
      </c>
      <c r="G52" s="38" t="s">
        <v>72</v>
      </c>
      <c r="H52" s="37">
        <v>5</v>
      </c>
      <c r="I52" s="37">
        <v>2</v>
      </c>
      <c r="J52" s="38">
        <v>0.4</v>
      </c>
      <c r="K52" s="37">
        <v>3</v>
      </c>
      <c r="L52" s="37">
        <v>0</v>
      </c>
      <c r="M52" s="38">
        <v>0</v>
      </c>
      <c r="N52" s="37">
        <v>0</v>
      </c>
      <c r="O52" s="37">
        <v>0</v>
      </c>
      <c r="P52" s="38" t="s">
        <v>72</v>
      </c>
      <c r="Q52" s="37">
        <v>1</v>
      </c>
      <c r="R52" s="37">
        <v>0</v>
      </c>
      <c r="S52" s="38">
        <v>0</v>
      </c>
    </row>
    <row r="53" spans="1:19" x14ac:dyDescent="0.25">
      <c r="A53" s="63" t="s">
        <v>156</v>
      </c>
      <c r="B53" s="37">
        <v>6</v>
      </c>
      <c r="C53" s="37">
        <v>1</v>
      </c>
      <c r="D53" s="38">
        <v>0.16666666666666666</v>
      </c>
      <c r="E53" s="37">
        <v>1</v>
      </c>
      <c r="F53" s="37">
        <v>0</v>
      </c>
      <c r="G53" s="38">
        <v>0</v>
      </c>
      <c r="H53" s="37">
        <v>2</v>
      </c>
      <c r="I53" s="37">
        <v>1</v>
      </c>
      <c r="J53" s="38">
        <v>0.5</v>
      </c>
      <c r="K53" s="37">
        <v>3</v>
      </c>
      <c r="L53" s="37">
        <v>0</v>
      </c>
      <c r="M53" s="38">
        <v>0</v>
      </c>
      <c r="N53" s="37">
        <v>0</v>
      </c>
      <c r="O53" s="37">
        <v>0</v>
      </c>
      <c r="P53" s="38" t="s">
        <v>72</v>
      </c>
      <c r="Q53" s="37">
        <v>1</v>
      </c>
      <c r="R53" s="37">
        <v>0</v>
      </c>
      <c r="S53" s="38">
        <v>0</v>
      </c>
    </row>
    <row r="54" spans="1:19" x14ac:dyDescent="0.25">
      <c r="A54" s="63" t="s">
        <v>157</v>
      </c>
      <c r="B54" s="37">
        <v>8</v>
      </c>
      <c r="C54" s="37">
        <v>0</v>
      </c>
      <c r="D54" s="38">
        <v>0</v>
      </c>
      <c r="E54" s="37">
        <v>4</v>
      </c>
      <c r="F54" s="37">
        <v>0</v>
      </c>
      <c r="G54" s="38">
        <v>0</v>
      </c>
      <c r="H54" s="37">
        <v>1</v>
      </c>
      <c r="I54" s="37">
        <v>0</v>
      </c>
      <c r="J54" s="38">
        <v>0</v>
      </c>
      <c r="K54" s="37">
        <v>3</v>
      </c>
      <c r="L54" s="37">
        <v>0</v>
      </c>
      <c r="M54" s="38">
        <v>0</v>
      </c>
      <c r="N54" s="37">
        <v>0</v>
      </c>
      <c r="O54" s="37">
        <v>0</v>
      </c>
      <c r="P54" s="38" t="s">
        <v>72</v>
      </c>
      <c r="Q54" s="37">
        <v>6</v>
      </c>
      <c r="R54" s="37">
        <v>1</v>
      </c>
      <c r="S54" s="38">
        <v>0.16666666666666666</v>
      </c>
    </row>
    <row r="55" spans="1:19" x14ac:dyDescent="0.25">
      <c r="A55" s="63" t="s">
        <v>158</v>
      </c>
      <c r="B55" s="37">
        <v>11</v>
      </c>
      <c r="C55" s="37">
        <v>4</v>
      </c>
      <c r="D55" s="38">
        <v>0.36363636363636365</v>
      </c>
      <c r="E55" s="37">
        <v>1</v>
      </c>
      <c r="F55" s="37">
        <v>0</v>
      </c>
      <c r="G55" s="38">
        <v>0</v>
      </c>
      <c r="H55" s="37">
        <v>6</v>
      </c>
      <c r="I55" s="37">
        <v>1</v>
      </c>
      <c r="J55" s="38">
        <v>0.16666666666666666</v>
      </c>
      <c r="K55" s="37">
        <v>4</v>
      </c>
      <c r="L55" s="37">
        <v>3</v>
      </c>
      <c r="M55" s="38">
        <v>0.75</v>
      </c>
      <c r="N55" s="37">
        <v>0</v>
      </c>
      <c r="O55" s="37">
        <v>0</v>
      </c>
      <c r="P55" s="38" t="s">
        <v>72</v>
      </c>
      <c r="Q55" s="37">
        <v>11</v>
      </c>
      <c r="R55" s="37">
        <v>2</v>
      </c>
      <c r="S55" s="38">
        <v>0.18181818181818182</v>
      </c>
    </row>
    <row r="56" spans="1:19" x14ac:dyDescent="0.25">
      <c r="A56" s="68"/>
      <c r="B56" s="70"/>
      <c r="C56" s="70"/>
      <c r="D56" s="71"/>
      <c r="E56" s="70"/>
      <c r="F56" s="70"/>
      <c r="G56" s="71"/>
      <c r="H56" s="70"/>
      <c r="I56" s="70"/>
      <c r="J56" s="71"/>
      <c r="K56" s="70"/>
      <c r="L56" s="70"/>
      <c r="M56" s="71"/>
      <c r="N56" s="70"/>
      <c r="O56" s="70"/>
      <c r="P56" s="71"/>
      <c r="Q56" s="70"/>
      <c r="R56" s="70"/>
      <c r="S56" s="69"/>
    </row>
    <row r="57" spans="1:19" x14ac:dyDescent="0.25">
      <c r="A57" s="64" t="s">
        <v>71</v>
      </c>
      <c r="B57" s="65">
        <v>425</v>
      </c>
      <c r="C57" s="67">
        <v>123</v>
      </c>
      <c r="D57" s="47">
        <v>0.28941176470588237</v>
      </c>
      <c r="E57" s="67">
        <v>72</v>
      </c>
      <c r="F57" s="67">
        <v>8</v>
      </c>
      <c r="G57" s="47">
        <v>0.1111111111111111</v>
      </c>
      <c r="H57" s="65">
        <v>157</v>
      </c>
      <c r="I57" s="67">
        <v>42</v>
      </c>
      <c r="J57" s="66">
        <v>0.26751592356687898</v>
      </c>
      <c r="K57" s="65">
        <v>170</v>
      </c>
      <c r="L57" s="67">
        <v>65</v>
      </c>
      <c r="M57" s="66">
        <v>0.38235294117647056</v>
      </c>
      <c r="N57" s="65">
        <v>26</v>
      </c>
      <c r="O57" s="67">
        <v>8</v>
      </c>
      <c r="P57" s="66">
        <v>0.30769230769230771</v>
      </c>
      <c r="Q57" s="65">
        <v>260</v>
      </c>
      <c r="R57" s="67">
        <v>55</v>
      </c>
      <c r="S57" s="69">
        <v>0.21149999999999999</v>
      </c>
    </row>
    <row r="65" spans="1:4" x14ac:dyDescent="0.25">
      <c r="A65" s="10"/>
      <c r="D65" s="52"/>
    </row>
    <row r="66" spans="1:4" x14ac:dyDescent="0.25">
      <c r="A66" s="53"/>
      <c r="D66" s="52"/>
    </row>
    <row r="67" spans="1:4" x14ac:dyDescent="0.25">
      <c r="A67" s="53"/>
      <c r="D67" s="52"/>
    </row>
    <row r="68" spans="1:4" x14ac:dyDescent="0.25">
      <c r="A68" s="53"/>
      <c r="D68" s="52"/>
    </row>
    <row r="69" spans="1:4" x14ac:dyDescent="0.25">
      <c r="A69" s="53"/>
      <c r="D69" s="52"/>
    </row>
    <row r="70" spans="1:4" x14ac:dyDescent="0.25">
      <c r="A70" s="21"/>
      <c r="D70" s="52"/>
    </row>
  </sheetData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Summary</vt:lpstr>
      <vt:lpstr>Ibex 35</vt:lpstr>
      <vt:lpstr>&gt; 500 M</vt:lpstr>
      <vt:lpstr>&lt; 500 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Nerea Vázquez García</dc:creator>
  <cp:lastModifiedBy>Pepe Sanz de Gracia</cp:lastModifiedBy>
  <cp:lastPrinted>2024-05-13T09:30:42Z</cp:lastPrinted>
  <dcterms:created xsi:type="dcterms:W3CDTF">2024-05-10T06:46:54Z</dcterms:created>
  <dcterms:modified xsi:type="dcterms:W3CDTF">2024-05-13T09:31:27Z</dcterms:modified>
</cp:coreProperties>
</file>