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hidePivotFieldList="1" defaultThemeVersion="124226"/>
  <xr:revisionPtr revIDLastSave="0" documentId="13_ncr:1_{AE2F0E28-D01E-407F-A212-ACDE627C48B2}" xr6:coauthVersionLast="47" xr6:coauthVersionMax="47" xr10:uidLastSave="{00000000-0000-0000-0000-000000000000}"/>
  <bookViews>
    <workbookView xWindow="-24120" yWindow="-120" windowWidth="24240" windowHeight="13140" tabRatio="841" xr2:uid="{00000000-000D-0000-FFFF-FFFF00000000}"/>
  </bookViews>
  <sheets>
    <sheet name="INDICE " sheetId="2" r:id="rId1"/>
    <sheet name="Cuadro 3.1" sheetId="3" r:id="rId2"/>
    <sheet name="Cuadro 3.2" sheetId="4" r:id="rId3"/>
    <sheet name="Cuadro 3.3" sheetId="5" r:id="rId4"/>
    <sheet name="Cuadro 3.4" sheetId="6" r:id="rId5"/>
    <sheet name="Cuadro 3.5" sheetId="7" r:id="rId6"/>
    <sheet name="Cuadro 4.1" sheetId="8" r:id="rId7"/>
    <sheet name="Cuadro 4.2" sheetId="9" r:id="rId8"/>
    <sheet name="Cuadro 4.3" sheetId="10" r:id="rId9"/>
    <sheet name="Cuadro 4.4" sheetId="11" r:id="rId10"/>
    <sheet name="Cuadro 4.5" sheetId="12" r:id="rId11"/>
    <sheet name="Cuadro 4.6" sheetId="13" r:id="rId12"/>
    <sheet name="Cuadro 4.7" sheetId="14" r:id="rId13"/>
    <sheet name="Cuadro 4.8" sheetId="15" r:id="rId14"/>
    <sheet name="Cuadro 6.1" sheetId="21" r:id="rId15"/>
    <sheet name="Cuadro 6.2" sheetId="22" r:id="rId16"/>
    <sheet name="Cuadro 6.3" sheetId="23" r:id="rId17"/>
    <sheet name="Cuadro 6.4" sheetId="24" r:id="rId18"/>
    <sheet name="Cuadro 6.5" sheetId="25" r:id="rId19"/>
    <sheet name="Cuadro 6.6" sheetId="26" r:id="rId20"/>
    <sheet name="Cuadro 6.7" sheetId="27" r:id="rId21"/>
    <sheet name="Cuadro 7.1" sheetId="28" r:id="rId22"/>
    <sheet name="Cuadro 7.2" sheetId="29" r:id="rId23"/>
    <sheet name="Cuadro 7.3" sheetId="30" r:id="rId24"/>
    <sheet name="Cuadro 8.1" sheetId="31" r:id="rId25"/>
    <sheet name="Cuadro 8.2" sheetId="32" r:id="rId26"/>
    <sheet name="Cuadro 8.3" sheetId="33" r:id="rId27"/>
    <sheet name="Cuadro 8.4" sheetId="34" r:id="rId28"/>
    <sheet name="Cuadro 8.5" sheetId="35" r:id="rId29"/>
    <sheet name="Cuadro 8.6" sheetId="36" r:id="rId30"/>
    <sheet name="Cuadro 8.7" sheetId="37" r:id="rId31"/>
    <sheet name="Cuadro 8.8 " sheetId="38" r:id="rId32"/>
    <sheet name="Cuadro 8.9" sheetId="39" r:id="rId33"/>
    <sheet name="Cuadro 8.10" sheetId="40" r:id="rId34"/>
    <sheet name="Cuadro 9.1" sheetId="41" r:id="rId35"/>
    <sheet name="Cuadro 9.2" sheetId="42" r:id="rId36"/>
    <sheet name="Cuadro 9.3" sheetId="43" r:id="rId37"/>
  </sheets>
  <externalReferences>
    <externalReference r:id="rId38"/>
  </externalReferences>
  <definedNames>
    <definedName name="_Hlk246157920" localSheetId="0">'INDICE '!$A$3</definedName>
    <definedName name="_Hlk246157960" localSheetId="0">'INDICE '!$A$5</definedName>
    <definedName name="_Hlk246157999" localSheetId="0">'INDICE '!#REF!</definedName>
    <definedName name="_Hlk246158037" localSheetId="0">'INDICE '!#REF!</definedName>
    <definedName name="_Hlk246158089" localSheetId="0">'INDICE '!$A$20</definedName>
    <definedName name="_Hlk246158126" localSheetId="0">'INDICE '!$A$38</definedName>
    <definedName name="_Hlk246158175" localSheetId="0">'INDICE '!$A$27</definedName>
    <definedName name="_Hlk246158215" localSheetId="0">'INDICE '!#REF!</definedName>
    <definedName name="_Hlk246158310" localSheetId="0">'INDICE '!$A$47</definedName>
    <definedName name="_xlnm.Print_Area" localSheetId="1">'Cuadro 3.1'!$A$1:$J$15</definedName>
    <definedName name="_xlnm.Print_Area" localSheetId="2">'Cuadro 3.2'!$A$1:$J$21</definedName>
    <definedName name="_xlnm.Print_Area" localSheetId="3">'Cuadro 3.3'!$A$1:$F$21</definedName>
    <definedName name="_xlnm.Print_Area" localSheetId="4">'Cuadro 3.4'!$A$1:$I$34</definedName>
    <definedName name="_xlnm.Print_Area" localSheetId="5">'Cuadro 3.5'!$A$1:$F$34</definedName>
    <definedName name="_xlnm.Print_Area" localSheetId="6">'Cuadro 4.1'!$A$1:$J$11</definedName>
    <definedName name="_xlnm.Print_Area" localSheetId="7">'Cuadro 4.2'!$A$1:$J$29</definedName>
    <definedName name="_xlnm.Print_Area" localSheetId="8">'Cuadro 4.3'!$A$1:$F$29</definedName>
    <definedName name="_xlnm.Print_Area" localSheetId="9">'Cuadro 4.4'!$A$1:$I$30</definedName>
    <definedName name="_xlnm.Print_Area" localSheetId="10">'Cuadro 4.5'!$A$1:$F$30</definedName>
    <definedName name="_xlnm.Print_Area" localSheetId="11">'Cuadro 4.6'!$A$1:$J$41</definedName>
    <definedName name="_xlnm.Print_Area" localSheetId="12">'Cuadro 4.7'!$A$1:$J$37</definedName>
    <definedName name="_xlnm.Print_Area" localSheetId="13">'Cuadro 4.8'!$A$1:$J$37</definedName>
    <definedName name="_xlnm.Print_Area" localSheetId="14">'Cuadro 6.1'!$A$1:$J$34</definedName>
    <definedName name="_xlnm.Print_Area" localSheetId="15">'Cuadro 6.2'!$A$1:$J$14</definedName>
    <definedName name="_xlnm.Print_Area" localSheetId="16">'Cuadro 6.3'!$A$1:$F$14</definedName>
    <definedName name="_xlnm.Print_Area" localSheetId="17">'Cuadro 6.4'!$A$1:$I$29</definedName>
    <definedName name="_xlnm.Print_Area" localSheetId="18">'Cuadro 6.5'!$A$1:$F$29</definedName>
    <definedName name="_xlnm.Print_Area" localSheetId="19">'Cuadro 6.6'!$A$1:$I$17</definedName>
    <definedName name="_xlnm.Print_Area" localSheetId="20">'Cuadro 6.7'!$A$1:$F$16</definedName>
    <definedName name="_xlnm.Print_Area" localSheetId="21">'Cuadro 7.1'!$A$1:$J$36</definedName>
    <definedName name="_xlnm.Print_Area" localSheetId="22">'Cuadro 7.2'!$A$1:$J$30</definedName>
    <definedName name="_xlnm.Print_Area" localSheetId="23">'Cuadro 7.3'!$A$1:$J$30</definedName>
    <definedName name="_xlnm.Print_Area" localSheetId="24">'Cuadro 8.1'!$A$1:$F$76</definedName>
    <definedName name="_xlnm.Print_Area" localSheetId="33">'Cuadro 8.10'!$A$1:$F$35</definedName>
    <definedName name="_xlnm.Print_Area" localSheetId="25">'Cuadro 8.2'!$A$1:$F$36</definedName>
    <definedName name="_xlnm.Print_Area" localSheetId="26">'Cuadro 8.3'!$A$1:$F$91</definedName>
    <definedName name="_xlnm.Print_Area" localSheetId="27">'Cuadro 8.4'!$A$1:$F$34</definedName>
    <definedName name="_xlnm.Print_Area" localSheetId="28">'Cuadro 8.5'!$A$1:$F$75</definedName>
    <definedName name="_xlnm.Print_Area" localSheetId="29">'Cuadro 8.6'!$A$1:$F$35</definedName>
    <definedName name="_xlnm.Print_Area" localSheetId="30">'Cuadro 8.7'!$A$1:$F$75</definedName>
    <definedName name="_xlnm.Print_Area" localSheetId="31">'Cuadro 8.8 '!$A$1:$F$35</definedName>
    <definedName name="_xlnm.Print_Area" localSheetId="32">'Cuadro 8.9'!$A$1:$F$75</definedName>
    <definedName name="_xlnm.Print_Area" localSheetId="34">'Cuadro 9.1'!$A$1:$F$67</definedName>
    <definedName name="_xlnm.Print_Area" localSheetId="35">'Cuadro 9.2'!$A$1:$F$57</definedName>
    <definedName name="_xlnm.Print_Area" localSheetId="36">'Cuadro 9.3'!$A$1:$F$36</definedName>
    <definedName name="Consulta_desde_consulta_seriesweb" localSheetId="14" hidden="1">'Cuadro 6.1'!#REF!</definedName>
    <definedName name="Consulta_desde_consulta_seriesweb" localSheetId="36">'Cuadro 9.3'!$A$19:$E$23</definedName>
    <definedName name="OLE_LINK1" localSheetId="34">'Cuadro 9.1'!#REF!</definedName>
    <definedName name="OLE_LINK3" localSheetId="34">'Cuadro 9.1'!#REF!</definedName>
    <definedName name="_xlnm.Print_Titles" localSheetId="24">'Cuadro 8.1'!$1:$6</definedName>
    <definedName name="_xlnm.Print_Titles" localSheetId="26">'Cuadro 8.3'!$1:$6</definedName>
    <definedName name="_xlnm.Print_Titles" localSheetId="28">'Cuadro 8.5'!$1:$6</definedName>
    <definedName name="_xlnm.Print_Titles" localSheetId="30">'Cuadro 8.7'!$1:$6</definedName>
    <definedName name="_xlnm.Print_Titles" localSheetId="32">'Cuadro 8.9'!$1:$6</definedName>
    <definedName name="_xlnm.Print_Titles" localSheetId="34">'Cuadro 9.1'!$1:$6</definedName>
    <definedName name="_xlnm.Print_Titles" localSheetId="35">'Cuadro 9.2'!$1:$6</definedName>
    <definedName name="voca">'[1]voca nov 2008'!$A$1:$E$2937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8" l="1"/>
  <c r="I9" i="8"/>
  <c r="H9" i="8"/>
  <c r="J8" i="8"/>
  <c r="I8" i="8"/>
  <c r="H8" i="8"/>
  <c r="J7" i="8"/>
  <c r="I7" i="8"/>
  <c r="H7" i="8"/>
</calcChain>
</file>

<file path=xl/sharedStrings.xml><?xml version="1.0" encoding="utf-8"?>
<sst xmlns="http://schemas.openxmlformats.org/spreadsheetml/2006/main" count="1602" uniqueCount="703">
  <si>
    <t>A-2) Ajustes por cambios de valor en inversiones inmobiliarias e inmovilizado material</t>
  </si>
  <si>
    <t>I. Ajustes por plusvalías de las inversiones inmobiliarias e inmovilizado material</t>
  </si>
  <si>
    <t>II. Ajustes por minusvalías de las inversiones inmobiliarias e inmovilizado material</t>
  </si>
  <si>
    <t>V. Periodificaciones</t>
  </si>
  <si>
    <t>1.1. Compromisos por compra de inmuebles</t>
  </si>
  <si>
    <t>1.2. Compromisos de venta de inmuebles</t>
  </si>
  <si>
    <t>1.3. Contratos de arras</t>
  </si>
  <si>
    <t>1.4. Derechos de compra de opciones de compra de inmuebles</t>
  </si>
  <si>
    <t>1.5. Importes pendientes de desembolsar por inmuebles en fase de construcción</t>
  </si>
  <si>
    <t>1.6. Otras cuentas de riesgo y compromiso</t>
  </si>
  <si>
    <t>2.1. Capital nominal no suscrito (SII)</t>
  </si>
  <si>
    <t>2.2. Avales recibidos</t>
  </si>
  <si>
    <t>2.3. Avales emitidos</t>
  </si>
  <si>
    <t>2.4. Indemnizaciones previstas pendientes de confirmar</t>
  </si>
  <si>
    <t>2.4. Pérdidas fiscales a compensar</t>
  </si>
  <si>
    <t>2.6. Otras cuentas de orden</t>
  </si>
  <si>
    <t>3. Ingresos por alquiler</t>
  </si>
  <si>
    <t>4. Gastos de Personal</t>
  </si>
  <si>
    <t>5. Otros gastos de explotación</t>
  </si>
  <si>
    <t>5.1. Comisión de gestión</t>
  </si>
  <si>
    <t>5.2. Comisión depositario</t>
  </si>
  <si>
    <t>5.3. Otros</t>
  </si>
  <si>
    <t>6. Deterioro de inversiones inmobiliarias</t>
  </si>
  <si>
    <t>7. Resultados por enajenaciones y otros de inversiones inmobiliarias</t>
  </si>
  <si>
    <t>7.1. Resultados positivos</t>
  </si>
  <si>
    <t>7.2. Resultados negativos</t>
  </si>
  <si>
    <t>8. Compensaciones e indemnizaciones por deterioro o pérdida de inversiones inmobiliarias</t>
  </si>
  <si>
    <t>9. Amortización de las inversiones inmobiliarias e inmovilizado material</t>
  </si>
  <si>
    <t>10. Excesos de provisiones</t>
  </si>
  <si>
    <t>11. Deterioro y resultados por enajenaciones de inmovilizado material</t>
  </si>
  <si>
    <t>12. Ingresos financieros</t>
  </si>
  <si>
    <t>13. Gastos financieros</t>
  </si>
  <si>
    <t>14. Variación del valor razonable en instrumentos financieros</t>
  </si>
  <si>
    <t>15. Deterioro y resultado por enajenaciones de instrumentos financieros</t>
  </si>
  <si>
    <t>16. Diferencias de cambio</t>
  </si>
  <si>
    <t>17. Impuesto sobre beneficios</t>
  </si>
  <si>
    <t>A.1) Fondos reembolsables atribuidos a partícipes o accionistas</t>
  </si>
  <si>
    <t>A.2) Ajustes por cambios de valor en inmovilizado material de uso propio</t>
  </si>
  <si>
    <t>A.3) Otro patrimonio atribuido</t>
  </si>
  <si>
    <t>A.1) RESULTADO DE EXPLOTACIÓN</t>
  </si>
  <si>
    <t>A.2) RESULTADO FINANCIERO</t>
  </si>
  <si>
    <t>A.3) RESULTADO ANTES DE IMPUESTOS</t>
  </si>
  <si>
    <t>A.4) RESULTADO DEL EJERCICIO</t>
  </si>
  <si>
    <t>A.1) RESULTADO DE EXPLOTACION</t>
  </si>
  <si>
    <t>1. Intereses y cargas asimiladas</t>
  </si>
  <si>
    <t>2. Comisiones y corretajes satisfechos</t>
  </si>
  <si>
    <t>2.1. de las cuales, Comisiones de comercialización</t>
  </si>
  <si>
    <t>3. Pérdidas por operaciones financieras</t>
  </si>
  <si>
    <t>4. Pérdidas por diferencias de cambio</t>
  </si>
  <si>
    <t>5. Gastos de personal</t>
  </si>
  <si>
    <t>6. Gastos generales</t>
  </si>
  <si>
    <t xml:space="preserve">7. Contribuciones e impuestos </t>
  </si>
  <si>
    <t>8. Amortizaciones</t>
  </si>
  <si>
    <t xml:space="preserve">9. Otras cargas de explotación </t>
  </si>
  <si>
    <t xml:space="preserve">10. Pérdidas por deterioro de valor de los activos </t>
  </si>
  <si>
    <t>11. Dotaciones a provisiones para riesgos</t>
  </si>
  <si>
    <t xml:space="preserve">12. Otras pérdidas </t>
  </si>
  <si>
    <t xml:space="preserve">13. Impuesto sobre el beneficio del periodo </t>
  </si>
  <si>
    <t xml:space="preserve">14. Resultado de actividades interrumpidas (beneficios) </t>
  </si>
  <si>
    <t>15. Resultado neto del periodo. Beneficios.</t>
  </si>
  <si>
    <t xml:space="preserve">1. Intereses, dividendos y rendimientos asimilados </t>
  </si>
  <si>
    <t>2. Comisiones recibidas</t>
  </si>
  <si>
    <t>2.1. Comisiones de gestión de IIC</t>
  </si>
  <si>
    <t>2.1.1. Comisiones de gestión de Fondos de Inversión financieros</t>
  </si>
  <si>
    <t>2.1.3. Comisiones de gestión de IIC de inversión libre</t>
  </si>
  <si>
    <t>2.1.4. Comisiones de gestión de IIC de IIC de inversión libre</t>
  </si>
  <si>
    <t>2.1.5. Comisiones de gestión de IIC inmobiliarias</t>
  </si>
  <si>
    <t>2.1.6. Comisiones de gestión de IIC extranjeras</t>
  </si>
  <si>
    <t>2.2. Comisiones de suscripción</t>
  </si>
  <si>
    <t>2.2.1. Comisiones de suscripción y reembolso de Fondos de Inversión financieros</t>
  </si>
  <si>
    <t>2.3. Comisiones de gestión discrecional de carteras</t>
  </si>
  <si>
    <t>2.5. Servicios de asesoramiento</t>
  </si>
  <si>
    <t>2.6. Servicios de custodia y administración de participaciones y acciones</t>
  </si>
  <si>
    <t>2.7. Servicios de comercialización de participaciones y acciones</t>
  </si>
  <si>
    <t>3. Ganancias por operaciones financieras</t>
  </si>
  <si>
    <t>4. Ganancias por diferencia de cambio</t>
  </si>
  <si>
    <t>5. Otros productos de explotación</t>
  </si>
  <si>
    <t>6. Recuperaciones de valor de los activos deteriorados</t>
  </si>
  <si>
    <t>7. Recuperación de provisiones para riesgos</t>
  </si>
  <si>
    <t>8. Otras ganancias</t>
  </si>
  <si>
    <t>9. Resultado de actividades interrumpidas (perdidas)</t>
  </si>
  <si>
    <t>10. Resultado neto del periodo. Pérdidas</t>
  </si>
  <si>
    <t>2.8. Otras comisiones</t>
  </si>
  <si>
    <t>CUADRO 9.3</t>
  </si>
  <si>
    <t>1. Número de SGIIC registradas</t>
  </si>
  <si>
    <t>2. Patrimonio gestionado de IIC</t>
  </si>
  <si>
    <t>3. Patrimonio comercializado</t>
  </si>
  <si>
    <t>4. Margen de cobertura de los recursos propios</t>
  </si>
  <si>
    <t>Importe total</t>
  </si>
  <si>
    <t>%</t>
  </si>
  <si>
    <t>&lt;100%</t>
  </si>
  <si>
    <t>≥500%</t>
  </si>
  <si>
    <t>MEDIA</t>
  </si>
  <si>
    <t>Pérdidas</t>
  </si>
  <si>
    <t>0-&lt;10%</t>
  </si>
  <si>
    <t>≥10-&lt;20%</t>
  </si>
  <si>
    <t>≥20-&lt;50%</t>
  </si>
  <si>
    <t>≥50%</t>
  </si>
  <si>
    <t>Parte 1</t>
  </si>
  <si>
    <t>Parte 2</t>
  </si>
  <si>
    <t xml:space="preserve">2.11Distribución geográfica de la cartera exterior de los FI </t>
  </si>
  <si>
    <t xml:space="preserve">2.12 Distribución de los FI según su patrimonio </t>
  </si>
  <si>
    <t>2.13 Distribución de los FI según su número de partícipes</t>
  </si>
  <si>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</si>
  <si>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</si>
  <si>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</si>
  <si>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</si>
  <si>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</si>
  <si>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</si>
  <si>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</si>
  <si>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2.5. Descomposición porcentual de la variación del patrimonio de los FI</t>
  </si>
  <si>
    <t xml:space="preserve">2.8 Suscripciones y reembolsos de los FI por tipo de fondo </t>
  </si>
  <si>
    <t xml:space="preserve">2.9 Rentabilidad de los FI por tipo de fondo </t>
  </si>
  <si>
    <t xml:space="preserve">2.10 Distribución de los partícipes y del patrimonio según la naturaleza de los partícipes de los FI </t>
  </si>
  <si>
    <t>4. SICAV</t>
  </si>
  <si>
    <t>4.1 Principales magnitudes de las SICAV</t>
  </si>
  <si>
    <t xml:space="preserve">4.2 Distribución del patrimonio social de las SICAV </t>
  </si>
  <si>
    <t xml:space="preserve">4.3 Distribución porcentual del patrimonio social de las SICAV </t>
  </si>
  <si>
    <t xml:space="preserve">4.4 Descomposición de la variación patrimonial de las SICAV </t>
  </si>
  <si>
    <t>4.8 Distribución de las SICAV según su número de accionistas</t>
  </si>
  <si>
    <t>6. INVERSIÓN LIBRE</t>
  </si>
  <si>
    <t>6.1 Principales magnitudes de las IICIICIL e IICIL</t>
  </si>
  <si>
    <t xml:space="preserve">6.2 Distribución del patrimonio de las IICIICIL </t>
  </si>
  <si>
    <t xml:space="preserve">6.3 Distribución porcentual del patrimonio de las IICIICIL </t>
  </si>
  <si>
    <t>6.4 Descomposición de la variación del patrimonio de las IICIICIL</t>
  </si>
  <si>
    <t>6.5 Descomposición porcentual de la variación del patrimonio de las IICIICIL</t>
  </si>
  <si>
    <t>6.6 Descomposición de la variación del patrimonio de las IICIL</t>
  </si>
  <si>
    <t>6.7 Descomposición porcentual de la variación del patrimonio de las IICIL</t>
  </si>
  <si>
    <t>7. IIC EXTRANJERAS</t>
  </si>
  <si>
    <t xml:space="preserve">7.1 Número, volumen de inversión y número de inversores de las IIC extranjeras registradas en la CNMV que se comercializan en España </t>
  </si>
  <si>
    <t xml:space="preserve">7.2 Distribución de las IIC extranjeras que se comercializan en España según volumen de inversión </t>
  </si>
  <si>
    <t>7.3 Distribución de las IIC extranjeras que se comercializan en España según su número de partícipes/accionistas</t>
  </si>
  <si>
    <t>8. CUENTAS ANUALES DE LAS IIC</t>
  </si>
  <si>
    <t>8.1 Balance consolidado de los fondos de inversión</t>
  </si>
  <si>
    <t>8.2 Cuenta de pérdidas y ganancias consolidada de los fondos de inversión</t>
  </si>
  <si>
    <t>8.3 Balance consolidado de los fondos de inversión inmobiliaria</t>
  </si>
  <si>
    <t>8.4 Cuenta de pérdidas y ganancias consolidada de los fondos de inversión inmobiliaria</t>
  </si>
  <si>
    <t>8.5 Balance consolidado de las SICAV</t>
  </si>
  <si>
    <t>8.6 Cuenta de pérdidas y ganancias consolidada de las SICAV</t>
  </si>
  <si>
    <t>8.7 Balance consolidado de las IIC de inversión libre</t>
  </si>
  <si>
    <t>8.8 Cuenta de pérdidas y ganancias consolidada de las IIC de inversión libre</t>
  </si>
  <si>
    <t>8.9 Balance consolidado de las IIC de IIC inversión libre</t>
  </si>
  <si>
    <t>8.10 Cuenta de pérdidas y ganancias consolidada de las IIC de IIC inversión libre</t>
  </si>
  <si>
    <t>9. SOCIEDADES GESTORAS DE IIC</t>
  </si>
  <si>
    <t xml:space="preserve">9.1 Balance consolidado de las sociedades gestoras de IIC </t>
  </si>
  <si>
    <t>9.2 Cuenta de pérdidas y ganancias consolidada de las sociedades gestoras de IIC</t>
  </si>
  <si>
    <t>9.3 Información complementaria de las SGIIC</t>
  </si>
  <si>
    <t>CUADRO 3.1</t>
  </si>
  <si>
    <t>% Variación en:</t>
  </si>
  <si>
    <t>Un trimestre</t>
  </si>
  <si>
    <t>Un año</t>
  </si>
  <si>
    <t>Lo que va de año</t>
  </si>
  <si>
    <t>2. Partícipes</t>
  </si>
  <si>
    <t>3. Patrimonio (miles euros)</t>
  </si>
  <si>
    <t>7. Suscripciones  netas (miles de euros)</t>
  </si>
  <si>
    <t>CUADRO 3.2</t>
  </si>
  <si>
    <t>Importe en miles de euros</t>
  </si>
  <si>
    <t>1. Patrimonio (=2+3+4+5)</t>
  </si>
  <si>
    <t>2. Cartera de inversiones inmobiliarias</t>
  </si>
  <si>
    <t>2.1. Cartera interior</t>
  </si>
  <si>
    <t>2.1.1. de la que viviendas terminadas</t>
  </si>
  <si>
    <t>2.2. Cartera exterior</t>
  </si>
  <si>
    <t>2.3. Anticipos o entregas a cuenta</t>
  </si>
  <si>
    <t>2.4. Inversiones adicionales, complementarias y rehabilitaciones en curso</t>
  </si>
  <si>
    <t>2.5. Indemnizaciones a arrendatarios</t>
  </si>
  <si>
    <t>3. Cartera de inversiones financieras</t>
  </si>
  <si>
    <t>3.1. Cartera interior</t>
  </si>
  <si>
    <t>3.2. Cartera exterior</t>
  </si>
  <si>
    <t>3.3. Intereses de la cartera de inversión</t>
  </si>
  <si>
    <t>3.4. Inversiones dudosas, morosas o en litigio</t>
  </si>
  <si>
    <t>4. Liquidez</t>
  </si>
  <si>
    <t>5. Resto</t>
  </si>
  <si>
    <t>CUADRO 3.3</t>
  </si>
  <si>
    <t>% sobre patrimonio</t>
  </si>
  <si>
    <t>CUADRO 3.4</t>
  </si>
  <si>
    <t>Importes en miles de euros</t>
  </si>
  <si>
    <t xml:space="preserve">2. Suscripciones/reembolsos (neto)         </t>
  </si>
  <si>
    <t xml:space="preserve">3. Beneficios brutos distribuidos        </t>
  </si>
  <si>
    <t xml:space="preserve">4. Rendimientos netos (=4.1 - 4.2 + 4.3)                 </t>
  </si>
  <si>
    <t>4.1.1. Alquileres</t>
  </si>
  <si>
    <t>4.1.2. Variaciones en el valor de los inmuebles y otros rdtos. derivados de inversiones inmobiliarias</t>
  </si>
  <si>
    <t xml:space="preserve">4.1.3. Intereses                           </t>
  </si>
  <si>
    <t xml:space="preserve">4.1.4. Dividendos                          </t>
  </si>
  <si>
    <t>4.2.1. Comisión de gestión</t>
  </si>
  <si>
    <t xml:space="preserve">4.2.2. Comisión depositario                </t>
  </si>
  <si>
    <t>4.2.3. Por realización de tasaciones</t>
  </si>
  <si>
    <t>4.2.4. Administración de fincas y gastos de comunidad</t>
  </si>
  <si>
    <t>4.2.5. Reparaciones y conservación de inmuebles</t>
  </si>
  <si>
    <t>4.2.6. Otros gastos por servicios exteriores</t>
  </si>
  <si>
    <t>4.2.7. Otros gastos de gestión corriente</t>
  </si>
  <si>
    <t>4.2.8. Otros gastos repercutidos</t>
  </si>
  <si>
    <t>4.3.1 Comisiones de descuento a favor de la institución</t>
  </si>
  <si>
    <t>4.3.2 Comisiones retrocedidas</t>
  </si>
  <si>
    <t>4.3.3 Otros ingresos</t>
  </si>
  <si>
    <t>CUADRO 3.5</t>
  </si>
  <si>
    <t>Principales magnitudes de las SICAV</t>
  </si>
  <si>
    <t>CUADRO 4.1</t>
  </si>
  <si>
    <t>2. Accionistas</t>
  </si>
  <si>
    <t>3. Patrimonio (miles de euros)</t>
  </si>
  <si>
    <t>CUADRO 4.2</t>
  </si>
  <si>
    <t>2.1.1.1. De los cuales, adquisición temporal de activos</t>
  </si>
  <si>
    <t>3. INMOVILIZADO INTANGIBLE</t>
  </si>
  <si>
    <t>4. INMOVILIZADO MATERIAL</t>
  </si>
  <si>
    <t>5. TESORERIA</t>
  </si>
  <si>
    <t>6. NETO DEUDORES/ACREEDORES</t>
  </si>
  <si>
    <t>Distribución porcentual del patrimonio social de las SICAV</t>
  </si>
  <si>
    <t>CUADRO 4.3</t>
  </si>
  <si>
    <t>Descomposición de la variación del patrimonio de las SICAV</t>
  </si>
  <si>
    <t>CUADRO 4.4</t>
  </si>
  <si>
    <t xml:space="preserve">4. Rendimientos netos (=4.1 - 4.2 +4.3)                 </t>
  </si>
  <si>
    <t xml:space="preserve">4.1.1. Intereses                           </t>
  </si>
  <si>
    <t xml:space="preserve">4.1.2. Dividendos                          </t>
  </si>
  <si>
    <t xml:space="preserve">4.2.1. Comisión de gestión          </t>
  </si>
  <si>
    <t>4.2.2. Comisión de depósito</t>
  </si>
  <si>
    <t>4.2.3. Resto de gastos repercutidos</t>
  </si>
  <si>
    <t xml:space="preserve">Descomposición porcentual de la variación del patrimonio de las SICAV </t>
  </si>
  <si>
    <t>CUADRO 4.5</t>
  </si>
  <si>
    <t xml:space="preserve">2. Puesta circ./recompra de acciones (neto)        </t>
  </si>
  <si>
    <t>CUADRO 4.6</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</si>
  <si>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</si>
  <si>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</si>
  <si>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</si>
  <si>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</si>
  <si>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</si>
  <si>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</si>
  <si>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</si>
  <si>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</si>
  <si>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</si>
  <si>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</si>
  <si>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</si>
  <si>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</si>
  <si>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</si>
  <si>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</si>
  <si>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</si>
  <si>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</si>
  <si>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</si>
  <si>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</si>
  <si>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</si>
  <si>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</si>
  <si>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</si>
  <si>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</si>
  <si>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</si>
  <si>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</si>
  <si>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</si>
  <si>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</si>
  <si>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</si>
  <si>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</si>
  <si>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</si>
  <si>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</si>
  <si>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Distribución de las SICAV según su patrimonio social</t>
  </si>
  <si>
    <t>CUADRO 4.7</t>
  </si>
  <si>
    <t>Número SICAV (unidades)</t>
  </si>
  <si>
    <t>Más de 89.999</t>
  </si>
  <si>
    <t>60.000-89.999</t>
  </si>
  <si>
    <t>30.000-59.999</t>
  </si>
  <si>
    <t>18.000-29.999</t>
  </si>
  <si>
    <t>6.000-17.999</t>
  </si>
  <si>
    <t>5.400-5.999</t>
  </si>
  <si>
    <t>4.800-5.399</t>
  </si>
  <si>
    <t>4.200-4.799</t>
  </si>
  <si>
    <t>3.600-4.199</t>
  </si>
  <si>
    <t>3.000-3.599</t>
  </si>
  <si>
    <t>2.400-2.999</t>
  </si>
  <si>
    <t>0-2.399</t>
  </si>
  <si>
    <t>TOTAL</t>
  </si>
  <si>
    <t>Patrimonio social</t>
  </si>
  <si>
    <t>Distribución de las SICAV según su número de accionistas</t>
  </si>
  <si>
    <t>CUADRO 4.8</t>
  </si>
  <si>
    <t>Más de 10.000</t>
  </si>
  <si>
    <t>5.001-10.000</t>
  </si>
  <si>
    <t>3.001-5.000</t>
  </si>
  <si>
    <t>1.001-3.000</t>
  </si>
  <si>
    <t>501-1.000</t>
  </si>
  <si>
    <t>401-500</t>
  </si>
  <si>
    <t>301-400</t>
  </si>
  <si>
    <t>201-300</t>
  </si>
  <si>
    <t>151-200</t>
  </si>
  <si>
    <t>100-150</t>
  </si>
  <si>
    <t>50-99</t>
  </si>
  <si>
    <t>0-49</t>
  </si>
  <si>
    <t>Número accionistas  (unidades)</t>
  </si>
  <si>
    <t>5. Revalorización inmuebles de uso propio y resultados por enajenación inmovilizado</t>
  </si>
  <si>
    <t>Principales magnitudes de las IIC de inversión libre e IIC de IIC de inversión libre</t>
  </si>
  <si>
    <t>CUADRO 6.1</t>
  </si>
  <si>
    <t>IIC de inversión libre</t>
  </si>
  <si>
    <t xml:space="preserve">4. Suscripciones (miles de euros) </t>
  </si>
  <si>
    <t>5. Reembolsos (miles de euros)</t>
  </si>
  <si>
    <t>6. Suscripciones netas (miles de euros)</t>
  </si>
  <si>
    <t>7. Rendimientos netos (miles de euros)</t>
  </si>
  <si>
    <t>8. Rentabilidad (%)</t>
  </si>
  <si>
    <t>IIC de IIC de inversión libre</t>
  </si>
  <si>
    <t>Distribución del patrimonio de las IIC de IIC de inversión libre</t>
  </si>
  <si>
    <t>CUADRO 6.2</t>
  </si>
  <si>
    <t>2. INVERSIONES FINANCIERAS</t>
  </si>
  <si>
    <t>2.3. Intereses de la cartera de inversión</t>
  </si>
  <si>
    <t>2.4. Inversiones dudosas, morosas o en litigio</t>
  </si>
  <si>
    <t>3. LIQUIDEZ (TESORERÍA)</t>
  </si>
  <si>
    <t>4. RESTO</t>
  </si>
  <si>
    <t>Distribución porcentual del patrimonio de las IIC de IIC de inversión libre</t>
  </si>
  <si>
    <t>CUADRO 6.3</t>
  </si>
  <si>
    <t>Descomposición de la variación del patrimonio de las IIC de IIC de inversión libre</t>
  </si>
  <si>
    <t>CUADRO 6.4</t>
  </si>
  <si>
    <t>2. Suscripciones/ reembolsos (neto)</t>
  </si>
  <si>
    <t>3. Beneficios brutos distribuidos</t>
  </si>
  <si>
    <t>4.1. Rendimientos de gestión</t>
  </si>
  <si>
    <t>4.1.1. Intereses</t>
  </si>
  <si>
    <t>4.1.2. Dividendos</t>
  </si>
  <si>
    <t>Descomposición porcentual de la variación del patrimonio de las IIC de IIC de inversión libre</t>
  </si>
  <si>
    <t>CUADRO 6.5</t>
  </si>
  <si>
    <t>Descomposición de la variación del patrimonio de las IIC de inversión libre</t>
  </si>
  <si>
    <t>CUADRO 6.6</t>
  </si>
  <si>
    <t>4.2.2. Gastos de financiación</t>
  </si>
  <si>
    <t>4.2.3. Otros gastos</t>
  </si>
  <si>
    <t>4.3.  Otros ingresos</t>
  </si>
  <si>
    <t>Descomposición porcentual de la variación del patrimonio de las IIC de inversión libre</t>
  </si>
  <si>
    <t>CUADRO 6.7</t>
  </si>
  <si>
    <t>% sobre patrimonio medio mensual</t>
  </si>
  <si>
    <t>CUADRO 7.1</t>
  </si>
  <si>
    <t>Un 
trimestre</t>
  </si>
  <si>
    <t>1. Fondos</t>
  </si>
  <si>
    <t>2. Sociedades</t>
  </si>
  <si>
    <t>3. Total IIC extranjeras</t>
  </si>
  <si>
    <t>ESTADO DE ORIGEN</t>
  </si>
  <si>
    <t>1. Luxemburgo</t>
  </si>
  <si>
    <t>2. Francia</t>
  </si>
  <si>
    <t>3. Irlanda</t>
  </si>
  <si>
    <t>4. Alemania</t>
  </si>
  <si>
    <t>5. Reino Unido</t>
  </si>
  <si>
    <t>7. Austria</t>
  </si>
  <si>
    <t>8. Bélgica</t>
  </si>
  <si>
    <t>CUADRO 7.2</t>
  </si>
  <si>
    <t>Número IIC (unidades)</t>
  </si>
  <si>
    <t>Más de 30.000</t>
  </si>
  <si>
    <t>12.001-30.000</t>
  </si>
  <si>
    <t>6.001-12.000</t>
  </si>
  <si>
    <t>3.001-6.000</t>
  </si>
  <si>
    <t>1.201-3.000</t>
  </si>
  <si>
    <t>601-1.200</t>
  </si>
  <si>
    <t>301-600</t>
  </si>
  <si>
    <t>101-300</t>
  </si>
  <si>
    <t>0-100</t>
  </si>
  <si>
    <t>Volumen de inversión</t>
  </si>
  <si>
    <t>CUADRO 7.3</t>
  </si>
  <si>
    <t>Más de 800</t>
  </si>
  <si>
    <t>601-800</t>
  </si>
  <si>
    <t>401-600</t>
  </si>
  <si>
    <t>251-400</t>
  </si>
  <si>
    <t>151-250</t>
  </si>
  <si>
    <t>61-150</t>
  </si>
  <si>
    <t>21-60</t>
  </si>
  <si>
    <t>11-20</t>
  </si>
  <si>
    <t>0-10</t>
  </si>
  <si>
    <t>Número Partícipes/Accionistas</t>
  </si>
  <si>
    <t>CUADRO 8.1</t>
  </si>
  <si>
    <t>ACTIVO</t>
  </si>
  <si>
    <t>I.Deudores</t>
  </si>
  <si>
    <t>TOTAL ACTIVO</t>
  </si>
  <si>
    <t>PATRIMONIO Y PASIVO</t>
  </si>
  <si>
    <t>TOTAL PATRIMONIO  Y PASIVO</t>
  </si>
  <si>
    <t>CUENTAS DE ORDEN</t>
  </si>
  <si>
    <t>2. OTRAS CUENTAS DE ORDEN</t>
  </si>
  <si>
    <t>TOTAL CUENTAS DE ORDEN</t>
  </si>
  <si>
    <t>CUADRO 8.2</t>
  </si>
  <si>
    <t>1. Comisiones de descuento por suscripciones y/o reembolsos</t>
  </si>
  <si>
    <t>2. Comisiones retrocedidas</t>
  </si>
  <si>
    <t>3. Gastos de Personal</t>
  </si>
  <si>
    <t>4. Otros gastos de explotación</t>
  </si>
  <si>
    <t>4.1. Comisión de gestión</t>
  </si>
  <si>
    <t>4.2. Comisión depositario</t>
  </si>
  <si>
    <t>4.3. Otros</t>
  </si>
  <si>
    <t>5. Amortización del inmovilizado material</t>
  </si>
  <si>
    <t>6. Excesos de provisiones</t>
  </si>
  <si>
    <t>7. Deterioro y resultados por enajenaciones de inmovilizado</t>
  </si>
  <si>
    <t>8. Ingresos financieros</t>
  </si>
  <si>
    <t>9. Gastos financieros</t>
  </si>
  <si>
    <t>10. Variación del valor razonable en instrumentos financieros</t>
  </si>
  <si>
    <t>10.1. Por operaciones de la cartera interior</t>
  </si>
  <si>
    <t>10.2. Por operaciones de la cartera exterior</t>
  </si>
  <si>
    <t>10.3. Por operaciones con derivados</t>
  </si>
  <si>
    <t>10.4. Otros</t>
  </si>
  <si>
    <t>11. Diferencias de cambio</t>
  </si>
  <si>
    <t>12. Deterioro y resultado por enajenaciones de instrumentos financieros</t>
  </si>
  <si>
    <t>12.1. Deterioros</t>
  </si>
  <si>
    <t>12.2. Resultados por operaciones de la cartera interior</t>
  </si>
  <si>
    <t>12.3. Resultados por operaciones de la cartera exterior</t>
  </si>
  <si>
    <t>12.4. Resultados por operaciones con derivados</t>
  </si>
  <si>
    <t>12.5. Otros</t>
  </si>
  <si>
    <t>13. Impuesto sobre beneficios</t>
  </si>
  <si>
    <t>Balance consolidado de los fondos de inversión inmobiliaria</t>
  </si>
  <si>
    <t>CUADRO 8.3</t>
  </si>
  <si>
    <t>PATRIMONIO  Y PASIVO</t>
  </si>
  <si>
    <t>TOTAL PATRIMONIO NETO Y PASIVO</t>
  </si>
  <si>
    <t>1. CUENTAS DE RIESGO Y DE COMPROMISO</t>
  </si>
  <si>
    <t>TOTAL CUENTAS DE RIESGO Y COMPROMISO</t>
  </si>
  <si>
    <t>TOTAL OTRAS CUENTAS DE ORDEN</t>
  </si>
  <si>
    <t>Cuenta de pérdidas y ganancias consolidada de los fondos de inversión inmobiliaria</t>
  </si>
  <si>
    <t>CUADRO 8.4</t>
  </si>
  <si>
    <t>Balance consolidado de las SICAV</t>
  </si>
  <si>
    <t>CUADRO 8.5</t>
  </si>
  <si>
    <t>Cuenta de pérdidas y ganancias consolidada de las SICAV</t>
  </si>
  <si>
    <t>CUADRO 8.6</t>
  </si>
  <si>
    <t>Balance consolidado de las IIC de Inversión Libre</t>
  </si>
  <si>
    <t>CUADRO 8.7</t>
  </si>
  <si>
    <t>Cuenta de pérdidas y ganancias consolidada de las IIC de inversión libre</t>
  </si>
  <si>
    <t>CUADRO 8.8</t>
  </si>
  <si>
    <t>Balance consolidado de las IIC de IIC de inversión libre</t>
  </si>
  <si>
    <t>CUADRO 8.9</t>
  </si>
  <si>
    <t>Cuenta de pérdidas y ganancias consolidada de las IIC de IIC de inversión libre</t>
  </si>
  <si>
    <t>CUADRO 8.10</t>
  </si>
  <si>
    <t>CUADRO 9.1</t>
  </si>
  <si>
    <t>1. Inmovilizado Neto</t>
  </si>
  <si>
    <t>2. Intermediarios financieros o particulares</t>
  </si>
  <si>
    <t>2.1. Depósitos a la vista o a plazo</t>
  </si>
  <si>
    <t>2.2. Adquisición temporal de activos</t>
  </si>
  <si>
    <t>2.3. Deudores</t>
  </si>
  <si>
    <t>2.4. Intereses (devengados no vencidos)</t>
  </si>
  <si>
    <t>2.5. Deterioro de valor</t>
  </si>
  <si>
    <t>2.6. Derivados implícitos</t>
  </si>
  <si>
    <t>3. Cartera de valores</t>
  </si>
  <si>
    <t>3.1.1. Deuda Pública</t>
  </si>
  <si>
    <t>3.1.2. Valores de renta fija</t>
  </si>
  <si>
    <t>3.1.3. Acciones y participaciones</t>
  </si>
  <si>
    <t>3.2.1. Deuda Pública</t>
  </si>
  <si>
    <t>3.2.2. Valores de renta fija</t>
  </si>
  <si>
    <t>3.2.3. Acciones y participaciones</t>
  </si>
  <si>
    <t>3.3. Participaciones en empresas del grupo,  multigrupo y asociada</t>
  </si>
  <si>
    <t>3.5. Activos financieros híbridos</t>
  </si>
  <si>
    <t>3.6. Activos dudosos e inversiones vencidas pendientes cobro</t>
  </si>
  <si>
    <t>3.7. Intereses (devengados no vencidos)</t>
  </si>
  <si>
    <t>3.8. Deterioro de valor</t>
  </si>
  <si>
    <t>3.9. Derivados implícitos</t>
  </si>
  <si>
    <t>4. Derivados</t>
  </si>
  <si>
    <t>5. Activos fiscales</t>
  </si>
  <si>
    <t>6. Tesorería</t>
  </si>
  <si>
    <t>7. Ajuste por periodificaciones</t>
  </si>
  <si>
    <t>8. Otros activos</t>
  </si>
  <si>
    <t>PATRIMONIO NETO</t>
  </si>
  <si>
    <t>1. Capital</t>
  </si>
  <si>
    <t>2. Reservas y prima de emisión</t>
  </si>
  <si>
    <t>3. Resultados de ejercicios anteriores</t>
  </si>
  <si>
    <t>4. Resultado del ejercicio</t>
  </si>
  <si>
    <t>5. Dividendos a cuenta y aprobados</t>
  </si>
  <si>
    <t>6. Acciones y participaciones en patrimonio propias</t>
  </si>
  <si>
    <t>7. Otros instrumentos de patrimonio neto</t>
  </si>
  <si>
    <t>8. Subvenciones, donaciones y legados recibidos</t>
  </si>
  <si>
    <t>9. Ajustes por valoración en patrimonio neto</t>
  </si>
  <si>
    <t>PASIVO</t>
  </si>
  <si>
    <t>1. Deudas con intermediarios financieros o particulares</t>
  </si>
  <si>
    <t>1.1. Préstamos y créditos</t>
  </si>
  <si>
    <t>1.2. Comisiones a pagar</t>
  </si>
  <si>
    <t>1.3. Acreedores</t>
  </si>
  <si>
    <t>1.4. Remuneraciones pendientes de pago al personal</t>
  </si>
  <si>
    <t>1.5. Intereses (devengados no vencidos)</t>
  </si>
  <si>
    <t>2. Derivados</t>
  </si>
  <si>
    <t>3. Pasivos subordinados</t>
  </si>
  <si>
    <t>4. Provisiones para riesgos</t>
  </si>
  <si>
    <t>5. Pasivos  fiscales</t>
  </si>
  <si>
    <t>6. Periodificaciones</t>
  </si>
  <si>
    <t>7.  Otros pasivos</t>
  </si>
  <si>
    <t>CUADRO 9.2</t>
  </si>
  <si>
    <t>DEBE</t>
  </si>
  <si>
    <t>HABER</t>
  </si>
  <si>
    <t>2.1.2. Comisiones de gestión de Sociedades de Inversión de Capital Variable</t>
  </si>
  <si>
    <t>2.2.2. Comisiones de suscripción y reembolso de IIC de inversión libre</t>
  </si>
  <si>
    <t>2.2.3. Comisiones de suscripción y reembolso de IIC de IIC de inversión libre</t>
  </si>
  <si>
    <t>2.2.4. Comisiones de suscripción y reembolso de IIC inmobilarias</t>
  </si>
  <si>
    <t>2.4. Comisiones de gestión de entidades de capital riesgo</t>
  </si>
  <si>
    <t>2.6 Cartera de los fondos de inversión por grupos financieros. Instituciones crediticias</t>
  </si>
  <si>
    <t>2.7 Cartera de los fondos de inversión por grupos financieros. Otras instituciones</t>
  </si>
  <si>
    <t>3. INSTITUCIONES DE INVERSIÓN COLECTIVA (=3.1 a 3.5)</t>
  </si>
  <si>
    <t>A) ACTIVO NO CORRIENTE</t>
  </si>
  <si>
    <t>I. Inmovilizado intangible</t>
  </si>
  <si>
    <t>II. Inmovilizado material</t>
  </si>
  <si>
    <t>1. Bienes inmuebles de uso propio</t>
  </si>
  <si>
    <t>2. Mobiliario y enseres</t>
  </si>
  <si>
    <t>III. Activos por impuesto diferido</t>
  </si>
  <si>
    <t>B) ACTIVO CORRIENTE</t>
  </si>
  <si>
    <t>II. Cartera de inversiones financieras</t>
  </si>
  <si>
    <t>1. Cartera interior</t>
  </si>
  <si>
    <t>1.1. Valores representativos de deuda</t>
  </si>
  <si>
    <t>1.2. Intrumentos de patrimonio</t>
  </si>
  <si>
    <t>1.3. Instituciones de Inversión colectiva</t>
  </si>
  <si>
    <t>1.4. Depósitos en EECC</t>
  </si>
  <si>
    <t>1.5. Derivados</t>
  </si>
  <si>
    <t>1.6. Otros</t>
  </si>
  <si>
    <t>2. Cartera exterior</t>
  </si>
  <si>
    <t>2.1. Valores representativos de deuda</t>
  </si>
  <si>
    <t>2.2. Intrumentos de patrimonio</t>
  </si>
  <si>
    <t>2.3. Instituciones de Inversión colectiva</t>
  </si>
  <si>
    <t>2.4. Depósitos en EECC</t>
  </si>
  <si>
    <t>2.5. Derivados</t>
  </si>
  <si>
    <t>2.6. Otros</t>
  </si>
  <si>
    <t>3. Intereses de la cartera de inversión</t>
  </si>
  <si>
    <t>4. Inversiones morosas, dudosas o en litigio</t>
  </si>
  <si>
    <t>III. Periodificaciones</t>
  </si>
  <si>
    <t>IV. Tesorería</t>
  </si>
  <si>
    <t>A) PATRIMONIO ATRIBUIDO A PARTÍCIPES O ACCIONISTAS</t>
  </si>
  <si>
    <t>A-1) Fondos reembolsables atribuidos a partícipes o accionistas</t>
  </si>
  <si>
    <t>I. Capital</t>
  </si>
  <si>
    <t>II. Partícipes</t>
  </si>
  <si>
    <t>III. Prima de emisión</t>
  </si>
  <si>
    <t>IV. Reservas</t>
  </si>
  <si>
    <t>V. (Acciones propias)</t>
  </si>
  <si>
    <t>VI. Resultados de ejercicios anteriores</t>
  </si>
  <si>
    <t>VII. Otras aportaciones de socios</t>
  </si>
  <si>
    <t>VIII. Resultado del ejercicio</t>
  </si>
  <si>
    <t>IX. (Dividendo a cuenta)</t>
  </si>
  <si>
    <t>A-3) Otro patrimonio atribuido</t>
  </si>
  <si>
    <t>B) PASIVO NO CORRIENTE</t>
  </si>
  <si>
    <t>I. Provisiones a largo plazo</t>
  </si>
  <si>
    <t>II. Deudas a largo plazo</t>
  </si>
  <si>
    <t>III. Pasivos por impuesto diferido</t>
  </si>
  <si>
    <t>C) PASIVO CORRIENTE</t>
  </si>
  <si>
    <t>I. Provisiones a corto plazo</t>
  </si>
  <si>
    <t>II. Deudas a corto plazo</t>
  </si>
  <si>
    <t>III. Acreedores</t>
  </si>
  <si>
    <t>IV. Pasivos financieros</t>
  </si>
  <si>
    <t>V. Derivados</t>
  </si>
  <si>
    <t>VI. Periodificaciones</t>
  </si>
  <si>
    <t>1. CUENTAS DE COMPROMISO</t>
  </si>
  <si>
    <t>1.1. Compromisos por operaciones largas de derivados</t>
  </si>
  <si>
    <t>1.2. Compromisos por operaciones cortas de derivados</t>
  </si>
  <si>
    <t>2.1. Valores cedidos en préstamo por la IIC</t>
  </si>
  <si>
    <t>2.2. Valores aportados como garantía por la IIC</t>
  </si>
  <si>
    <t>2.3. Valores recibidos en garantía por la IIC</t>
  </si>
  <si>
    <t>2.4. Capital nominal no suscrito ni en circulación (SICAV)</t>
  </si>
  <si>
    <t>2.5. Pérdidas fiscales a compensar</t>
  </si>
  <si>
    <t>III. Cartera de inversiones inmobiliarias</t>
  </si>
  <si>
    <t>1. Cartera interior de inmuebles y derechos</t>
  </si>
  <si>
    <t>1.1. Inmuebles en fase de construcción</t>
  </si>
  <si>
    <t>1.2. Inmuebles terminados</t>
  </si>
  <si>
    <t>1.3. Concesiones administrativas</t>
  </si>
  <si>
    <t>1.4. Otros derechos reales</t>
  </si>
  <si>
    <t>1.5. Compromisos de compra de inmuebles</t>
  </si>
  <si>
    <t>1.6. Compra de opciones de compra de inmuebles</t>
  </si>
  <si>
    <t>1.7. Acciones en sociedades tenedoras y entidades de arrendamiento</t>
  </si>
  <si>
    <t>1.8. Opciones sobre la cartera de inversiones inmobiliarias</t>
  </si>
  <si>
    <t>1.9. Otros</t>
  </si>
  <si>
    <t>2. Cartera exterior de inmuebles y derechos</t>
  </si>
  <si>
    <t>2.1. Sociedades tenedoras de inmuebles</t>
  </si>
  <si>
    <t>2.2. Otros</t>
  </si>
  <si>
    <t>3. Anticipos o entregas a cuenta</t>
  </si>
  <si>
    <t>4. Cuentas transitorias</t>
  </si>
  <si>
    <t>4.1. Inversiones adicionales, complementarias y rehabilitaciones en curso</t>
  </si>
  <si>
    <t>4.2. Indemnizaciones a arrendatarios</t>
  </si>
  <si>
    <t>IV. Activos por impuesto diferido</t>
  </si>
  <si>
    <t>I. Deudores</t>
  </si>
  <si>
    <t>1. Deudores por venta de inmuebles</t>
  </si>
  <si>
    <t>2. Deudores por alquileres</t>
  </si>
  <si>
    <t>3. Deudores dudosos o morosos</t>
  </si>
  <si>
    <t>4. Deudores dudosos o morosos avalados o garantizados</t>
  </si>
  <si>
    <t>5. Otros deudores</t>
  </si>
  <si>
    <t>4. Inversiones dudosas, morosas o en litigio</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</si>
  <si>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</si>
  <si>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</si>
  <si>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</si>
  <si>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</si>
  <si>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</si>
  <si>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 xml:space="preserve">4.2. Total gastos repercutidos (=4.2.1 a 4.2.4)            </t>
  </si>
  <si>
    <t>4.3 Ingresos (=4.3.1 a 4.3.3)</t>
  </si>
  <si>
    <t>1. PATRIMONIO (=2+3+4)</t>
  </si>
  <si>
    <t>4.3.1. Comisiones de descuento a favor de la institución</t>
  </si>
  <si>
    <t>4.3.2. Comisiones retrocedidas</t>
  </si>
  <si>
    <t>4.3.3. Otros ingresos</t>
  </si>
  <si>
    <t>4.3. Ingresos (=4.3.1 a 4.3.3)</t>
  </si>
  <si>
    <t>4.3. Otros ingresos</t>
  </si>
  <si>
    <t xml:space="preserve">4.1.5. Variación de precios (renta fija)           </t>
  </si>
  <si>
    <t xml:space="preserve">4.1.6. Variación de precios (renta variable)           </t>
  </si>
  <si>
    <t xml:space="preserve">4.2. Total gastos repercutidos (=4.2.1 a 4.2.3)            </t>
  </si>
  <si>
    <t xml:space="preserve">4.1. Total rendimientos de gestión (=4.1.1 a 4.1.8)         </t>
  </si>
  <si>
    <t>1. PATRIMONIO (=2+3+4+5+6)</t>
  </si>
  <si>
    <t xml:space="preserve">4.1. Total rendimientos de gestión (=4.1.1 a 4.1.7)         </t>
  </si>
  <si>
    <t xml:space="preserve">4.2. Total gastos repercutidos (=4.2.1 a 4.2.8)            </t>
  </si>
  <si>
    <t>1. VARIACIÓN DEL PATRIMONIO (=2+3+4+5)</t>
  </si>
  <si>
    <t>4.2. Gastos repercutidos (=4.2.1 a 4.2.3)</t>
  </si>
  <si>
    <t>Distribución del patrimonio social de las SICAV</t>
  </si>
  <si>
    <t>4.5 Descomposición porcentual de la variación patrimonial de las SICAV</t>
  </si>
  <si>
    <t>4.6 Distribución geográfica de la cartera exterior de las SICAV</t>
  </si>
  <si>
    <t>4.7Distribución de las SICAV según su patrimonio social</t>
  </si>
  <si>
    <t>Número, volumen de inversión y número de inversores de las instituciones de inversión colectiva extranjeras registradas en la CNMV que se comercializan en España</t>
  </si>
  <si>
    <t>NÚMERO DE IIC EXTRANJERAS REGISTRADAS</t>
  </si>
  <si>
    <r>
      <t xml:space="preserve">Información complementaria SGIIC </t>
    </r>
    <r>
      <rPr>
        <b/>
        <vertAlign val="superscript"/>
        <sz val="10"/>
        <color indexed="29"/>
        <rFont val="Myriad Pro"/>
        <family val="2"/>
      </rPr>
      <t>1</t>
    </r>
  </si>
  <si>
    <r>
      <t>Cuenta de pérdidas y ganancias consolidada de los fondos de inversión</t>
    </r>
    <r>
      <rPr>
        <b/>
        <vertAlign val="superscript"/>
        <sz val="10"/>
        <color indexed="29"/>
        <rFont val="Myriad Pro"/>
        <family val="2"/>
      </rPr>
      <t>1</t>
    </r>
  </si>
  <si>
    <t>≥100- &lt;300%</t>
  </si>
  <si>
    <t>≥300- &lt;500%</t>
  </si>
  <si>
    <t>1. VARIACIÓN DEL PATRIMONIO (=2+3+4)</t>
  </si>
  <si>
    <r>
      <t>1. VARIACIÓN DEL PATRIMONIO</t>
    </r>
    <r>
      <rPr>
        <vertAlign val="superscript"/>
        <sz val="8"/>
        <rFont val="Myriad Pro"/>
        <family val="2"/>
      </rPr>
      <t>1</t>
    </r>
    <r>
      <rPr>
        <sz val="8"/>
        <rFont val="Myriad Pro"/>
        <family val="2"/>
      </rPr>
      <t xml:space="preserve"> (=2+3+4)</t>
    </r>
  </si>
  <si>
    <r>
      <t>4.1.7. Otros rendimientos</t>
    </r>
    <r>
      <rPr>
        <vertAlign val="superscript"/>
        <sz val="8"/>
        <rFont val="Myriad Pro"/>
        <family val="2"/>
      </rPr>
      <t>2</t>
    </r>
  </si>
  <si>
    <t>2. Otros rendimientos incluye, entre otros, diferencias de cambio y otros valores.</t>
  </si>
  <si>
    <r>
      <t>% sobre patrimonio medio diario</t>
    </r>
    <r>
      <rPr>
        <vertAlign val="superscript"/>
        <sz val="8"/>
        <rFont val="Myriad Pro"/>
        <family val="2"/>
      </rPr>
      <t>1</t>
    </r>
  </si>
  <si>
    <r>
      <t>2. CARTERA DE INVERSIONES FINANCIERAS</t>
    </r>
    <r>
      <rPr>
        <vertAlign val="superscript"/>
        <sz val="8"/>
        <rFont val="Myriad Pro"/>
        <family val="2"/>
      </rPr>
      <t>1</t>
    </r>
  </si>
  <si>
    <r>
      <t>4.1.8. Otros rendimientos</t>
    </r>
    <r>
      <rPr>
        <vertAlign val="superscript"/>
        <sz val="8"/>
        <rFont val="Myriad Pro"/>
        <family val="2"/>
      </rPr>
      <t>2</t>
    </r>
  </si>
  <si>
    <t>1. Variación de patrimonio calculada con los estados remitidos por las IIC de IIC de inversión libre a final de cada trimestre ajustada por las bajas producidas durante el mismo, debido a  fusiones o liquidaciones.</t>
  </si>
  <si>
    <r>
      <t>Distribución geográfica de la cartera exterior de las SICAV</t>
    </r>
    <r>
      <rPr>
        <b/>
        <vertAlign val="superscript"/>
        <sz val="10"/>
        <color indexed="29"/>
        <rFont val="Myriad Pro"/>
        <family val="2"/>
      </rPr>
      <t>1</t>
    </r>
  </si>
  <si>
    <r>
      <t>TOTAL</t>
    </r>
    <r>
      <rPr>
        <vertAlign val="superscript"/>
        <sz val="8"/>
        <rFont val="Myriad Pro"/>
        <family val="2"/>
      </rPr>
      <t>1</t>
    </r>
  </si>
  <si>
    <r>
      <t>1. Número</t>
    </r>
    <r>
      <rPr>
        <vertAlign val="superscript"/>
        <sz val="8"/>
        <rFont val="Myriad Pro"/>
        <family val="2"/>
      </rPr>
      <t>1</t>
    </r>
  </si>
  <si>
    <r>
      <t>9. Rendimientos de gestión (%)</t>
    </r>
    <r>
      <rPr>
        <vertAlign val="superscript"/>
        <sz val="8"/>
        <rFont val="Myriad Pro"/>
        <family val="2"/>
      </rPr>
      <t>2</t>
    </r>
  </si>
  <si>
    <r>
      <t>10. Gastos de comisión de gestión (%)</t>
    </r>
    <r>
      <rPr>
        <vertAlign val="superscript"/>
        <sz val="8"/>
        <rFont val="Myriad Pro"/>
        <family val="2"/>
      </rPr>
      <t>2</t>
    </r>
  </si>
  <si>
    <r>
      <t>11. Gastos de financiación (%)</t>
    </r>
    <r>
      <rPr>
        <vertAlign val="superscript"/>
        <sz val="8"/>
        <rFont val="Myriad Pro"/>
        <family val="2"/>
      </rPr>
      <t>2</t>
    </r>
  </si>
  <si>
    <r>
      <t>9. Rendimientos de gestión (%)</t>
    </r>
    <r>
      <rPr>
        <vertAlign val="superscript"/>
        <sz val="8"/>
        <rFont val="Myriad Pro"/>
        <family val="2"/>
      </rPr>
      <t>3</t>
    </r>
  </si>
  <si>
    <r>
      <t>10. Gastos de comisión de gestión (%)</t>
    </r>
    <r>
      <rPr>
        <vertAlign val="superscript"/>
        <sz val="8"/>
        <rFont val="Myriad Pro"/>
        <family val="2"/>
      </rPr>
      <t>3</t>
    </r>
  </si>
  <si>
    <r>
      <t>11. Gastos de comisión de depósito (%)</t>
    </r>
    <r>
      <rPr>
        <vertAlign val="superscript"/>
        <sz val="8"/>
        <rFont val="Myriad Pro"/>
        <family val="2"/>
      </rPr>
      <t>3</t>
    </r>
  </si>
  <si>
    <r>
      <t>Balance consolidado de los fondos de inversión</t>
    </r>
    <r>
      <rPr>
        <b/>
        <vertAlign val="superscript"/>
        <sz val="10"/>
        <color indexed="29"/>
        <rFont val="Myriad Pro"/>
        <family val="2"/>
      </rPr>
      <t>1</t>
    </r>
  </si>
  <si>
    <t>TOTAL FONDOS PROPIOS (=1 a 7)</t>
  </si>
  <si>
    <t>TOTAL PATRIMONIO NETO (=1 a 9)</t>
  </si>
  <si>
    <t>TOTAL PASIVO (=1 a 7)</t>
  </si>
  <si>
    <t>TOTAL PASIVO Y PATRIMONIO NETO</t>
  </si>
  <si>
    <r>
      <t>Balance consolidado de las sociedades gestoras de instituciones de inversión colectiva</t>
    </r>
    <r>
      <rPr>
        <b/>
        <vertAlign val="superscript"/>
        <sz val="10"/>
        <color indexed="29"/>
        <rFont val="Myriad Pro"/>
        <family val="2"/>
      </rPr>
      <t>1</t>
    </r>
  </si>
  <si>
    <t>TOTAL DEBE</t>
  </si>
  <si>
    <t>TOTAL HABER</t>
  </si>
  <si>
    <r>
      <t>Cuenta de pérdidas y ganancias consolidada de las sociedades gestoras de instituciones de inversión colectiva</t>
    </r>
    <r>
      <rPr>
        <b/>
        <vertAlign val="superscript"/>
        <sz val="10"/>
        <color indexed="29"/>
        <rFont val="Myriad Pro"/>
        <family val="2"/>
      </rPr>
      <t>1</t>
    </r>
  </si>
  <si>
    <t>Cotas del intervalo: miles de euros</t>
  </si>
  <si>
    <t>Cotas del intervalo: número de accionistas</t>
  </si>
  <si>
    <t>Cotas del intervalo: número de partícipes/accionistas</t>
  </si>
  <si>
    <t>TOTAL ACTIVO (=1 a 8)</t>
  </si>
  <si>
    <t>1. Fondos que han remitido estados reservados.</t>
  </si>
  <si>
    <t>2. Rentabilidad trimestral.</t>
  </si>
  <si>
    <t>1. Variación de patrimonio calculada con los estados remitidos por los fondos de inversión inmobiliaria a final de cada trimestre ajustada por las bajas producidas durante el mismo, debido a  fusiones o liquidaciones.</t>
  </si>
  <si>
    <t>1. Patrimonio medio diario: Es el cociente entre la suma del patrimonio diario de cada fondo en el trimestre de referencia y el número de días transcurridos durante el trimestre de referencia</t>
  </si>
  <si>
    <t>1. Intereses incluidos en cada epígrafe.</t>
  </si>
  <si>
    <t>1. Variación de patrimonio calculada con los estados remitidos por las sociedades de inversión a final de cada trimestre ajustada por las bajas producidas durante el mismo, debido a  fusiones o liquidaciones.</t>
  </si>
  <si>
    <t>1. No incluye derivados.</t>
  </si>
  <si>
    <t>2. Porcentaje sobre patrimonio medio mensual.</t>
  </si>
  <si>
    <t>3. Porcentaje sobre patrimonio medio diario.</t>
  </si>
  <si>
    <r>
      <t>1.</t>
    </r>
    <r>
      <rPr>
        <sz val="8"/>
        <rFont val="Myriad Pro"/>
        <family val="2"/>
      </rPr>
      <t xml:space="preserve"> </t>
    </r>
    <r>
      <rPr>
        <sz val="7"/>
        <rFont val="Myriad Pro"/>
        <family val="2"/>
      </rPr>
      <t>Patrimonio medio diario: Es el cociente entre la suma del patrimonio diario de cada fondo en el trimestre de referencia y el número de días transcurridos durante el trimestre de referencia.</t>
    </r>
  </si>
  <si>
    <t>1. Variación de patrimonio calculada con los estados remitidos por las IIC de inversión libre a final de cada trimestre ajustada por las bajas producidas durante el mismo, debido a  fusiones o liquidaciones.</t>
  </si>
  <si>
    <t>1. No incluye IICIICIL ni IICIL.</t>
  </si>
  <si>
    <t>1. Datos con periodicidad semestral.</t>
  </si>
  <si>
    <t>1. Datos acumulados con periodicidad semestral.</t>
  </si>
  <si>
    <t>2.1.1. Valores representativos de deuda</t>
  </si>
  <si>
    <t>2.1.2. Instrumentos de patrimonio</t>
  </si>
  <si>
    <t>2.1.3. Instituciones de Inversión Colectiva</t>
  </si>
  <si>
    <t>2.1.4. Depósitos</t>
  </si>
  <si>
    <t>2.1.5. Derivados</t>
  </si>
  <si>
    <t>2.1.6. Otros</t>
  </si>
  <si>
    <t>2.2.1. Valores representativos de deuda</t>
  </si>
  <si>
    <t>2.2.2. Instrumentos de patrimonio</t>
  </si>
  <si>
    <t>2.2.3. Instituciones de Inversión Colectiva</t>
  </si>
  <si>
    <t>2.2.4. Depósitos en EECC</t>
  </si>
  <si>
    <t>2.2.5. Derivados</t>
  </si>
  <si>
    <t>2.2.6. Otros</t>
  </si>
  <si>
    <t xml:space="preserve">2.3. Inversiones dudosas morosas o en litigio </t>
  </si>
  <si>
    <t>6.1. Incrementos de deterioro</t>
  </si>
  <si>
    <t>6.2. Reversión del deterioro</t>
  </si>
  <si>
    <t>2.1. Fondos de inversión de carácter financiero</t>
  </si>
  <si>
    <t xml:space="preserve">2.3. Fondos de inversión libre </t>
  </si>
  <si>
    <t>2.4. Fondos de IIC de inversión libre</t>
  </si>
  <si>
    <t>2.5. Sociedades de inversión de capital variable</t>
  </si>
  <si>
    <r>
      <t>Nº entidades según porcentaje del exceso</t>
    </r>
    <r>
      <rPr>
        <vertAlign val="superscript"/>
        <sz val="8"/>
        <rFont val="Myriad Pro"/>
        <family val="2"/>
      </rPr>
      <t>2</t>
    </r>
  </si>
  <si>
    <r>
      <t>5. Rentabilidad sobre fondos propios (ROE) antes de impuestos</t>
    </r>
    <r>
      <rPr>
        <b/>
        <vertAlign val="superscript"/>
        <sz val="8"/>
        <rFont val="Myriad Pro"/>
        <family val="2"/>
      </rPr>
      <t>3</t>
    </r>
  </si>
  <si>
    <r>
      <t>Nº entidades según su ROE anualizado</t>
    </r>
    <r>
      <rPr>
        <vertAlign val="superscript"/>
        <sz val="8"/>
        <rFont val="Myriad Pro"/>
        <family val="2"/>
      </rPr>
      <t>2</t>
    </r>
  </si>
  <si>
    <t>2. SGIIC que han remitido estados reservados.</t>
  </si>
  <si>
    <r>
      <t>3.</t>
    </r>
    <r>
      <rPr>
        <sz val="8"/>
        <rFont val="Myriad Pro"/>
        <family val="2"/>
      </rPr>
      <t xml:space="preserve"> El p</t>
    </r>
    <r>
      <rPr>
        <sz val="7"/>
        <rFont val="Myriad Pro"/>
        <family val="2"/>
      </rPr>
      <t>rimer semestre del año el ROE está anualizado.</t>
    </r>
  </si>
  <si>
    <t>9. Dinamarca</t>
  </si>
  <si>
    <t>10. Finlandia</t>
  </si>
  <si>
    <t>11. Liechtenstein</t>
  </si>
  <si>
    <t>1. Compartimentos de SICAV que han remitido estados reservados en la fecha de referencia.</t>
  </si>
  <si>
    <t xml:space="preserve">2. Desde julio de 2018 existen compartimentos de propósito especial. </t>
  </si>
  <si>
    <t>4.4. Revalorización inmuebles de uso propio y resultados por enajenación inmovilizado</t>
  </si>
  <si>
    <t>1. Compartimentos que han remitido estados reservados.</t>
  </si>
  <si>
    <t xml:space="preserve">1. Compartimentos de SICAV que han remitido estados reservados en la fecha de referencia. Desde julio de 2018 existen compartimentos de propósito especial. </t>
  </si>
  <si>
    <t>6. Países Bajos</t>
  </si>
  <si>
    <t>Distribución de las instituciones de inversión colectiva extranjeras que se comercializan en España según su número de partícipes/accionistas</t>
  </si>
  <si>
    <t>Distribución de las instituciones de inversión colectiva extranjeras que se comercializan en España según volumen de inversión</t>
  </si>
  <si>
    <t>PARTÍCIPES</t>
  </si>
  <si>
    <r>
      <t>VOLUMEN DE INVERSIÓN</t>
    </r>
    <r>
      <rPr>
        <b/>
        <vertAlign val="superscript"/>
        <sz val="8"/>
        <rFont val="Myriad Pro"/>
        <family val="2"/>
      </rPr>
      <t xml:space="preserve">1 </t>
    </r>
    <r>
      <rPr>
        <sz val="8"/>
        <rFont val="Myriad Pro"/>
        <family val="2"/>
      </rPr>
      <t>(miles de euros)</t>
    </r>
  </si>
  <si>
    <t>1. Volumen de inversión: Importe resultante de multiplicar el número de acciones o participaciones en poder de los inversores, al final del período, por su valor en euros en dicha fecha.</t>
  </si>
  <si>
    <t>12. Portugal</t>
  </si>
  <si>
    <t>13. Suecia</t>
  </si>
  <si>
    <r>
      <t>TOTAL</t>
    </r>
    <r>
      <rPr>
        <vertAlign val="superscript"/>
        <sz val="8"/>
        <rFont val="Myriad Pro"/>
        <family val="2"/>
      </rPr>
      <t>1,2</t>
    </r>
  </si>
  <si>
    <t xml:space="preserve">4. Rendimientos netos (=4.1 - 4.2 +4.3 + 4.4)                 </t>
  </si>
  <si>
    <r>
      <t>1. VARIACIÓN DEL PATRIMONIO</t>
    </r>
    <r>
      <rPr>
        <vertAlign val="superscript"/>
        <sz val="8"/>
        <rFont val="Myriad Pro"/>
        <family val="2"/>
      </rPr>
      <t>1</t>
    </r>
    <r>
      <rPr>
        <sz val="8"/>
        <rFont val="Myriad Pro"/>
        <family val="2"/>
      </rPr>
      <t xml:space="preserve"> (=2-3+4)</t>
    </r>
  </si>
  <si>
    <t>1. VARIACIÓN DEL PATRIMONIO (=2-3+4)</t>
  </si>
  <si>
    <t>3.4. Activos financieros a valor razonable con cambios en P y G</t>
  </si>
  <si>
    <t>2.9. Servicios de RTO</t>
  </si>
  <si>
    <t>3. FONDOS Y SOCIEDADES DE INVERSIÓN INMOBILIARIA</t>
  </si>
  <si>
    <t>3.1 Principales magnitudes de  FII y SII</t>
  </si>
  <si>
    <t>3.2 Distribución del patrimonio de FII y SII</t>
  </si>
  <si>
    <t>3.3 Distribución porcentual del patrimonio de FII y SII</t>
  </si>
  <si>
    <t>3.4 Descomposición de la variación del patrimonio de FII y SII</t>
  </si>
  <si>
    <t>3.5 Descomposición porcentual de la variación del patrimonio de FII y SII</t>
  </si>
  <si>
    <t xml:space="preserve">1. Número IIC1 inmobiliarias </t>
  </si>
  <si>
    <t>2. Partícipes/Accionistas</t>
  </si>
  <si>
    <t>5. Suscripciones/Aumentos de capital (miles de euros)</t>
  </si>
  <si>
    <t>6. Reembolsos/Reducciones de capital (miles de euros)</t>
  </si>
  <si>
    <t>Principales magnitudes de los fondos de inversión inmobiliaria y las sociedades de inversión inmobiliaria</t>
  </si>
  <si>
    <t>Distribución del patrimonio de los fondos de inversión inmobiliaria y las sociedades de inversión inmobiliaria</t>
  </si>
  <si>
    <t>Distribución porcentual del patrimonio de los fondos de inversión inmobiliaria y las sociedades de inversión inmobiliaria</t>
  </si>
  <si>
    <t>Descomposición de la variación del patrimonio de los fondos de inversión inmobiliarios y las sociedades de inversión inmobiliaria</t>
  </si>
  <si>
    <t>Descomposición porcentual de la variación del patrimonio de los fondos de inversión inmobiliarios y las sociedades de inversión inmobiliaria</t>
  </si>
  <si>
    <t>I</t>
  </si>
  <si>
    <t>II</t>
  </si>
  <si>
    <t>2.2. Fondos y sociedades de inversión inmobiliarios</t>
  </si>
  <si>
    <t>2.6. Sociedades de inversión libre</t>
  </si>
  <si>
    <t>2.7. Sociedades de IIC de inversión libre</t>
  </si>
  <si>
    <t>III</t>
  </si>
  <si>
    <t>IV</t>
  </si>
  <si>
    <t>-</t>
  </si>
  <si>
    <t xml:space="preserve">1. Compartimentos de SICAV que han remitido estados reservados en la fecha de referencia. </t>
  </si>
  <si>
    <t>0</t>
  </si>
  <si>
    <t>_</t>
  </si>
  <si>
    <t>86.30</t>
  </si>
  <si>
    <r>
      <t>4. Rentabilidad  ponderada por patrimonio</t>
    </r>
    <r>
      <rPr>
        <vertAlign val="superscript"/>
        <sz val="8"/>
        <rFont val="Myriad Pro"/>
        <family val="2"/>
      </rPr>
      <t>2</t>
    </r>
    <r>
      <rPr>
        <sz val="8"/>
        <rFont val="Myriad Pr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</si>
</sst>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0"/>
  </numFmts>
  <fonts count="59" x14ac:knownFonts="1">
    <font>
      <sz val="9"/>
      <name val="Myriad Pro"/>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b/>
      <sz val="10"/>
      <name val="Myriad Pro"/>
      <family val="2"/>
    </font>
    <font>
      <sz val="10"/>
      <name val="Myriad Pro"/>
      <family val="2"/>
    </font>
    <font>
      <b/>
      <sz val="10"/>
      <color indexed="62"/>
      <name val="Myriad Pro"/>
      <family val="2"/>
    </font>
    <font>
      <sz val="8"/>
      <name val="Myriad Pro"/>
      <family val="2"/>
    </font>
    <font>
      <b/>
      <sz val="8"/>
      <name val="Myriad Pro"/>
      <family val="2"/>
    </font>
    <font>
      <sz val="7"/>
      <name val="Myriad Pro"/>
      <family val="2"/>
    </font>
    <font>
      <vertAlign val="superscript"/>
      <sz val="7"/>
      <name val="Myriad Pro"/>
      <family val="2"/>
    </font>
    <font>
      <b/>
      <sz val="9"/>
      <name val="Myriad Pro"/>
      <family val="2"/>
    </font>
    <font>
      <i/>
      <sz val="8"/>
      <name val="Myriad Pro"/>
      <family val="2"/>
    </font>
    <font>
      <vertAlign val="superscript"/>
      <sz val="8"/>
      <name val="Myriad Pro"/>
      <family val="2"/>
    </font>
    <font>
      <b/>
      <sz val="10"/>
      <color indexed="63"/>
      <name val="Myriad Pro"/>
      <family val="2"/>
    </font>
    <font>
      <sz val="10"/>
      <color indexed="63"/>
      <name val="Myriad Pro"/>
      <family val="2"/>
    </font>
    <font>
      <sz val="10"/>
      <color indexed="16"/>
      <name val="Myriad Pro"/>
      <family val="2"/>
    </font>
    <font>
      <sz val="10"/>
      <color indexed="10"/>
      <name val="Myriad Pro"/>
      <family val="2"/>
    </font>
    <font>
      <b/>
      <vertAlign val="superscript"/>
      <sz val="8"/>
      <name val="Myriad Pro"/>
      <family val="2"/>
    </font>
    <font>
      <sz val="8"/>
      <name val="Myriad Pro Light"/>
      <family val="2"/>
    </font>
    <font>
      <sz val="11"/>
      <color indexed="8"/>
      <name val="Calibri"/>
      <family val="2"/>
    </font>
    <font>
      <b/>
      <sz val="11"/>
      <color indexed="52"/>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9"/>
      <name val="Myriad Pro"/>
      <family val="2"/>
    </font>
    <font>
      <sz val="10"/>
      <name val="Arial"/>
      <family val="2"/>
    </font>
    <font>
      <b/>
      <vertAlign val="superscript"/>
      <sz val="10"/>
      <color indexed="29"/>
      <name val="Myriad Pro"/>
      <family val="2"/>
    </font>
    <font>
      <b/>
      <sz val="7"/>
      <name val="Myriad Pro"/>
      <family val="2"/>
    </font>
    <font>
      <i/>
      <sz val="7"/>
      <name val="Myriad Pro"/>
      <family val="2"/>
    </font>
    <font>
      <sz val="11"/>
      <color theme="1"/>
      <name val="Calibri"/>
      <family val="2"/>
      <scheme val="minor"/>
    </font>
    <font>
      <u/>
      <sz val="10"/>
      <color rgb="FFAD2144"/>
      <name val="Myriad Pro"/>
      <family val="2"/>
    </font>
    <font>
      <b/>
      <sz val="10"/>
      <color rgb="FFAD2144"/>
      <name val="Myriad Pro"/>
      <family val="2"/>
    </font>
    <font>
      <sz val="10"/>
      <color rgb="FFAD2144"/>
      <name val="Myriad Pro"/>
      <family val="2"/>
    </font>
    <font>
      <sz val="8"/>
      <color rgb="FFAD2144"/>
      <name val="Myriad Pro Light"/>
      <family val="2"/>
    </font>
    <font>
      <b/>
      <sz val="8"/>
      <color rgb="FFAD2144"/>
      <name val="Myriad Pro Light"/>
      <family val="2"/>
    </font>
  </fonts>
  <fills count="28">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4"/>
      </patternFill>
    </fill>
    <fill>
      <patternFill patternType="solid">
        <fgColor indexed="30"/>
      </patternFill>
    </fill>
    <fill>
      <patternFill patternType="solid">
        <fgColor indexed="49"/>
      </patternFill>
    </fill>
    <fill>
      <patternFill patternType="solid">
        <fgColor indexed="52"/>
      </patternFill>
    </fill>
    <fill>
      <patternFill patternType="solid">
        <fgColor indexed="25"/>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25">
    <border>
      <left/>
      <right/>
      <top/>
      <bottom/>
      <diagonal/>
    </border>
    <border>
      <left style="thin">
        <color indexed="26"/>
      </left>
      <right style="thin">
        <color indexed="26"/>
      </right>
      <top style="thin">
        <color indexed="26"/>
      </top>
      <bottom style="thin">
        <color indexed="26"/>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6"/>
      </left>
      <right style="double">
        <color indexed="26"/>
      </right>
      <top style="double">
        <color indexed="26"/>
      </top>
      <bottom style="double">
        <color indexed="26"/>
      </bottom>
      <diagonal/>
    </border>
    <border>
      <left/>
      <right/>
      <top/>
      <bottom style="thick">
        <color indexed="18"/>
      </bottom>
      <diagonal/>
    </border>
    <border>
      <left/>
      <right/>
      <top/>
      <bottom style="medium">
        <color indexed="18"/>
      </bottom>
      <diagonal/>
    </border>
    <border>
      <left/>
      <right/>
      <top/>
      <bottom style="double">
        <color indexed="19"/>
      </bottom>
      <diagonal/>
    </border>
    <border>
      <left style="thin">
        <color indexed="22"/>
      </left>
      <right style="thin">
        <color indexed="22"/>
      </right>
      <top style="thin">
        <color indexed="22"/>
      </top>
      <bottom style="thin">
        <color indexed="22"/>
      </bottom>
      <diagonal/>
    </border>
    <border>
      <left style="thin">
        <color indexed="34"/>
      </left>
      <right style="thin">
        <color indexed="34"/>
      </right>
      <top style="thin">
        <color indexed="34"/>
      </top>
      <bottom style="thin">
        <color indexed="3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18"/>
      </top>
      <bottom style="double">
        <color indexed="18"/>
      </bottom>
      <diagonal/>
    </border>
    <border>
      <left/>
      <right/>
      <top/>
      <bottom style="thin">
        <color indexed="64"/>
      </bottom>
      <diagonal/>
    </border>
    <border>
      <left/>
      <right/>
      <top style="thin">
        <color indexed="64"/>
      </top>
      <bottom style="thin">
        <color indexed="64"/>
      </bottom>
      <diagonal/>
    </border>
    <border>
      <left/>
      <right/>
      <top style="hair">
        <color indexed="63"/>
      </top>
      <bottom style="hair">
        <color indexed="63"/>
      </bottom>
      <diagonal/>
    </border>
    <border>
      <left/>
      <right/>
      <top style="thin">
        <color indexed="64"/>
      </top>
      <bottom/>
      <diagonal/>
    </border>
    <border>
      <left/>
      <right/>
      <top/>
      <bottom style="hair">
        <color indexed="63"/>
      </bottom>
      <diagonal/>
    </border>
    <border>
      <left/>
      <right/>
      <top style="hair">
        <color indexed="63"/>
      </top>
      <bottom/>
      <diagonal/>
    </border>
    <border>
      <left/>
      <right/>
      <top style="hair">
        <color indexed="63"/>
      </top>
      <bottom style="thin">
        <color indexed="64"/>
      </bottom>
      <diagonal/>
    </border>
    <border>
      <left/>
      <right/>
      <top/>
      <bottom style="hair">
        <color indexed="34"/>
      </bottom>
      <diagonal/>
    </border>
    <border>
      <left/>
      <right/>
      <top style="hair">
        <color indexed="34"/>
      </top>
      <bottom style="thin">
        <color indexed="64"/>
      </bottom>
      <diagonal/>
    </border>
  </borders>
  <cellStyleXfs count="129">
    <xf numFmtId="0" fontId="0" fillId="0" borderId="0"/>
    <xf numFmtId="0" fontId="48" fillId="0" borderId="0"/>
    <xf numFmtId="0" fontId="49" fillId="0" borderId="0"/>
    <xf numFmtId="0" fontId="14"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17"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13" borderId="0" applyNumberFormat="0" applyBorder="0" applyAlignment="0" applyProtection="0"/>
    <xf numFmtId="0" fontId="8" fillId="8" borderId="0" applyNumberFormat="0" applyBorder="0" applyAlignment="0" applyProtection="0"/>
    <xf numFmtId="0" fontId="5" fillId="4" borderId="1" applyNumberFormat="0" applyAlignment="0" applyProtection="0"/>
    <xf numFmtId="0" fontId="37" fillId="21" borderId="2" applyNumberFormat="0" applyAlignment="0" applyProtection="0"/>
    <xf numFmtId="0" fontId="6" fillId="22" borderId="3" applyNumberFormat="0" applyAlignment="0" applyProtection="0"/>
    <xf numFmtId="0" fontId="38" fillId="0" borderId="4" applyNumberFormat="0" applyFill="0" applyAlignment="0" applyProtection="0"/>
    <xf numFmtId="0" fontId="6" fillId="16" borderId="5" applyNumberFormat="0" applyAlignment="0" applyProtection="0"/>
    <xf numFmtId="0" fontId="39" fillId="0" borderId="0" applyNumberFormat="0" applyFill="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40" fillId="1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41" fillId="7" borderId="0" applyNumberFormat="0" applyBorder="0" applyAlignment="0" applyProtection="0"/>
    <xf numFmtId="0" fontId="2" fillId="5" borderId="1" applyNumberFormat="0" applyAlignment="0" applyProtection="0"/>
    <xf numFmtId="0" fontId="13" fillId="0" borderId="8" applyNumberFormat="0" applyFill="0" applyAlignment="0" applyProtection="0"/>
    <xf numFmtId="0" fontId="8" fillId="5" borderId="0" applyNumberFormat="0" applyBorder="0" applyAlignment="0" applyProtection="0"/>
    <xf numFmtId="0" fontId="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8" fillId="0" borderId="0"/>
    <xf numFmtId="0" fontId="14" fillId="0" borderId="0"/>
    <xf numFmtId="0" fontId="14" fillId="27" borderId="9" applyNumberFormat="0" applyFont="0" applyAlignment="0" applyProtection="0"/>
    <xf numFmtId="0" fontId="14" fillId="5" borderId="10" applyNumberFormat="0" applyFont="0" applyAlignment="0" applyProtection="0"/>
    <xf numFmtId="0" fontId="15" fillId="4" borderId="1" applyNumberFormat="0" applyAlignment="0" applyProtection="0"/>
    <xf numFmtId="0" fontId="42" fillId="21" borderId="11"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16" fillId="0" borderId="0" applyNumberFormat="0" applyFill="0" applyBorder="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0" borderId="13" applyNumberFormat="0" applyFill="0" applyAlignment="0" applyProtection="0"/>
    <xf numFmtId="0" fontId="39" fillId="0" borderId="14" applyNumberFormat="0" applyFill="0" applyAlignment="0" applyProtection="0"/>
    <xf numFmtId="0" fontId="15" fillId="0" borderId="15" applyNumberFormat="0" applyFill="0" applyAlignment="0" applyProtection="0"/>
    <xf numFmtId="0" fontId="17" fillId="0" borderId="0" applyNumberFormat="0" applyFill="0" applyBorder="0" applyAlignment="0" applyProtection="0"/>
  </cellStyleXfs>
  <cellXfs count="851">
    <xf numFmtId="0" fontId="0" fillId="0" borderId="0" xfId="0"/>
    <xf numFmtId="0" fontId="19" fillId="0" borderId="0" xfId="115" applyFont="1" applyAlignment="1">
      <alignment horizontal="center"/>
    </xf>
    <xf numFmtId="0" fontId="14" fillId="0" borderId="0" xfId="115"/>
    <xf numFmtId="0" fontId="20" fillId="0" borderId="0" xfId="115" applyFont="1"/>
    <xf numFmtId="0" fontId="21" fillId="0" borderId="0" xfId="115" applyFont="1" applyAlignment="1">
      <alignment horizontal="left" indent="4"/>
    </xf>
    <xf numFmtId="0" fontId="24" fillId="0" borderId="0" xfId="89" applyFont="1" applyAlignment="1">
      <alignment horizontal="left"/>
    </xf>
    <xf numFmtId="0" fontId="23" fillId="0" borderId="0" xfId="89" applyFont="1" applyAlignment="1">
      <alignment horizontal="center" wrapText="1"/>
    </xf>
    <xf numFmtId="0" fontId="23" fillId="0" borderId="16" xfId="94" applyFont="1" applyBorder="1" applyAlignment="1">
      <alignment horizontal="center" wrapText="1"/>
    </xf>
    <xf numFmtId="0" fontId="24" fillId="0" borderId="0" xfId="94" applyFont="1" applyAlignment="1">
      <alignment horizontal="left"/>
    </xf>
    <xf numFmtId="0" fontId="23" fillId="0" borderId="0" xfId="94" applyFont="1" applyAlignment="1">
      <alignment horizontal="center" wrapText="1"/>
    </xf>
    <xf numFmtId="0" fontId="21" fillId="0" borderId="0" xfId="101" applyFont="1"/>
    <xf numFmtId="0" fontId="24" fillId="0" borderId="16" xfId="101" applyFont="1" applyBorder="1" applyAlignment="1">
      <alignment horizontal="right"/>
    </xf>
    <xf numFmtId="0" fontId="24" fillId="0" borderId="0" xfId="101" applyFont="1" applyAlignment="1">
      <alignment horizontal="right"/>
    </xf>
    <xf numFmtId="0" fontId="21" fillId="0" borderId="16" xfId="104" applyFont="1" applyBorder="1"/>
    <xf numFmtId="0" fontId="21" fillId="0" borderId="0" xfId="106" applyFont="1"/>
    <xf numFmtId="0" fontId="24" fillId="0" borderId="16" xfId="106" applyFont="1" applyBorder="1" applyAlignment="1">
      <alignment horizontal="right"/>
    </xf>
    <xf numFmtId="0" fontId="21" fillId="0" borderId="0" xfId="108" applyFont="1"/>
    <xf numFmtId="0" fontId="24" fillId="0" borderId="16" xfId="108" applyFont="1" applyBorder="1" applyAlignment="1">
      <alignment horizontal="right"/>
    </xf>
    <xf numFmtId="0" fontId="21" fillId="0" borderId="0" xfId="110" applyFont="1"/>
    <xf numFmtId="0" fontId="24" fillId="0" borderId="16" xfId="111" applyFont="1" applyBorder="1" applyAlignment="1">
      <alignment horizontal="right"/>
    </xf>
    <xf numFmtId="0" fontId="23" fillId="0" borderId="16" xfId="112" applyFont="1" applyBorder="1"/>
    <xf numFmtId="0" fontId="24" fillId="0" borderId="16" xfId="112" applyFont="1" applyBorder="1" applyAlignment="1">
      <alignment horizontal="right"/>
    </xf>
    <xf numFmtId="0" fontId="23" fillId="0" borderId="0" xfId="112" applyFont="1"/>
    <xf numFmtId="0" fontId="24" fillId="0" borderId="0" xfId="112" applyFont="1" applyAlignment="1">
      <alignment horizontal="right"/>
    </xf>
    <xf numFmtId="0" fontId="23" fillId="0" borderId="16" xfId="113" applyFont="1" applyBorder="1"/>
    <xf numFmtId="2" fontId="24" fillId="0" borderId="16" xfId="113" applyNumberFormat="1" applyFont="1" applyBorder="1" applyAlignment="1">
      <alignment horizontal="right"/>
    </xf>
    <xf numFmtId="0" fontId="30" fillId="0" borderId="0" xfId="115" applyFont="1"/>
    <xf numFmtId="0" fontId="31" fillId="0" borderId="0" xfId="115" applyFont="1" applyAlignment="1">
      <alignment horizontal="left" indent="4"/>
    </xf>
    <xf numFmtId="0" fontId="30" fillId="0" borderId="0" xfId="115" applyFont="1" applyAlignment="1">
      <alignment horizontal="left" indent="2"/>
    </xf>
    <xf numFmtId="0" fontId="32" fillId="0" borderId="0" xfId="115" applyFont="1" applyAlignment="1">
      <alignment horizontal="left" indent="4"/>
    </xf>
    <xf numFmtId="0" fontId="32" fillId="0" borderId="0" xfId="115" applyFont="1"/>
    <xf numFmtId="0" fontId="23" fillId="0" borderId="0" xfId="94" applyFont="1" applyAlignment="1">
      <alignment horizontal="left"/>
    </xf>
    <xf numFmtId="0" fontId="23" fillId="0" borderId="0" xfId="93" applyFont="1" applyAlignment="1">
      <alignment horizontal="center"/>
    </xf>
    <xf numFmtId="0" fontId="23" fillId="0" borderId="17" xfId="89" applyFont="1" applyBorder="1" applyAlignment="1">
      <alignment horizontal="center" wrapText="1"/>
    </xf>
    <xf numFmtId="3" fontId="23" fillId="0" borderId="18" xfId="93" applyNumberFormat="1" applyFont="1" applyBorder="1" applyAlignment="1">
      <alignment horizontal="right"/>
    </xf>
    <xf numFmtId="4" fontId="23" fillId="0" borderId="18" xfId="93" applyNumberFormat="1" applyFont="1" applyBorder="1" applyAlignment="1">
      <alignment horizontal="right"/>
    </xf>
    <xf numFmtId="0" fontId="35" fillId="0" borderId="19" xfId="101" applyFont="1" applyBorder="1" applyAlignment="1">
      <alignment horizontal="right" vertical="top" wrapText="1"/>
    </xf>
    <xf numFmtId="0" fontId="23" fillId="0" borderId="0" xfId="96" applyFont="1" applyAlignment="1">
      <alignment horizontal="left"/>
    </xf>
    <xf numFmtId="0" fontId="21" fillId="0" borderId="0" xfId="93" applyFont="1"/>
    <xf numFmtId="0" fontId="23" fillId="0" borderId="16" xfId="87" applyFont="1" applyBorder="1" applyAlignment="1">
      <alignment horizontal="center" wrapText="1"/>
    </xf>
    <xf numFmtId="0" fontId="23" fillId="0" borderId="0" xfId="87" applyFont="1" applyAlignment="1">
      <alignment horizontal="center" wrapText="1"/>
    </xf>
    <xf numFmtId="3" fontId="23" fillId="0" borderId="20" xfId="96" applyNumberFormat="1" applyFont="1" applyBorder="1" applyAlignment="1">
      <alignment horizontal="right"/>
    </xf>
    <xf numFmtId="3" fontId="23" fillId="0" borderId="18" xfId="96" applyNumberFormat="1" applyFont="1" applyBorder="1" applyAlignment="1">
      <alignment horizontal="right"/>
    </xf>
    <xf numFmtId="0" fontId="24" fillId="0" borderId="17" xfId="79" applyFont="1" applyBorder="1" applyAlignment="1">
      <alignment horizontal="right"/>
    </xf>
    <xf numFmtId="0" fontId="24" fillId="0" borderId="0" xfId="79" applyFont="1" applyAlignment="1">
      <alignment horizontal="left"/>
    </xf>
    <xf numFmtId="0" fontId="23" fillId="0" borderId="16" xfId="79" applyFont="1" applyBorder="1" applyAlignment="1">
      <alignment horizontal="center" wrapText="1"/>
    </xf>
    <xf numFmtId="0" fontId="23" fillId="0" borderId="16" xfId="111" applyFont="1" applyBorder="1" applyAlignment="1">
      <alignment horizontal="left"/>
    </xf>
    <xf numFmtId="0" fontId="24" fillId="0" borderId="16" xfId="102" applyFont="1" applyBorder="1" applyAlignment="1">
      <alignment horizontal="right"/>
    </xf>
    <xf numFmtId="0" fontId="24" fillId="0" borderId="16" xfId="109" applyFont="1" applyBorder="1" applyAlignment="1">
      <alignment horizontal="right"/>
    </xf>
    <xf numFmtId="0" fontId="24" fillId="0" borderId="16" xfId="107" applyFont="1" applyBorder="1" applyAlignment="1">
      <alignment horizontal="right"/>
    </xf>
    <xf numFmtId="0" fontId="24" fillId="0" borderId="16" xfId="105" applyFont="1" applyBorder="1" applyAlignment="1">
      <alignment horizontal="right"/>
    </xf>
    <xf numFmtId="0" fontId="24" fillId="0" borderId="16" xfId="103" applyFont="1" applyBorder="1" applyAlignment="1">
      <alignment horizontal="right"/>
    </xf>
    <xf numFmtId="0" fontId="24" fillId="0" borderId="16" xfId="100" applyFont="1" applyBorder="1" applyAlignment="1">
      <alignment horizontal="right"/>
    </xf>
    <xf numFmtId="0" fontId="24" fillId="0" borderId="17" xfId="100" applyFont="1" applyBorder="1" applyAlignment="1">
      <alignment horizontal="right"/>
    </xf>
    <xf numFmtId="0" fontId="24" fillId="0" borderId="0" xfId="100" applyFont="1" applyAlignment="1">
      <alignment horizontal="left"/>
    </xf>
    <xf numFmtId="0" fontId="23" fillId="0" borderId="17" xfId="100" applyFont="1" applyBorder="1" applyAlignment="1">
      <alignment horizontal="center" wrapText="1"/>
    </xf>
    <xf numFmtId="0" fontId="24" fillId="0" borderId="0" xfId="100" applyFont="1" applyAlignment="1">
      <alignment horizontal="right"/>
    </xf>
    <xf numFmtId="0" fontId="23" fillId="0" borderId="0" xfId="100" applyFont="1" applyAlignment="1">
      <alignment horizontal="center" wrapText="1"/>
    </xf>
    <xf numFmtId="0" fontId="21" fillId="0" borderId="0" xfId="99" applyFont="1" applyAlignment="1">
      <alignment horizontal="left"/>
    </xf>
    <xf numFmtId="0" fontId="23" fillId="0" borderId="16" xfId="99" applyFont="1" applyBorder="1"/>
    <xf numFmtId="0" fontId="24" fillId="0" borderId="17" xfId="99" applyFont="1" applyBorder="1" applyAlignment="1">
      <alignment horizontal="right"/>
    </xf>
    <xf numFmtId="0" fontId="24" fillId="0" borderId="0" xfId="99" applyFont="1" applyAlignment="1">
      <alignment horizontal="left"/>
    </xf>
    <xf numFmtId="0" fontId="23" fillId="0" borderId="17" xfId="99" applyFont="1" applyBorder="1" applyAlignment="1">
      <alignment horizontal="center" wrapText="1"/>
    </xf>
    <xf numFmtId="0" fontId="23" fillId="0" borderId="0" xfId="99" applyFont="1"/>
    <xf numFmtId="0" fontId="24" fillId="0" borderId="0" xfId="99" applyFont="1" applyAlignment="1">
      <alignment horizontal="right"/>
    </xf>
    <xf numFmtId="0" fontId="23" fillId="0" borderId="19" xfId="99" applyFont="1" applyBorder="1" applyAlignment="1">
      <alignment horizontal="center" wrapText="1"/>
    </xf>
    <xf numFmtId="0" fontId="24" fillId="0" borderId="17" xfId="98" applyFont="1" applyBorder="1" applyAlignment="1">
      <alignment horizontal="right"/>
    </xf>
    <xf numFmtId="0" fontId="24" fillId="0" borderId="19" xfId="98" applyFont="1" applyBorder="1" applyAlignment="1">
      <alignment horizontal="right"/>
    </xf>
    <xf numFmtId="4" fontId="23" fillId="0" borderId="20" xfId="98" applyNumberFormat="1" applyFont="1" applyBorder="1" applyAlignment="1">
      <alignment horizontal="right"/>
    </xf>
    <xf numFmtId="3" fontId="23" fillId="0" borderId="20" xfId="98" applyNumberFormat="1" applyFont="1" applyBorder="1" applyAlignment="1">
      <alignment horizontal="right"/>
    </xf>
    <xf numFmtId="4" fontId="23" fillId="0" borderId="18" xfId="98" applyNumberFormat="1" applyFont="1" applyBorder="1" applyAlignment="1">
      <alignment horizontal="right"/>
    </xf>
    <xf numFmtId="3" fontId="23" fillId="0" borderId="18" xfId="98" applyNumberFormat="1" applyFont="1" applyBorder="1" applyAlignment="1">
      <alignment horizontal="right"/>
    </xf>
    <xf numFmtId="0" fontId="24" fillId="0" borderId="0" xfId="98" applyFont="1" applyAlignment="1">
      <alignment horizontal="left"/>
    </xf>
    <xf numFmtId="0" fontId="23" fillId="0" borderId="16" xfId="98" applyFont="1" applyBorder="1" applyAlignment="1">
      <alignment horizontal="center" wrapText="1"/>
    </xf>
    <xf numFmtId="0" fontId="24" fillId="0" borderId="0" xfId="98" applyFont="1" applyAlignment="1">
      <alignment horizontal="right"/>
    </xf>
    <xf numFmtId="0" fontId="23" fillId="0" borderId="0" xfId="98" applyFont="1" applyAlignment="1">
      <alignment horizontal="center" wrapText="1"/>
    </xf>
    <xf numFmtId="0" fontId="24" fillId="0" borderId="17" xfId="97" applyFont="1" applyBorder="1" applyAlignment="1">
      <alignment horizontal="right"/>
    </xf>
    <xf numFmtId="0" fontId="24" fillId="0" borderId="19" xfId="97" applyFont="1" applyBorder="1" applyAlignment="1">
      <alignment horizontal="right"/>
    </xf>
    <xf numFmtId="0" fontId="24" fillId="0" borderId="17" xfId="96" applyFont="1" applyBorder="1" applyAlignment="1">
      <alignment horizontal="right"/>
    </xf>
    <xf numFmtId="0" fontId="24" fillId="0" borderId="0" xfId="96" applyFont="1" applyAlignment="1">
      <alignment horizontal="left"/>
    </xf>
    <xf numFmtId="0" fontId="23" fillId="0" borderId="16" xfId="96" applyFont="1" applyBorder="1" applyAlignment="1">
      <alignment horizontal="center" wrapText="1"/>
    </xf>
    <xf numFmtId="0" fontId="23" fillId="0" borderId="0" xfId="96" applyFont="1" applyAlignment="1">
      <alignment horizontal="center" wrapText="1"/>
    </xf>
    <xf numFmtId="0" fontId="24" fillId="0" borderId="17" xfId="95" applyFont="1" applyBorder="1" applyAlignment="1">
      <alignment horizontal="right"/>
    </xf>
    <xf numFmtId="0" fontId="24" fillId="0" borderId="19" xfId="95" applyFont="1" applyBorder="1" applyAlignment="1">
      <alignment horizontal="right"/>
    </xf>
    <xf numFmtId="0" fontId="24" fillId="0" borderId="17" xfId="94" applyFont="1" applyBorder="1" applyAlignment="1">
      <alignment horizontal="right"/>
    </xf>
    <xf numFmtId="0" fontId="24" fillId="0" borderId="0" xfId="94" applyFont="1" applyAlignment="1">
      <alignment horizontal="right"/>
    </xf>
    <xf numFmtId="0" fontId="23" fillId="0" borderId="16" xfId="93" applyFont="1" applyBorder="1"/>
    <xf numFmtId="0" fontId="24" fillId="0" borderId="17" xfId="93" applyFont="1" applyBorder="1" applyAlignment="1">
      <alignment horizontal="right"/>
    </xf>
    <xf numFmtId="0" fontId="24" fillId="0" borderId="0" xfId="93" applyFont="1" applyAlignment="1">
      <alignment horizontal="left"/>
    </xf>
    <xf numFmtId="0" fontId="23" fillId="0" borderId="17" xfId="93" applyFont="1" applyBorder="1" applyAlignment="1">
      <alignment horizontal="center" wrapText="1"/>
    </xf>
    <xf numFmtId="0" fontId="24" fillId="0" borderId="0" xfId="93" applyFont="1" applyAlignment="1">
      <alignment horizontal="center"/>
    </xf>
    <xf numFmtId="0" fontId="23" fillId="0" borderId="0" xfId="93" applyFont="1" applyAlignment="1">
      <alignment horizontal="left"/>
    </xf>
    <xf numFmtId="0" fontId="23" fillId="0" borderId="16" xfId="91" applyFont="1" applyBorder="1"/>
    <xf numFmtId="0" fontId="24" fillId="0" borderId="17" xfId="91" applyFont="1" applyBorder="1" applyAlignment="1">
      <alignment horizontal="right"/>
    </xf>
    <xf numFmtId="0" fontId="24" fillId="0" borderId="0" xfId="91" applyFont="1" applyAlignment="1">
      <alignment horizontal="left"/>
    </xf>
    <xf numFmtId="0" fontId="23" fillId="0" borderId="17" xfId="91" applyFont="1" applyBorder="1" applyAlignment="1">
      <alignment horizontal="center" wrapText="1"/>
    </xf>
    <xf numFmtId="0" fontId="23" fillId="0" borderId="0" xfId="91" applyFont="1"/>
    <xf numFmtId="0" fontId="24" fillId="0" borderId="0" xfId="91" applyFont="1" applyAlignment="1">
      <alignment horizontal="right"/>
    </xf>
    <xf numFmtId="0" fontId="23" fillId="0" borderId="0" xfId="91" applyFont="1" applyAlignment="1">
      <alignment horizontal="center" wrapText="1"/>
    </xf>
    <xf numFmtId="0" fontId="23" fillId="0" borderId="16" xfId="90" applyFont="1" applyBorder="1"/>
    <xf numFmtId="0" fontId="24" fillId="0" borderId="17" xfId="90" applyFont="1" applyBorder="1" applyAlignment="1">
      <alignment horizontal="right"/>
    </xf>
    <xf numFmtId="0" fontId="24" fillId="0" borderId="0" xfId="90" applyFont="1" applyAlignment="1">
      <alignment horizontal="left"/>
    </xf>
    <xf numFmtId="0" fontId="23" fillId="0" borderId="17" xfId="90" applyFont="1" applyBorder="1" applyAlignment="1">
      <alignment horizontal="center" wrapText="1"/>
    </xf>
    <xf numFmtId="0" fontId="23" fillId="0" borderId="0" xfId="90" applyFont="1"/>
    <xf numFmtId="0" fontId="24" fillId="0" borderId="0" xfId="90" applyFont="1" applyAlignment="1">
      <alignment horizontal="right"/>
    </xf>
    <xf numFmtId="0" fontId="21" fillId="0" borderId="0" xfId="89" applyFont="1"/>
    <xf numFmtId="0" fontId="23" fillId="0" borderId="16" xfId="89" applyFont="1" applyBorder="1"/>
    <xf numFmtId="0" fontId="24" fillId="0" borderId="17" xfId="89" applyFont="1" applyBorder="1" applyAlignment="1">
      <alignment horizontal="right"/>
    </xf>
    <xf numFmtId="0" fontId="23" fillId="0" borderId="0" xfId="89" applyFont="1"/>
    <xf numFmtId="0" fontId="24" fillId="0" borderId="0" xfId="89" applyFont="1" applyAlignment="1">
      <alignment horizontal="right"/>
    </xf>
    <xf numFmtId="0" fontId="23" fillId="0" borderId="20" xfId="89" applyFont="1" applyBorder="1" applyAlignment="1">
      <alignment horizontal="left" wrapText="1"/>
    </xf>
    <xf numFmtId="0" fontId="23" fillId="0" borderId="21" xfId="89" applyFont="1" applyBorder="1" applyAlignment="1">
      <alignment horizontal="left" wrapText="1"/>
    </xf>
    <xf numFmtId="0" fontId="23" fillId="0" borderId="18" xfId="89" applyFont="1" applyBorder="1" applyAlignment="1">
      <alignment horizontal="left" wrapText="1"/>
    </xf>
    <xf numFmtId="0" fontId="24" fillId="0" borderId="17" xfId="88" applyFont="1" applyBorder="1" applyAlignment="1">
      <alignment horizontal="right"/>
    </xf>
    <xf numFmtId="0" fontId="24" fillId="0" borderId="17" xfId="87" applyFont="1" applyBorder="1" applyAlignment="1">
      <alignment horizontal="right"/>
    </xf>
    <xf numFmtId="0" fontId="24" fillId="0" borderId="0" xfId="87" applyFont="1" applyAlignment="1">
      <alignment horizontal="left"/>
    </xf>
    <xf numFmtId="0" fontId="24" fillId="0" borderId="0" xfId="87" applyFont="1" applyAlignment="1">
      <alignment horizontal="right"/>
    </xf>
    <xf numFmtId="0" fontId="24" fillId="0" borderId="17" xfId="86" applyFont="1" applyBorder="1" applyAlignment="1">
      <alignment horizontal="right"/>
    </xf>
    <xf numFmtId="0" fontId="24" fillId="0" borderId="19" xfId="86" applyFont="1" applyBorder="1" applyAlignment="1">
      <alignment horizontal="left"/>
    </xf>
    <xf numFmtId="0" fontId="24" fillId="0" borderId="17" xfId="85" applyFont="1" applyBorder="1" applyAlignment="1">
      <alignment horizontal="right"/>
    </xf>
    <xf numFmtId="0" fontId="24" fillId="0" borderId="0" xfId="85" applyFont="1" applyAlignment="1">
      <alignment horizontal="left"/>
    </xf>
    <xf numFmtId="0" fontId="23" fillId="0" borderId="16" xfId="85" applyFont="1" applyBorder="1" applyAlignment="1">
      <alignment horizontal="center" wrapText="1"/>
    </xf>
    <xf numFmtId="0" fontId="23" fillId="0" borderId="16" xfId="84" applyFont="1" applyBorder="1"/>
    <xf numFmtId="0" fontId="24" fillId="0" borderId="17" xfId="84" applyFont="1" applyBorder="1" applyAlignment="1">
      <alignment horizontal="right"/>
    </xf>
    <xf numFmtId="0" fontId="24" fillId="0" borderId="0" xfId="84" applyFont="1" applyAlignment="1">
      <alignment horizontal="left"/>
    </xf>
    <xf numFmtId="0" fontId="23" fillId="0" borderId="17" xfId="84" applyFont="1" applyBorder="1" applyAlignment="1">
      <alignment horizontal="center" wrapText="1"/>
    </xf>
    <xf numFmtId="0" fontId="24" fillId="0" borderId="17" xfId="83" applyFont="1" applyBorder="1" applyAlignment="1">
      <alignment horizontal="right"/>
    </xf>
    <xf numFmtId="0" fontId="24" fillId="0" borderId="19" xfId="83" applyFont="1" applyBorder="1" applyAlignment="1">
      <alignment horizontal="right"/>
    </xf>
    <xf numFmtId="0" fontId="24" fillId="0" borderId="17" xfId="82" applyFont="1" applyBorder="1" applyAlignment="1">
      <alignment horizontal="right"/>
    </xf>
    <xf numFmtId="0" fontId="24" fillId="0" borderId="0" xfId="82" applyFont="1" applyAlignment="1">
      <alignment horizontal="right"/>
    </xf>
    <xf numFmtId="0" fontId="23" fillId="0" borderId="16" xfId="82" applyFont="1" applyBorder="1" applyAlignment="1">
      <alignment horizontal="center" wrapText="1"/>
    </xf>
    <xf numFmtId="0" fontId="23" fillId="0" borderId="0" xfId="82" applyFont="1" applyAlignment="1">
      <alignment horizontal="center" wrapText="1"/>
    </xf>
    <xf numFmtId="0" fontId="23" fillId="0" borderId="16" xfId="81" applyFont="1" applyBorder="1"/>
    <xf numFmtId="0" fontId="24" fillId="0" borderId="17" xfId="81" applyFont="1" applyBorder="1" applyAlignment="1">
      <alignment horizontal="right"/>
    </xf>
    <xf numFmtId="0" fontId="24" fillId="0" borderId="16" xfId="81" applyFont="1" applyBorder="1" applyAlignment="1">
      <alignment horizontal="right"/>
    </xf>
    <xf numFmtId="0" fontId="24" fillId="0" borderId="0" xfId="81" applyFont="1"/>
    <xf numFmtId="0" fontId="21" fillId="0" borderId="0" xfId="81" applyFont="1"/>
    <xf numFmtId="0" fontId="21" fillId="0" borderId="0" xfId="80" applyFont="1"/>
    <xf numFmtId="0" fontId="23" fillId="0" borderId="16" xfId="80" applyFont="1" applyBorder="1"/>
    <xf numFmtId="0" fontId="24" fillId="0" borderId="17" xfId="80" applyFont="1" applyBorder="1" applyAlignment="1">
      <alignment horizontal="right"/>
    </xf>
    <xf numFmtId="0" fontId="24" fillId="0" borderId="16" xfId="80" applyFont="1" applyBorder="1" applyAlignment="1">
      <alignment horizontal="right"/>
    </xf>
    <xf numFmtId="0" fontId="24" fillId="0" borderId="0" xfId="80" applyFont="1" applyAlignment="1">
      <alignment horizontal="left"/>
    </xf>
    <xf numFmtId="0" fontId="23" fillId="0" borderId="16" xfId="80" applyFont="1" applyBorder="1" applyAlignment="1">
      <alignment horizontal="center" wrapText="1"/>
    </xf>
    <xf numFmtId="0" fontId="24" fillId="0" borderId="0" xfId="80" applyFont="1"/>
    <xf numFmtId="0" fontId="21" fillId="0" borderId="0" xfId="79" applyFont="1"/>
    <xf numFmtId="0" fontId="23" fillId="0" borderId="0" xfId="79" applyFont="1"/>
    <xf numFmtId="0" fontId="24" fillId="0" borderId="16" xfId="79" applyFont="1" applyBorder="1" applyAlignment="1">
      <alignment horizontal="right" wrapText="1"/>
    </xf>
    <xf numFmtId="0" fontId="24" fillId="0" borderId="0" xfId="79" applyFont="1" applyAlignment="1">
      <alignment horizontal="center" wrapText="1"/>
    </xf>
    <xf numFmtId="0" fontId="23" fillId="0" borderId="16" xfId="79" applyFont="1" applyBorder="1"/>
    <xf numFmtId="49" fontId="23" fillId="0" borderId="0" xfId="79" applyNumberFormat="1" applyFont="1" applyAlignment="1">
      <alignment horizontal="left" wrapText="1"/>
    </xf>
    <xf numFmtId="3" fontId="23" fillId="0" borderId="0" xfId="79" applyNumberFormat="1" applyFont="1" applyAlignment="1">
      <alignment wrapText="1"/>
    </xf>
    <xf numFmtId="0" fontId="23" fillId="0" borderId="0" xfId="79" applyFont="1" applyAlignment="1">
      <alignment wrapText="1"/>
    </xf>
    <xf numFmtId="4" fontId="23" fillId="0" borderId="0" xfId="79" applyNumberFormat="1" applyFont="1" applyAlignment="1">
      <alignment wrapText="1"/>
    </xf>
    <xf numFmtId="0" fontId="21" fillId="0" borderId="0" xfId="79" applyFont="1" applyAlignment="1">
      <alignment wrapText="1"/>
    </xf>
    <xf numFmtId="49" fontId="23" fillId="0" borderId="20" xfId="79" applyNumberFormat="1" applyFont="1" applyBorder="1" applyAlignment="1">
      <alignment horizontal="left" wrapText="1"/>
    </xf>
    <xf numFmtId="3" fontId="23" fillId="0" borderId="20" xfId="79" applyNumberFormat="1" applyFont="1" applyBorder="1" applyAlignment="1">
      <alignment horizontal="right"/>
    </xf>
    <xf numFmtId="0" fontId="23" fillId="0" borderId="0" xfId="79" applyFont="1" applyAlignment="1">
      <alignment horizontal="right" wrapText="1"/>
    </xf>
    <xf numFmtId="4" fontId="23" fillId="0" borderId="20" xfId="79" applyNumberFormat="1" applyFont="1" applyBorder="1" applyAlignment="1">
      <alignment horizontal="right" wrapText="1"/>
    </xf>
    <xf numFmtId="49" fontId="23" fillId="0" borderId="18" xfId="79" applyNumberFormat="1" applyFont="1" applyBorder="1" applyAlignment="1">
      <alignment horizontal="left" wrapText="1"/>
    </xf>
    <xf numFmtId="3" fontId="23" fillId="0" borderId="18" xfId="79" applyNumberFormat="1" applyFont="1" applyBorder="1" applyAlignment="1">
      <alignment horizontal="right"/>
    </xf>
    <xf numFmtId="4" fontId="23" fillId="0" borderId="18" xfId="79" applyNumberFormat="1" applyFont="1" applyBorder="1" applyAlignment="1">
      <alignment horizontal="right" wrapText="1"/>
    </xf>
    <xf numFmtId="49" fontId="23" fillId="0" borderId="22" xfId="79" applyNumberFormat="1" applyFont="1" applyBorder="1" applyAlignment="1">
      <alignment horizontal="left" wrapText="1"/>
    </xf>
    <xf numFmtId="3" fontId="23" fillId="0" borderId="22" xfId="79" applyNumberFormat="1" applyFont="1" applyBorder="1" applyAlignment="1">
      <alignment horizontal="right" wrapText="1"/>
    </xf>
    <xf numFmtId="0" fontId="23" fillId="0" borderId="16" xfId="79" applyFont="1" applyBorder="1" applyAlignment="1">
      <alignment horizontal="right" wrapText="1"/>
    </xf>
    <xf numFmtId="4" fontId="23" fillId="0" borderId="22" xfId="79" applyNumberFormat="1" applyFont="1" applyBorder="1" applyAlignment="1">
      <alignment horizontal="right" wrapText="1"/>
    </xf>
    <xf numFmtId="3" fontId="23" fillId="0" borderId="0" xfId="79" applyNumberFormat="1" applyFont="1"/>
    <xf numFmtId="4" fontId="23" fillId="0" borderId="0" xfId="79" applyNumberFormat="1" applyFont="1" applyAlignment="1">
      <alignment horizontal="right" wrapText="1"/>
    </xf>
    <xf numFmtId="4" fontId="23" fillId="0" borderId="0" xfId="79" applyNumberFormat="1" applyFont="1"/>
    <xf numFmtId="4" fontId="21" fillId="0" borderId="0" xfId="79" applyNumberFormat="1" applyFont="1"/>
    <xf numFmtId="3" fontId="21" fillId="0" borderId="0" xfId="79" applyNumberFormat="1" applyFont="1"/>
    <xf numFmtId="2" fontId="21" fillId="0" borderId="0" xfId="79" applyNumberFormat="1" applyFont="1"/>
    <xf numFmtId="0" fontId="23" fillId="0" borderId="0" xfId="113" applyFont="1"/>
    <xf numFmtId="2" fontId="23" fillId="0" borderId="0" xfId="113" applyNumberFormat="1" applyFont="1" applyAlignment="1">
      <alignment horizontal="right"/>
    </xf>
    <xf numFmtId="1" fontId="24" fillId="0" borderId="16" xfId="113" applyNumberFormat="1" applyFont="1" applyBorder="1" applyAlignment="1">
      <alignment horizontal="right" wrapText="1"/>
    </xf>
    <xf numFmtId="2" fontId="24" fillId="0" borderId="16" xfId="113" applyNumberFormat="1" applyFont="1" applyBorder="1" applyAlignment="1">
      <alignment horizontal="right" wrapText="1"/>
    </xf>
    <xf numFmtId="0" fontId="24" fillId="0" borderId="19" xfId="113" applyFont="1" applyBorder="1" applyAlignment="1">
      <alignment wrapText="1"/>
    </xf>
    <xf numFmtId="2" fontId="24" fillId="0" borderId="19" xfId="113" applyNumberFormat="1" applyFont="1" applyBorder="1" applyAlignment="1">
      <alignment horizontal="right" wrapText="1"/>
    </xf>
    <xf numFmtId="0" fontId="24" fillId="0" borderId="20" xfId="113" applyFont="1" applyBorder="1" applyAlignment="1">
      <alignment wrapText="1"/>
    </xf>
    <xf numFmtId="3" fontId="23" fillId="0" borderId="20" xfId="113" applyNumberFormat="1" applyFont="1" applyBorder="1" applyAlignment="1">
      <alignment horizontal="right"/>
    </xf>
    <xf numFmtId="0" fontId="24" fillId="0" borderId="18" xfId="113" applyFont="1" applyBorder="1" applyAlignment="1">
      <alignment wrapText="1"/>
    </xf>
    <xf numFmtId="3" fontId="23" fillId="0" borderId="18" xfId="113" applyNumberFormat="1" applyFont="1" applyBorder="1" applyAlignment="1">
      <alignment horizontal="right"/>
    </xf>
    <xf numFmtId="0" fontId="23" fillId="0" borderId="18" xfId="113" applyFont="1" applyBorder="1" applyAlignment="1">
      <alignment horizontal="left" wrapText="1"/>
    </xf>
    <xf numFmtId="4" fontId="23" fillId="0" borderId="18" xfId="113" applyNumberFormat="1" applyFont="1" applyBorder="1" applyAlignment="1">
      <alignment horizontal="right"/>
    </xf>
    <xf numFmtId="0" fontId="23" fillId="0" borderId="22" xfId="113" applyFont="1" applyBorder="1" applyAlignment="1">
      <alignment horizontal="left" wrapText="1"/>
    </xf>
    <xf numFmtId="3" fontId="23" fillId="0" borderId="22" xfId="113" applyNumberFormat="1" applyFont="1" applyBorder="1" applyAlignment="1">
      <alignment horizontal="right"/>
    </xf>
    <xf numFmtId="0" fontId="24" fillId="0" borderId="16" xfId="112" applyFont="1" applyBorder="1" applyAlignment="1">
      <alignment horizontal="right" wrapText="1"/>
    </xf>
    <xf numFmtId="0" fontId="24" fillId="0" borderId="0" xfId="112" applyFont="1" applyAlignment="1">
      <alignment wrapText="1"/>
    </xf>
    <xf numFmtId="0" fontId="23" fillId="0" borderId="18" xfId="112" applyFont="1" applyBorder="1" applyAlignment="1">
      <alignment wrapText="1"/>
    </xf>
    <xf numFmtId="0" fontId="24" fillId="0" borderId="18" xfId="112" applyFont="1" applyBorder="1" applyAlignment="1">
      <alignment wrapText="1"/>
    </xf>
    <xf numFmtId="0" fontId="23" fillId="0" borderId="0" xfId="112" applyFont="1" applyAlignment="1">
      <alignment wrapText="1"/>
    </xf>
    <xf numFmtId="49" fontId="23" fillId="0" borderId="18" xfId="112" applyNumberFormat="1" applyFont="1" applyBorder="1" applyAlignment="1">
      <alignment horizontal="left" wrapText="1"/>
    </xf>
    <xf numFmtId="0" fontId="24" fillId="0" borderId="22" xfId="112" applyFont="1" applyBorder="1" applyAlignment="1">
      <alignment wrapText="1"/>
    </xf>
    <xf numFmtId="0" fontId="23" fillId="0" borderId="0" xfId="111" applyFont="1" applyAlignment="1">
      <alignment horizontal="left"/>
    </xf>
    <xf numFmtId="0" fontId="23" fillId="0" borderId="0" xfId="111" applyFont="1"/>
    <xf numFmtId="0" fontId="24" fillId="0" borderId="16" xfId="111" applyFont="1" applyBorder="1" applyAlignment="1">
      <alignment horizontal="right" wrapText="1"/>
    </xf>
    <xf numFmtId="3" fontId="24" fillId="0" borderId="0" xfId="111" applyNumberFormat="1" applyFont="1" applyAlignment="1">
      <alignment horizontal="right"/>
    </xf>
    <xf numFmtId="0" fontId="24" fillId="0" borderId="0" xfId="111" applyFont="1" applyAlignment="1">
      <alignment horizontal="left"/>
    </xf>
    <xf numFmtId="0" fontId="24" fillId="0" borderId="0" xfId="111" applyFont="1" applyAlignment="1">
      <alignment horizontal="left" wrapText="1"/>
    </xf>
    <xf numFmtId="3" fontId="23" fillId="0" borderId="0" xfId="111" applyNumberFormat="1" applyFont="1" applyAlignment="1">
      <alignment horizontal="right"/>
    </xf>
    <xf numFmtId="0" fontId="23" fillId="0" borderId="0" xfId="111" applyFont="1" applyAlignment="1">
      <alignment horizontal="right"/>
    </xf>
    <xf numFmtId="0" fontId="23" fillId="0" borderId="18" xfId="111" applyFont="1" applyBorder="1" applyAlignment="1">
      <alignment horizontal="left" wrapText="1"/>
    </xf>
    <xf numFmtId="3" fontId="23" fillId="0" borderId="18" xfId="111" applyNumberFormat="1" applyFont="1" applyBorder="1" applyAlignment="1">
      <alignment horizontal="right"/>
    </xf>
    <xf numFmtId="0" fontId="24" fillId="0" borderId="18" xfId="111" applyFont="1" applyBorder="1" applyAlignment="1">
      <alignment horizontal="left" wrapText="1"/>
    </xf>
    <xf numFmtId="0" fontId="23" fillId="0" borderId="0" xfId="111" applyFont="1" applyAlignment="1">
      <alignment horizontal="left" wrapText="1"/>
    </xf>
    <xf numFmtId="0" fontId="24" fillId="0" borderId="22" xfId="111" applyFont="1" applyBorder="1" applyAlignment="1">
      <alignment horizontal="left" wrapText="1"/>
    </xf>
    <xf numFmtId="3" fontId="23" fillId="0" borderId="22" xfId="111" applyNumberFormat="1" applyFont="1" applyBorder="1" applyAlignment="1">
      <alignment horizontal="right"/>
    </xf>
    <xf numFmtId="0" fontId="21" fillId="0" borderId="0" xfId="102" applyFont="1"/>
    <xf numFmtId="0" fontId="24" fillId="0" borderId="16" xfId="102" applyFont="1" applyBorder="1" applyAlignment="1">
      <alignment horizontal="right" wrapText="1"/>
    </xf>
    <xf numFmtId="0" fontId="24" fillId="0" borderId="16" xfId="101" applyFont="1" applyBorder="1" applyAlignment="1">
      <alignment horizontal="right" wrapText="1"/>
    </xf>
    <xf numFmtId="0" fontId="24" fillId="0" borderId="19" xfId="102" applyFont="1" applyBorder="1" applyAlignment="1">
      <alignment horizontal="left" wrapText="1"/>
    </xf>
    <xf numFmtId="0" fontId="23" fillId="0" borderId="20" xfId="103" applyFont="1" applyBorder="1" applyAlignment="1">
      <alignment horizontal="left" wrapText="1"/>
    </xf>
    <xf numFmtId="3" fontId="23" fillId="0" borderId="20" xfId="102" applyNumberFormat="1" applyFont="1" applyBorder="1" applyAlignment="1">
      <alignment horizontal="right"/>
    </xf>
    <xf numFmtId="0" fontId="23" fillId="0" borderId="18" xfId="103" applyFont="1" applyBorder="1" applyAlignment="1">
      <alignment horizontal="left" wrapText="1"/>
    </xf>
    <xf numFmtId="3" fontId="23" fillId="0" borderId="18" xfId="102" applyNumberFormat="1" applyFont="1" applyBorder="1" applyAlignment="1">
      <alignment horizontal="right"/>
    </xf>
    <xf numFmtId="0" fontId="24" fillId="0" borderId="18" xfId="103" applyFont="1" applyBorder="1" applyAlignment="1">
      <alignment horizontal="left" wrapText="1"/>
    </xf>
    <xf numFmtId="0" fontId="24" fillId="0" borderId="22" xfId="103" applyFont="1" applyBorder="1" applyAlignment="1">
      <alignment horizontal="left" wrapText="1"/>
    </xf>
    <xf numFmtId="3" fontId="23" fillId="0" borderId="22" xfId="102" applyNumberFormat="1" applyFont="1" applyBorder="1" applyAlignment="1">
      <alignment horizontal="right"/>
    </xf>
    <xf numFmtId="0" fontId="24" fillId="0" borderId="16" xfId="110" applyFont="1" applyBorder="1" applyAlignment="1">
      <alignment horizontal="right" wrapText="1"/>
    </xf>
    <xf numFmtId="0" fontId="24" fillId="0" borderId="0" xfId="101" applyFont="1"/>
    <xf numFmtId="0" fontId="21" fillId="0" borderId="0" xfId="109" applyFont="1"/>
    <xf numFmtId="0" fontId="24" fillId="0" borderId="16" xfId="109" applyFont="1" applyBorder="1" applyAlignment="1">
      <alignment horizontal="right" wrapText="1"/>
    </xf>
    <xf numFmtId="0" fontId="24" fillId="0" borderId="19" xfId="109" applyFont="1" applyBorder="1" applyAlignment="1">
      <alignment horizontal="left" wrapText="1"/>
    </xf>
    <xf numFmtId="3" fontId="23" fillId="0" borderId="20" xfId="109" applyNumberFormat="1" applyFont="1" applyBorder="1" applyAlignment="1">
      <alignment horizontal="right"/>
    </xf>
    <xf numFmtId="3" fontId="23" fillId="0" borderId="18" xfId="109" applyNumberFormat="1" applyFont="1" applyBorder="1" applyAlignment="1">
      <alignment horizontal="right"/>
    </xf>
    <xf numFmtId="3" fontId="23" fillId="0" borderId="22" xfId="109" applyNumberFormat="1" applyFont="1" applyBorder="1" applyAlignment="1">
      <alignment horizontal="right"/>
    </xf>
    <xf numFmtId="0" fontId="24" fillId="0" borderId="16" xfId="108" applyFont="1" applyBorder="1" applyAlignment="1">
      <alignment horizontal="right" wrapText="1"/>
    </xf>
    <xf numFmtId="0" fontId="21" fillId="0" borderId="0" xfId="107" applyFont="1"/>
    <xf numFmtId="0" fontId="24" fillId="0" borderId="16" xfId="107" applyFont="1" applyBorder="1" applyAlignment="1">
      <alignment horizontal="right" wrapText="1"/>
    </xf>
    <xf numFmtId="0" fontId="24" fillId="0" borderId="19" xfId="107" applyFont="1" applyBorder="1" applyAlignment="1">
      <alignment horizontal="left" wrapText="1"/>
    </xf>
    <xf numFmtId="3" fontId="23" fillId="0" borderId="20" xfId="107" applyNumberFormat="1" applyFont="1" applyBorder="1" applyAlignment="1">
      <alignment horizontal="right"/>
    </xf>
    <xf numFmtId="3" fontId="23" fillId="0" borderId="18" xfId="107" applyNumberFormat="1" applyFont="1" applyBorder="1" applyAlignment="1">
      <alignment horizontal="right"/>
    </xf>
    <xf numFmtId="3" fontId="23" fillId="0" borderId="22" xfId="107" applyNumberFormat="1" applyFont="1" applyBorder="1" applyAlignment="1">
      <alignment horizontal="right"/>
    </xf>
    <xf numFmtId="0" fontId="24" fillId="0" borderId="16" xfId="106" applyFont="1" applyBorder="1" applyAlignment="1">
      <alignment horizontal="right" wrapText="1"/>
    </xf>
    <xf numFmtId="3" fontId="23" fillId="0" borderId="18" xfId="106" applyNumberFormat="1" applyFont="1" applyBorder="1" applyAlignment="1">
      <alignment horizontal="right"/>
    </xf>
    <xf numFmtId="3" fontId="23" fillId="0" borderId="0" xfId="106" applyNumberFormat="1" applyFont="1" applyAlignment="1">
      <alignment horizontal="right"/>
    </xf>
    <xf numFmtId="3" fontId="23" fillId="0" borderId="22" xfId="106" applyNumberFormat="1" applyFont="1" applyBorder="1" applyAlignment="1">
      <alignment horizontal="right"/>
    </xf>
    <xf numFmtId="0" fontId="21" fillId="0" borderId="0" xfId="105" applyFont="1"/>
    <xf numFmtId="0" fontId="24" fillId="0" borderId="16" xfId="105" applyFont="1" applyBorder="1" applyAlignment="1">
      <alignment horizontal="right" wrapText="1"/>
    </xf>
    <xf numFmtId="0" fontId="24" fillId="0" borderId="19" xfId="105" applyFont="1" applyBorder="1" applyAlignment="1">
      <alignment horizontal="left" wrapText="1"/>
    </xf>
    <xf numFmtId="0" fontId="23" fillId="0" borderId="18" xfId="105" applyFont="1" applyBorder="1" applyAlignment="1">
      <alignment horizontal="left" wrapText="1"/>
    </xf>
    <xf numFmtId="0" fontId="21" fillId="0" borderId="0" xfId="104" applyFont="1"/>
    <xf numFmtId="0" fontId="24" fillId="0" borderId="0" xfId="104" applyFont="1"/>
    <xf numFmtId="3" fontId="23" fillId="0" borderId="0" xfId="0" applyNumberFormat="1" applyFont="1" applyAlignment="1">
      <alignment horizontal="right"/>
    </xf>
    <xf numFmtId="3" fontId="23" fillId="0" borderId="18" xfId="104" applyNumberFormat="1" applyFont="1" applyBorder="1" applyAlignment="1">
      <alignment horizontal="right"/>
    </xf>
    <xf numFmtId="3" fontId="23" fillId="0" borderId="22" xfId="104" applyNumberFormat="1" applyFont="1" applyBorder="1" applyAlignment="1">
      <alignment horizontal="right"/>
    </xf>
    <xf numFmtId="0" fontId="21" fillId="0" borderId="0" xfId="103" applyFont="1"/>
    <xf numFmtId="0" fontId="23" fillId="0" borderId="0" xfId="103" applyFont="1"/>
    <xf numFmtId="0" fontId="24" fillId="0" borderId="16" xfId="103" applyFont="1" applyBorder="1" applyAlignment="1">
      <alignment horizontal="right" wrapText="1"/>
    </xf>
    <xf numFmtId="0" fontId="24" fillId="0" borderId="19" xfId="103" applyFont="1" applyBorder="1" applyAlignment="1">
      <alignment horizontal="left" wrapText="1"/>
    </xf>
    <xf numFmtId="3" fontId="24" fillId="0" borderId="19" xfId="103" applyNumberFormat="1" applyFont="1" applyBorder="1" applyAlignment="1">
      <alignment horizontal="right"/>
    </xf>
    <xf numFmtId="3" fontId="23" fillId="0" borderId="20" xfId="103" applyNumberFormat="1" applyFont="1" applyBorder="1" applyAlignment="1">
      <alignment horizontal="right"/>
    </xf>
    <xf numFmtId="3" fontId="23" fillId="0" borderId="18" xfId="103" applyNumberFormat="1" applyFont="1" applyBorder="1" applyAlignment="1">
      <alignment horizontal="right"/>
    </xf>
    <xf numFmtId="3" fontId="23" fillId="0" borderId="22" xfId="103" applyNumberFormat="1" applyFont="1" applyBorder="1" applyAlignment="1">
      <alignment horizontal="right"/>
    </xf>
    <xf numFmtId="3" fontId="23" fillId="0" borderId="18" xfId="101" applyNumberFormat="1" applyFont="1" applyBorder="1" applyAlignment="1">
      <alignment horizontal="right"/>
    </xf>
    <xf numFmtId="3" fontId="23" fillId="0" borderId="0" xfId="101" applyNumberFormat="1" applyFont="1" applyAlignment="1">
      <alignment horizontal="right"/>
    </xf>
    <xf numFmtId="3" fontId="23" fillId="0" borderId="0" xfId="101" applyNumberFormat="1" applyFont="1"/>
    <xf numFmtId="3" fontId="23" fillId="0" borderId="22" xfId="101" applyNumberFormat="1" applyFont="1" applyBorder="1" applyAlignment="1">
      <alignment horizontal="right"/>
    </xf>
    <xf numFmtId="0" fontId="21" fillId="0" borderId="0" xfId="100" applyFont="1"/>
    <xf numFmtId="0" fontId="23" fillId="0" borderId="0" xfId="100" applyFont="1" applyAlignment="1">
      <alignment horizontal="left" wrapText="1"/>
    </xf>
    <xf numFmtId="0" fontId="27" fillId="0" borderId="0" xfId="100" applyFont="1" applyAlignment="1">
      <alignment horizontal="left" wrapText="1"/>
    </xf>
    <xf numFmtId="0" fontId="23" fillId="0" borderId="0" xfId="100" applyFont="1" applyAlignment="1">
      <alignment wrapText="1"/>
    </xf>
    <xf numFmtId="0" fontId="24" fillId="0" borderId="16" xfId="100" applyFont="1" applyBorder="1" applyAlignment="1">
      <alignment horizontal="right" wrapText="1"/>
    </xf>
    <xf numFmtId="0" fontId="24" fillId="0" borderId="0" xfId="100" applyFont="1" applyAlignment="1">
      <alignment horizontal="center" wrapText="1"/>
    </xf>
    <xf numFmtId="0" fontId="23" fillId="0" borderId="16" xfId="100" applyFont="1" applyBorder="1" applyAlignment="1">
      <alignment horizontal="left"/>
    </xf>
    <xf numFmtId="0" fontId="23" fillId="0" borderId="0" xfId="100" applyFont="1"/>
    <xf numFmtId="0" fontId="23" fillId="0" borderId="0" xfId="100" applyFont="1" applyAlignment="1">
      <alignment horizontal="left"/>
    </xf>
    <xf numFmtId="4" fontId="23" fillId="0" borderId="0" xfId="100" applyNumberFormat="1" applyFont="1" applyAlignment="1">
      <alignment horizontal="right"/>
    </xf>
    <xf numFmtId="4" fontId="23" fillId="0" borderId="0" xfId="100" applyNumberFormat="1" applyFont="1" applyAlignment="1">
      <alignment horizontal="right" wrapText="1"/>
    </xf>
    <xf numFmtId="3" fontId="23" fillId="0" borderId="18" xfId="100" applyNumberFormat="1" applyFont="1" applyBorder="1" applyAlignment="1">
      <alignment horizontal="right"/>
    </xf>
    <xf numFmtId="0" fontId="23" fillId="0" borderId="0" xfId="100" applyFont="1" applyAlignment="1">
      <alignment horizontal="right"/>
    </xf>
    <xf numFmtId="0" fontId="21" fillId="0" borderId="0" xfId="100" applyFont="1" applyAlignment="1">
      <alignment wrapText="1"/>
    </xf>
    <xf numFmtId="4" fontId="23" fillId="0" borderId="20" xfId="100" applyNumberFormat="1" applyFont="1" applyBorder="1" applyAlignment="1">
      <alignment horizontal="right"/>
    </xf>
    <xf numFmtId="3" fontId="23" fillId="0" borderId="22" xfId="100" applyNumberFormat="1" applyFont="1" applyBorder="1" applyAlignment="1">
      <alignment horizontal="right"/>
    </xf>
    <xf numFmtId="0" fontId="23" fillId="0" borderId="16" xfId="100" applyFont="1" applyBorder="1" applyAlignment="1">
      <alignment horizontal="right"/>
    </xf>
    <xf numFmtId="3" fontId="23" fillId="0" borderId="0" xfId="100" applyNumberFormat="1" applyFont="1" applyAlignment="1">
      <alignment horizontal="right"/>
    </xf>
    <xf numFmtId="3" fontId="21" fillId="0" borderId="0" xfId="100" applyNumberFormat="1" applyFont="1"/>
    <xf numFmtId="4" fontId="21" fillId="0" borderId="0" xfId="100" applyNumberFormat="1" applyFont="1"/>
    <xf numFmtId="3" fontId="23" fillId="0" borderId="21" xfId="79" applyNumberFormat="1" applyFont="1" applyBorder="1" applyAlignment="1">
      <alignment horizontal="right" wrapText="1"/>
    </xf>
    <xf numFmtId="0" fontId="21" fillId="0" borderId="0" xfId="99" applyFont="1"/>
    <xf numFmtId="0" fontId="22" fillId="0" borderId="0" xfId="99" applyFont="1" applyAlignment="1">
      <alignment horizontal="left" wrapText="1"/>
    </xf>
    <xf numFmtId="0" fontId="23" fillId="0" borderId="0" xfId="99" applyFont="1" applyAlignment="1">
      <alignment horizontal="right" wrapText="1"/>
    </xf>
    <xf numFmtId="0" fontId="23" fillId="0" borderId="0" xfId="99" applyFont="1" applyAlignment="1">
      <alignment wrapText="1"/>
    </xf>
    <xf numFmtId="0" fontId="24" fillId="0" borderId="16" xfId="99" applyFont="1" applyBorder="1" applyAlignment="1">
      <alignment horizontal="right" wrapText="1"/>
    </xf>
    <xf numFmtId="0" fontId="24" fillId="0" borderId="0" xfId="99" applyFont="1" applyAlignment="1">
      <alignment horizontal="center" wrapText="1"/>
    </xf>
    <xf numFmtId="0" fontId="24" fillId="0" borderId="0" xfId="99" applyFont="1" applyAlignment="1">
      <alignment horizontal="left" wrapText="1"/>
    </xf>
    <xf numFmtId="3" fontId="24" fillId="0" borderId="0" xfId="99" applyNumberFormat="1" applyFont="1"/>
    <xf numFmtId="0" fontId="23" fillId="0" borderId="0" xfId="99" applyFont="1" applyAlignment="1">
      <alignment horizontal="right"/>
    </xf>
    <xf numFmtId="49" fontId="23" fillId="0" borderId="18" xfId="99" applyNumberFormat="1" applyFont="1" applyBorder="1" applyAlignment="1">
      <alignment horizontal="left" wrapText="1"/>
    </xf>
    <xf numFmtId="3" fontId="23" fillId="0" borderId="18" xfId="79" applyNumberFormat="1" applyFont="1" applyBorder="1" applyAlignment="1">
      <alignment horizontal="right" wrapText="1"/>
    </xf>
    <xf numFmtId="49" fontId="23" fillId="0" borderId="0" xfId="99" applyNumberFormat="1" applyFont="1" applyAlignment="1">
      <alignment horizontal="left" wrapText="1"/>
    </xf>
    <xf numFmtId="4" fontId="23" fillId="0" borderId="21" xfId="79" applyNumberFormat="1" applyFont="1" applyBorder="1" applyAlignment="1">
      <alignment horizontal="right" wrapText="1"/>
    </xf>
    <xf numFmtId="0" fontId="23" fillId="0" borderId="0" xfId="99" applyFont="1" applyAlignment="1">
      <alignment horizontal="left"/>
    </xf>
    <xf numFmtId="4" fontId="23" fillId="0" borderId="0" xfId="99" applyNumberFormat="1" applyFont="1" applyAlignment="1">
      <alignment horizontal="right"/>
    </xf>
    <xf numFmtId="49" fontId="24" fillId="0" borderId="0" xfId="99" applyNumberFormat="1" applyFont="1" applyAlignment="1">
      <alignment horizontal="left" wrapText="1"/>
    </xf>
    <xf numFmtId="3" fontId="23" fillId="0" borderId="16" xfId="114" applyNumberFormat="1" applyFont="1" applyBorder="1" applyAlignment="1">
      <alignment horizontal="right"/>
    </xf>
    <xf numFmtId="0" fontId="23" fillId="0" borderId="16" xfId="99" applyFont="1" applyBorder="1" applyAlignment="1">
      <alignment horizontal="right"/>
    </xf>
    <xf numFmtId="0" fontId="21" fillId="0" borderId="0" xfId="98" applyFont="1"/>
    <xf numFmtId="0" fontId="23" fillId="0" borderId="0" xfId="98" applyFont="1"/>
    <xf numFmtId="0" fontId="24" fillId="0" borderId="16" xfId="98" applyFont="1" applyBorder="1" applyAlignment="1">
      <alignment horizontal="right" wrapText="1"/>
    </xf>
    <xf numFmtId="0" fontId="23" fillId="0" borderId="20" xfId="87" applyFont="1" applyBorder="1" applyAlignment="1">
      <alignment wrapText="1"/>
    </xf>
    <xf numFmtId="0" fontId="23" fillId="0" borderId="18" xfId="98" applyFont="1" applyBorder="1"/>
    <xf numFmtId="0" fontId="23" fillId="0" borderId="18" xfId="82" applyFont="1" applyBorder="1" applyAlignment="1">
      <alignment wrapText="1"/>
    </xf>
    <xf numFmtId="4" fontId="23" fillId="0" borderId="18" xfId="98" applyNumberFormat="1" applyFont="1" applyBorder="1" applyAlignment="1">
      <alignment horizontal="right" wrapText="1"/>
    </xf>
    <xf numFmtId="3" fontId="23" fillId="0" borderId="18" xfId="98" applyNumberFormat="1" applyFont="1" applyBorder="1" applyAlignment="1">
      <alignment horizontal="right" wrapText="1"/>
    </xf>
    <xf numFmtId="0" fontId="23" fillId="0" borderId="22" xfId="98" applyFont="1" applyBorder="1"/>
    <xf numFmtId="4" fontId="23" fillId="0" borderId="22" xfId="98" applyNumberFormat="1" applyFont="1" applyBorder="1" applyAlignment="1">
      <alignment horizontal="right" wrapText="1"/>
    </xf>
    <xf numFmtId="0" fontId="24" fillId="0" borderId="0" xfId="98" applyFont="1" applyAlignment="1">
      <alignment horizontal="center" wrapText="1"/>
    </xf>
    <xf numFmtId="0" fontId="23" fillId="0" borderId="16" xfId="98" applyFont="1" applyBorder="1"/>
    <xf numFmtId="0" fontId="23" fillId="0" borderId="0" xfId="98" applyFont="1" applyAlignment="1">
      <alignment horizontal="right" wrapText="1"/>
    </xf>
    <xf numFmtId="0" fontId="21" fillId="0" borderId="0" xfId="97" applyFont="1"/>
    <xf numFmtId="0" fontId="23" fillId="0" borderId="0" xfId="97" applyFont="1"/>
    <xf numFmtId="0" fontId="24" fillId="0" borderId="16" xfId="97" applyFont="1" applyBorder="1" applyAlignment="1">
      <alignment horizontal="right" wrapText="1"/>
    </xf>
    <xf numFmtId="0" fontId="23" fillId="0" borderId="18" xfId="96" applyFont="1" applyBorder="1"/>
    <xf numFmtId="0" fontId="23" fillId="0" borderId="18" xfId="92" applyFont="1" applyBorder="1" applyAlignment="1">
      <alignment wrapText="1"/>
    </xf>
    <xf numFmtId="0" fontId="23" fillId="0" borderId="18" xfId="96" applyFont="1" applyBorder="1" applyAlignment="1">
      <alignment wrapText="1"/>
    </xf>
    <xf numFmtId="0" fontId="23" fillId="0" borderId="18" xfId="97" applyFont="1" applyBorder="1" applyAlignment="1">
      <alignment wrapText="1"/>
    </xf>
    <xf numFmtId="0" fontId="21" fillId="0" borderId="0" xfId="96" applyFont="1"/>
    <xf numFmtId="0" fontId="23" fillId="0" borderId="0" xfId="96" applyFont="1"/>
    <xf numFmtId="0" fontId="24" fillId="0" borderId="16" xfId="96" applyFont="1" applyBorder="1" applyAlignment="1">
      <alignment horizontal="right" wrapText="1"/>
    </xf>
    <xf numFmtId="0" fontId="24" fillId="0" borderId="0" xfId="96" applyFont="1" applyAlignment="1">
      <alignment horizontal="center" wrapText="1"/>
    </xf>
    <xf numFmtId="0" fontId="23" fillId="0" borderId="16" xfId="96" applyFont="1" applyBorder="1"/>
    <xf numFmtId="3" fontId="23" fillId="0" borderId="18" xfId="96" applyNumberFormat="1" applyFont="1" applyBorder="1" applyAlignment="1">
      <alignment horizontal="right" wrapText="1"/>
    </xf>
    <xf numFmtId="0" fontId="23" fillId="0" borderId="0" xfId="96" applyFont="1" applyAlignment="1">
      <alignment horizontal="right" wrapText="1"/>
    </xf>
    <xf numFmtId="0" fontId="21" fillId="0" borderId="0" xfId="95" applyFont="1"/>
    <xf numFmtId="0" fontId="23" fillId="0" borderId="0" xfId="95" applyFont="1"/>
    <xf numFmtId="0" fontId="24" fillId="0" borderId="16" xfId="95" applyFont="1" applyBorder="1" applyAlignment="1">
      <alignment horizontal="right" wrapText="1"/>
    </xf>
    <xf numFmtId="0" fontId="23" fillId="0" borderId="16" xfId="95" applyFont="1" applyBorder="1"/>
    <xf numFmtId="0" fontId="23" fillId="0" borderId="19" xfId="95" applyFont="1" applyBorder="1"/>
    <xf numFmtId="0" fontId="23" fillId="0" borderId="20" xfId="94" applyFont="1" applyBorder="1"/>
    <xf numFmtId="4" fontId="23" fillId="0" borderId="20" xfId="94" applyNumberFormat="1" applyFont="1" applyBorder="1" applyAlignment="1">
      <alignment horizontal="right"/>
    </xf>
    <xf numFmtId="0" fontId="23" fillId="0" borderId="18" xfId="95" applyFont="1" applyBorder="1"/>
    <xf numFmtId="4" fontId="23" fillId="0" borderId="18" xfId="94" applyNumberFormat="1" applyFont="1" applyBorder="1" applyAlignment="1">
      <alignment horizontal="right"/>
    </xf>
    <xf numFmtId="0" fontId="23" fillId="0" borderId="22" xfId="95" applyFont="1" applyBorder="1"/>
    <xf numFmtId="4" fontId="23" fillId="0" borderId="22" xfId="94" applyNumberFormat="1" applyFont="1" applyBorder="1" applyAlignment="1">
      <alignment horizontal="right"/>
    </xf>
    <xf numFmtId="0" fontId="21" fillId="0" borderId="0" xfId="94" applyFont="1"/>
    <xf numFmtId="0" fontId="23" fillId="0" borderId="0" xfId="94" applyFont="1"/>
    <xf numFmtId="0" fontId="24" fillId="0" borderId="16" xfId="94" applyFont="1" applyBorder="1" applyAlignment="1">
      <alignment horizontal="right" wrapText="1"/>
    </xf>
    <xf numFmtId="0" fontId="24" fillId="0" borderId="0" xfId="94" applyFont="1" applyAlignment="1">
      <alignment horizontal="center" wrapText="1"/>
    </xf>
    <xf numFmtId="0" fontId="23" fillId="0" borderId="16" xfId="94" applyFont="1" applyBorder="1"/>
    <xf numFmtId="3" fontId="23" fillId="0" borderId="20" xfId="94" applyNumberFormat="1" applyFont="1" applyBorder="1" applyAlignment="1">
      <alignment horizontal="right"/>
    </xf>
    <xf numFmtId="0" fontId="23" fillId="0" borderId="18" xfId="94" applyFont="1" applyBorder="1"/>
    <xf numFmtId="3" fontId="23" fillId="0" borderId="18" xfId="94" applyNumberFormat="1" applyFont="1" applyBorder="1" applyAlignment="1">
      <alignment horizontal="right"/>
    </xf>
    <xf numFmtId="0" fontId="23" fillId="0" borderId="0" xfId="94" applyFont="1" applyAlignment="1">
      <alignment horizontal="right"/>
    </xf>
    <xf numFmtId="0" fontId="24" fillId="0" borderId="16" xfId="93" applyFont="1" applyBorder="1" applyAlignment="1">
      <alignment horizontal="right" wrapText="1"/>
    </xf>
    <xf numFmtId="0" fontId="24" fillId="0" borderId="0" xfId="93" applyFont="1" applyAlignment="1">
      <alignment horizontal="center" wrapText="1"/>
    </xf>
    <xf numFmtId="0" fontId="23" fillId="0" borderId="0" xfId="93" applyFont="1" applyAlignment="1">
      <alignment wrapText="1"/>
    </xf>
    <xf numFmtId="0" fontId="24" fillId="0" borderId="0" xfId="93" applyFont="1" applyAlignment="1">
      <alignment wrapText="1"/>
    </xf>
    <xf numFmtId="0" fontId="23" fillId="0" borderId="18" xfId="93" applyFont="1" applyBorder="1" applyAlignment="1">
      <alignment wrapText="1"/>
    </xf>
    <xf numFmtId="4" fontId="23" fillId="0" borderId="18" xfId="0" applyNumberFormat="1" applyFont="1" applyBorder="1" applyAlignment="1">
      <alignment horizontal="right"/>
    </xf>
    <xf numFmtId="0" fontId="23" fillId="0" borderId="18" xfId="93" applyFont="1" applyBorder="1" applyAlignment="1">
      <alignment horizontal="left" wrapText="1"/>
    </xf>
    <xf numFmtId="0" fontId="23" fillId="0" borderId="22" xfId="93" applyFont="1" applyBorder="1" applyAlignment="1">
      <alignment wrapText="1"/>
    </xf>
    <xf numFmtId="4" fontId="23" fillId="0" borderId="22" xfId="0" applyNumberFormat="1" applyFont="1" applyBorder="1" applyAlignment="1">
      <alignment horizontal="right"/>
    </xf>
    <xf numFmtId="0" fontId="25" fillId="0" borderId="0" xfId="93" applyFont="1"/>
    <xf numFmtId="0" fontId="23" fillId="0" borderId="18" xfId="88" applyFont="1" applyBorder="1" applyAlignment="1">
      <alignment wrapText="1"/>
    </xf>
    <xf numFmtId="3" fontId="23" fillId="0" borderId="20" xfId="82" applyNumberFormat="1" applyFont="1" applyBorder="1" applyAlignment="1">
      <alignment horizontal="right"/>
    </xf>
    <xf numFmtId="3" fontId="23" fillId="0" borderId="18" xfId="82" applyNumberFormat="1" applyFont="1" applyBorder="1" applyAlignment="1">
      <alignment horizontal="right" wrapText="1"/>
    </xf>
    <xf numFmtId="3" fontId="23" fillId="0" borderId="18" xfId="82" applyNumberFormat="1" applyFont="1" applyBorder="1" applyAlignment="1">
      <alignment horizontal="right"/>
    </xf>
    <xf numFmtId="3" fontId="23" fillId="0" borderId="23" xfId="75" applyNumberFormat="1" applyFont="1" applyBorder="1" applyAlignment="1">
      <alignment horizontal="right"/>
    </xf>
    <xf numFmtId="3" fontId="23" fillId="0" borderId="24" xfId="75" applyNumberFormat="1" applyFont="1" applyBorder="1" applyAlignment="1">
      <alignment horizontal="right"/>
    </xf>
    <xf numFmtId="0" fontId="21" fillId="0" borderId="0" xfId="91" applyFont="1"/>
    <xf numFmtId="0" fontId="23" fillId="0" borderId="0" xfId="91" applyFont="1" applyAlignment="1">
      <alignment horizontal="left" wrapText="1"/>
    </xf>
    <xf numFmtId="0" fontId="27" fillId="0" borderId="0" xfId="91" applyFont="1" applyAlignment="1">
      <alignment horizontal="left" wrapText="1"/>
    </xf>
    <xf numFmtId="0" fontId="24" fillId="0" borderId="16" xfId="91" applyFont="1" applyBorder="1" applyAlignment="1">
      <alignment horizontal="right" wrapText="1"/>
    </xf>
    <xf numFmtId="0" fontId="24" fillId="0" borderId="0" xfId="91" applyFont="1" applyAlignment="1">
      <alignment horizontal="center" wrapText="1"/>
    </xf>
    <xf numFmtId="0" fontId="23" fillId="0" borderId="16" xfId="91" applyFont="1" applyBorder="1" applyAlignment="1">
      <alignment horizontal="left"/>
    </xf>
    <xf numFmtId="3" fontId="24" fillId="0" borderId="0" xfId="91" applyNumberFormat="1" applyFont="1" applyAlignment="1">
      <alignment horizontal="right"/>
    </xf>
    <xf numFmtId="3" fontId="24" fillId="0" borderId="0" xfId="90" applyNumberFormat="1" applyFont="1" applyAlignment="1">
      <alignment horizontal="right"/>
    </xf>
    <xf numFmtId="3" fontId="23" fillId="0" borderId="18" xfId="91" applyNumberFormat="1" applyFont="1" applyBorder="1" applyAlignment="1">
      <alignment horizontal="right"/>
    </xf>
    <xf numFmtId="3" fontId="23" fillId="0" borderId="18" xfId="90" applyNumberFormat="1" applyFont="1" applyBorder="1" applyAlignment="1">
      <alignment horizontal="right"/>
    </xf>
    <xf numFmtId="4" fontId="23" fillId="0" borderId="18" xfId="90" applyNumberFormat="1" applyFont="1" applyBorder="1" applyAlignment="1">
      <alignment horizontal="right"/>
    </xf>
    <xf numFmtId="0" fontId="21" fillId="0" borderId="0" xfId="91" applyFont="1" applyAlignment="1">
      <alignment wrapText="1"/>
    </xf>
    <xf numFmtId="3" fontId="23" fillId="0" borderId="0" xfId="90" applyNumberFormat="1" applyFont="1" applyAlignment="1">
      <alignment horizontal="right"/>
    </xf>
    <xf numFmtId="2" fontId="23" fillId="0" borderId="0" xfId="90" applyNumberFormat="1" applyFont="1" applyAlignment="1">
      <alignment horizontal="right"/>
    </xf>
    <xf numFmtId="3" fontId="23" fillId="0" borderId="22" xfId="91" applyNumberFormat="1" applyFont="1" applyBorder="1" applyAlignment="1">
      <alignment horizontal="right"/>
    </xf>
    <xf numFmtId="3" fontId="23" fillId="0" borderId="22" xfId="90" applyNumberFormat="1" applyFont="1" applyBorder="1" applyAlignment="1">
      <alignment horizontal="right"/>
    </xf>
    <xf numFmtId="0" fontId="21" fillId="0" borderId="0" xfId="90" applyFont="1"/>
    <xf numFmtId="0" fontId="23" fillId="0" borderId="0" xfId="90" applyFont="1" applyAlignment="1">
      <alignment horizontal="left" wrapText="1"/>
    </xf>
    <xf numFmtId="0" fontId="27" fillId="0" borderId="0" xfId="90" applyFont="1" applyAlignment="1">
      <alignment horizontal="left" wrapText="1"/>
    </xf>
    <xf numFmtId="0" fontId="24" fillId="0" borderId="16" xfId="90" applyFont="1" applyBorder="1" applyAlignment="1">
      <alignment horizontal="right" wrapText="1"/>
    </xf>
    <xf numFmtId="0" fontId="24" fillId="0" borderId="0" xfId="90" applyFont="1" applyAlignment="1">
      <alignment horizontal="center" wrapText="1"/>
    </xf>
    <xf numFmtId="0" fontId="23" fillId="0" borderId="16" xfId="90" applyFont="1" applyBorder="1" applyAlignment="1">
      <alignment horizontal="left"/>
    </xf>
    <xf numFmtId="0" fontId="21" fillId="0" borderId="0" xfId="90" applyFont="1" applyAlignment="1">
      <alignment wrapText="1"/>
    </xf>
    <xf numFmtId="0" fontId="24" fillId="0" borderId="16" xfId="89" applyFont="1" applyBorder="1" applyAlignment="1">
      <alignment horizontal="right" wrapText="1"/>
    </xf>
    <xf numFmtId="0" fontId="24" fillId="0" borderId="0" xfId="89" applyFont="1" applyAlignment="1">
      <alignment horizontal="center" wrapText="1"/>
    </xf>
    <xf numFmtId="3" fontId="23" fillId="0" borderId="20" xfId="89" applyNumberFormat="1" applyFont="1" applyBorder="1" applyAlignment="1">
      <alignment horizontal="right"/>
    </xf>
    <xf numFmtId="0" fontId="23" fillId="0" borderId="0" xfId="89" applyFont="1" applyAlignment="1">
      <alignment horizontal="right"/>
    </xf>
    <xf numFmtId="4" fontId="23" fillId="0" borderId="21" xfId="89" applyNumberFormat="1" applyFont="1" applyBorder="1" applyAlignment="1">
      <alignment horizontal="right"/>
    </xf>
    <xf numFmtId="3" fontId="23" fillId="0" borderId="18" xfId="89" applyNumberFormat="1" applyFont="1" applyBorder="1" applyAlignment="1">
      <alignment horizontal="right"/>
    </xf>
    <xf numFmtId="3" fontId="23" fillId="0" borderId="21" xfId="89" applyNumberFormat="1" applyFont="1" applyBorder="1" applyAlignment="1">
      <alignment horizontal="right"/>
    </xf>
    <xf numFmtId="0" fontId="23" fillId="0" borderId="22" xfId="89" applyFont="1" applyBorder="1" applyAlignment="1">
      <alignment horizontal="left" wrapText="1"/>
    </xf>
    <xf numFmtId="3" fontId="23" fillId="0" borderId="22" xfId="89" applyNumberFormat="1" applyFont="1" applyBorder="1" applyAlignment="1">
      <alignment horizontal="right"/>
    </xf>
    <xf numFmtId="0" fontId="23" fillId="0" borderId="16" xfId="89" applyFont="1" applyBorder="1" applyAlignment="1">
      <alignment horizontal="right"/>
    </xf>
    <xf numFmtId="0" fontId="33" fillId="0" borderId="0" xfId="88" applyFont="1"/>
    <xf numFmtId="0" fontId="21" fillId="0" borderId="0" xfId="88" applyFont="1"/>
    <xf numFmtId="0" fontId="23" fillId="0" borderId="0" xfId="88" applyFont="1"/>
    <xf numFmtId="0" fontId="24" fillId="0" borderId="16" xfId="88" applyFont="1" applyBorder="1" applyAlignment="1">
      <alignment horizontal="right" wrapText="1"/>
    </xf>
    <xf numFmtId="4" fontId="23" fillId="0" borderId="20" xfId="88" applyNumberFormat="1" applyFont="1" applyBorder="1" applyAlignment="1">
      <alignment horizontal="right"/>
    </xf>
    <xf numFmtId="4" fontId="23" fillId="0" borderId="18" xfId="88" applyNumberFormat="1" applyFont="1" applyBorder="1" applyAlignment="1">
      <alignment horizontal="right"/>
    </xf>
    <xf numFmtId="0" fontId="23" fillId="0" borderId="18" xfId="87" applyFont="1" applyBorder="1" applyAlignment="1">
      <alignment wrapText="1"/>
    </xf>
    <xf numFmtId="0" fontId="21" fillId="0" borderId="0" xfId="87" applyFont="1"/>
    <xf numFmtId="0" fontId="21" fillId="0" borderId="16" xfId="87" applyFont="1" applyBorder="1"/>
    <xf numFmtId="0" fontId="23" fillId="0" borderId="0" xfId="87" applyFont="1"/>
    <xf numFmtId="0" fontId="24" fillId="0" borderId="16" xfId="87" applyFont="1" applyBorder="1" applyAlignment="1">
      <alignment horizontal="right" wrapText="1"/>
    </xf>
    <xf numFmtId="0" fontId="24" fillId="0" borderId="0" xfId="87" applyFont="1" applyAlignment="1">
      <alignment horizontal="center" wrapText="1"/>
    </xf>
    <xf numFmtId="0" fontId="23" fillId="0" borderId="16" xfId="87" applyFont="1" applyBorder="1"/>
    <xf numFmtId="0" fontId="23" fillId="0" borderId="0" xfId="87" applyFont="1" applyAlignment="1">
      <alignment horizontal="left"/>
    </xf>
    <xf numFmtId="0" fontId="23" fillId="0" borderId="0" xfId="87" applyFont="1" applyAlignment="1">
      <alignment horizontal="right" wrapText="1"/>
    </xf>
    <xf numFmtId="0" fontId="23" fillId="0" borderId="0" xfId="87" applyFont="1" applyAlignment="1">
      <alignment wrapText="1"/>
    </xf>
    <xf numFmtId="0" fontId="21" fillId="0" borderId="0" xfId="86" applyFont="1"/>
    <xf numFmtId="0" fontId="23" fillId="0" borderId="0" xfId="86" applyFont="1"/>
    <xf numFmtId="0" fontId="27" fillId="0" borderId="0" xfId="86" applyFont="1" applyAlignment="1">
      <alignment horizontal="left" wrapText="1"/>
    </xf>
    <xf numFmtId="0" fontId="24" fillId="0" borderId="16" xfId="86" applyFont="1" applyBorder="1" applyAlignment="1">
      <alignment horizontal="right" wrapText="1"/>
    </xf>
    <xf numFmtId="0" fontId="23" fillId="0" borderId="16" xfId="86" applyFont="1" applyBorder="1"/>
    <xf numFmtId="3" fontId="24" fillId="0" borderId="19" xfId="86" applyNumberFormat="1" applyFont="1" applyBorder="1" applyAlignment="1">
      <alignment horizontal="right"/>
    </xf>
    <xf numFmtId="0" fontId="23" fillId="0" borderId="20" xfId="77" applyFont="1" applyBorder="1" applyAlignment="1">
      <alignment horizontal="left" wrapText="1"/>
    </xf>
    <xf numFmtId="4" fontId="23" fillId="0" borderId="20" xfId="86" applyNumberFormat="1" applyFont="1" applyBorder="1" applyAlignment="1">
      <alignment horizontal="right"/>
    </xf>
    <xf numFmtId="0" fontId="23" fillId="0" borderId="18" xfId="85" applyFont="1" applyBorder="1" applyAlignment="1">
      <alignment horizontal="left" wrapText="1"/>
    </xf>
    <xf numFmtId="0" fontId="23" fillId="0" borderId="18" xfId="86" applyFont="1" applyBorder="1" applyAlignment="1">
      <alignment horizontal="left" wrapText="1"/>
    </xf>
    <xf numFmtId="0" fontId="23" fillId="0" borderId="18" xfId="76" applyFont="1" applyBorder="1" applyAlignment="1">
      <alignment horizontal="left" wrapText="1"/>
    </xf>
    <xf numFmtId="4" fontId="23" fillId="0" borderId="22" xfId="86" applyNumberFormat="1" applyFont="1" applyBorder="1" applyAlignment="1">
      <alignment horizontal="right"/>
    </xf>
    <xf numFmtId="3" fontId="25" fillId="0" borderId="0" xfId="86" applyNumberFormat="1" applyFont="1" applyAlignment="1">
      <alignment horizontal="right"/>
    </xf>
    <xf numFmtId="0" fontId="26" fillId="0" borderId="0" xfId="76" applyFont="1"/>
    <xf numFmtId="4" fontId="25" fillId="0" borderId="0" xfId="86" applyNumberFormat="1" applyFont="1" applyAlignment="1">
      <alignment horizontal="right"/>
    </xf>
    <xf numFmtId="0" fontId="21" fillId="0" borderId="0" xfId="85" applyFont="1"/>
    <xf numFmtId="0" fontId="23" fillId="0" borderId="0" xfId="85" applyFont="1"/>
    <xf numFmtId="0" fontId="27" fillId="0" borderId="0" xfId="85" applyFont="1" applyAlignment="1">
      <alignment horizontal="left" wrapText="1"/>
    </xf>
    <xf numFmtId="0" fontId="24" fillId="0" borderId="16" xfId="85" applyFont="1" applyBorder="1" applyAlignment="1">
      <alignment horizontal="right" wrapText="1"/>
    </xf>
    <xf numFmtId="0" fontId="24" fillId="0" borderId="0" xfId="85" applyFont="1" applyAlignment="1">
      <alignment horizontal="center" wrapText="1"/>
    </xf>
    <xf numFmtId="0" fontId="23" fillId="0" borderId="16" xfId="85" applyFont="1" applyBorder="1"/>
    <xf numFmtId="3" fontId="24" fillId="0" borderId="0" xfId="85" applyNumberFormat="1" applyFont="1" applyAlignment="1">
      <alignment horizontal="right"/>
    </xf>
    <xf numFmtId="4" fontId="23" fillId="0" borderId="0" xfId="85" applyNumberFormat="1" applyFont="1" applyAlignment="1">
      <alignment horizontal="right"/>
    </xf>
    <xf numFmtId="4" fontId="23" fillId="0" borderId="0" xfId="85" applyNumberFormat="1" applyFont="1" applyAlignment="1">
      <alignment horizontal="right" wrapText="1"/>
    </xf>
    <xf numFmtId="3" fontId="23" fillId="0" borderId="20" xfId="85" applyNumberFormat="1" applyFont="1" applyBorder="1" applyAlignment="1">
      <alignment horizontal="right"/>
    </xf>
    <xf numFmtId="0" fontId="23" fillId="0" borderId="0" xfId="85" applyFont="1" applyAlignment="1">
      <alignment horizontal="right"/>
    </xf>
    <xf numFmtId="3" fontId="23" fillId="0" borderId="18" xfId="85" applyNumberFormat="1" applyFont="1" applyBorder="1" applyAlignment="1">
      <alignment horizontal="right"/>
    </xf>
    <xf numFmtId="0" fontId="23" fillId="0" borderId="22" xfId="85" applyFont="1" applyBorder="1" applyAlignment="1">
      <alignment horizontal="left" wrapText="1"/>
    </xf>
    <xf numFmtId="3" fontId="23" fillId="0" borderId="22" xfId="85" applyNumberFormat="1" applyFont="1" applyBorder="1" applyAlignment="1">
      <alignment horizontal="right"/>
    </xf>
    <xf numFmtId="0" fontId="25" fillId="0" borderId="0" xfId="85" applyFont="1" applyAlignment="1">
      <alignment horizontal="left" wrapText="1"/>
    </xf>
    <xf numFmtId="3" fontId="25" fillId="0" borderId="0" xfId="85" applyNumberFormat="1" applyFont="1" applyAlignment="1">
      <alignment horizontal="right"/>
    </xf>
    <xf numFmtId="0" fontId="25" fillId="0" borderId="0" xfId="85" applyFont="1"/>
    <xf numFmtId="4" fontId="25" fillId="0" borderId="0" xfId="85" applyNumberFormat="1" applyFont="1" applyAlignment="1">
      <alignment horizontal="right"/>
    </xf>
    <xf numFmtId="0" fontId="21" fillId="0" borderId="0" xfId="84" applyFont="1"/>
    <xf numFmtId="0" fontId="27" fillId="0" borderId="0" xfId="84" applyFont="1" applyAlignment="1">
      <alignment horizontal="left" wrapText="1"/>
    </xf>
    <xf numFmtId="0" fontId="23" fillId="0" borderId="0" xfId="84" applyFont="1" applyAlignment="1">
      <alignment wrapText="1"/>
    </xf>
    <xf numFmtId="0" fontId="24" fillId="0" borderId="16" xfId="84" applyFont="1" applyBorder="1" applyAlignment="1">
      <alignment horizontal="right" wrapText="1"/>
    </xf>
    <xf numFmtId="0" fontId="24" fillId="0" borderId="0" xfId="84" applyFont="1" applyAlignment="1">
      <alignment horizontal="center" wrapText="1"/>
    </xf>
    <xf numFmtId="0" fontId="23" fillId="0" borderId="0" xfId="84" applyFont="1" applyAlignment="1">
      <alignment horizontal="center" wrapText="1"/>
    </xf>
    <xf numFmtId="3" fontId="24" fillId="0" borderId="0" xfId="84" applyNumberFormat="1" applyFont="1" applyAlignment="1">
      <alignment horizontal="right"/>
    </xf>
    <xf numFmtId="4" fontId="23" fillId="0" borderId="0" xfId="84" applyNumberFormat="1" applyFont="1" applyAlignment="1">
      <alignment horizontal="right"/>
    </xf>
    <xf numFmtId="4" fontId="23" fillId="0" borderId="0" xfId="84" applyNumberFormat="1" applyFont="1" applyAlignment="1">
      <alignment horizontal="right" wrapText="1"/>
    </xf>
    <xf numFmtId="0" fontId="23" fillId="0" borderId="20" xfId="84" applyFont="1" applyBorder="1" applyAlignment="1">
      <alignment horizontal="left"/>
    </xf>
    <xf numFmtId="3" fontId="23" fillId="0" borderId="20" xfId="84" applyNumberFormat="1" applyFont="1" applyBorder="1" applyAlignment="1">
      <alignment horizontal="right"/>
    </xf>
    <xf numFmtId="0" fontId="23" fillId="0" borderId="0" xfId="84" applyFont="1"/>
    <xf numFmtId="0" fontId="21" fillId="0" borderId="0" xfId="84" applyFont="1" applyAlignment="1">
      <alignment wrapText="1"/>
    </xf>
    <xf numFmtId="0" fontId="23" fillId="0" borderId="18" xfId="84" applyFont="1" applyBorder="1" applyAlignment="1">
      <alignment horizontal="left"/>
    </xf>
    <xf numFmtId="3" fontId="23" fillId="0" borderId="18" xfId="84" applyNumberFormat="1" applyFont="1" applyBorder="1" applyAlignment="1">
      <alignment horizontal="right"/>
    </xf>
    <xf numFmtId="0" fontId="23" fillId="0" borderId="22" xfId="84" applyFont="1" applyBorder="1" applyAlignment="1">
      <alignment horizontal="left"/>
    </xf>
    <xf numFmtId="3" fontId="23" fillId="0" borderId="22" xfId="84" applyNumberFormat="1" applyFont="1" applyBorder="1" applyAlignment="1">
      <alignment horizontal="right"/>
    </xf>
    <xf numFmtId="3" fontId="25" fillId="0" borderId="0" xfId="84" applyNumberFormat="1" applyFont="1" applyAlignment="1">
      <alignment horizontal="right"/>
    </xf>
    <xf numFmtId="0" fontId="25" fillId="0" borderId="0" xfId="84" applyFont="1"/>
    <xf numFmtId="3" fontId="21" fillId="0" borderId="0" xfId="84" applyNumberFormat="1" applyFont="1"/>
    <xf numFmtId="0" fontId="21" fillId="0" borderId="0" xfId="83" applyFont="1"/>
    <xf numFmtId="0" fontId="23" fillId="0" borderId="0" xfId="83" applyFont="1"/>
    <xf numFmtId="0" fontId="24" fillId="0" borderId="16" xfId="83" applyFont="1" applyBorder="1" applyAlignment="1">
      <alignment horizontal="right" wrapText="1"/>
    </xf>
    <xf numFmtId="0" fontId="23" fillId="0" borderId="20" xfId="82" applyFont="1" applyBorder="1" applyAlignment="1">
      <alignment wrapText="1"/>
    </xf>
    <xf numFmtId="4" fontId="23" fillId="0" borderId="20" xfId="83" applyNumberFormat="1" applyFont="1" applyBorder="1" applyAlignment="1">
      <alignment horizontal="right"/>
    </xf>
    <xf numFmtId="4" fontId="23" fillId="0" borderId="18" xfId="83" applyNumberFormat="1" applyFont="1" applyBorder="1" applyAlignment="1">
      <alignment horizontal="right" wrapText="1"/>
    </xf>
    <xf numFmtId="4" fontId="23" fillId="0" borderId="18" xfId="83" applyNumberFormat="1" applyFont="1" applyBorder="1" applyAlignment="1">
      <alignment horizontal="right"/>
    </xf>
    <xf numFmtId="4" fontId="23" fillId="0" borderId="0" xfId="83" applyNumberFormat="1" applyFont="1" applyAlignment="1">
      <alignment horizontal="right" wrapText="1"/>
    </xf>
    <xf numFmtId="4" fontId="23" fillId="0" borderId="22" xfId="83" applyNumberFormat="1" applyFont="1" applyBorder="1" applyAlignment="1">
      <alignment horizontal="right"/>
    </xf>
    <xf numFmtId="0" fontId="21" fillId="0" borderId="0" xfId="82" applyFont="1"/>
    <xf numFmtId="0" fontId="23" fillId="0" borderId="0" xfId="82" applyFont="1"/>
    <xf numFmtId="0" fontId="24" fillId="0" borderId="16" xfId="82" applyFont="1" applyBorder="1" applyAlignment="1">
      <alignment horizontal="right" wrapText="1"/>
    </xf>
    <xf numFmtId="0" fontId="24" fillId="0" borderId="0" xfId="82" applyFont="1" applyAlignment="1">
      <alignment horizontal="right" wrapText="1"/>
    </xf>
    <xf numFmtId="0" fontId="23" fillId="0" borderId="16" xfId="82" applyFont="1" applyBorder="1"/>
    <xf numFmtId="3" fontId="23" fillId="0" borderId="0" xfId="82" applyNumberFormat="1" applyFont="1" applyAlignment="1">
      <alignment horizontal="right"/>
    </xf>
    <xf numFmtId="3" fontId="23" fillId="0" borderId="0" xfId="82" applyNumberFormat="1" applyFont="1" applyAlignment="1">
      <alignment horizontal="right" wrapText="1"/>
    </xf>
    <xf numFmtId="4" fontId="23" fillId="0" borderId="0" xfId="81" applyNumberFormat="1" applyFont="1" applyAlignment="1">
      <alignment horizontal="right"/>
    </xf>
    <xf numFmtId="0" fontId="23" fillId="0" borderId="0" xfId="81" applyFont="1"/>
    <xf numFmtId="0" fontId="27" fillId="0" borderId="0" xfId="81" applyFont="1" applyAlignment="1">
      <alignment horizontal="left" wrapText="1"/>
    </xf>
    <xf numFmtId="0" fontId="24" fillId="0" borderId="16" xfId="81" applyFont="1" applyBorder="1" applyAlignment="1">
      <alignment horizontal="right" wrapText="1"/>
    </xf>
    <xf numFmtId="3" fontId="24" fillId="0" borderId="0" xfId="81" applyNumberFormat="1" applyFont="1" applyAlignment="1">
      <alignment horizontal="right"/>
    </xf>
    <xf numFmtId="0" fontId="23" fillId="0" borderId="20" xfId="81" applyFont="1" applyBorder="1" applyAlignment="1">
      <alignment wrapText="1"/>
    </xf>
    <xf numFmtId="4" fontId="23" fillId="0" borderId="20" xfId="81" applyNumberFormat="1" applyFont="1" applyBorder="1" applyAlignment="1">
      <alignment horizontal="right"/>
    </xf>
    <xf numFmtId="0" fontId="23" fillId="0" borderId="18" xfId="81" applyFont="1" applyBorder="1" applyAlignment="1">
      <alignment wrapText="1"/>
    </xf>
    <xf numFmtId="4" fontId="23" fillId="0" borderId="18" xfId="81" applyNumberFormat="1" applyFont="1" applyBorder="1" applyAlignment="1">
      <alignment horizontal="right"/>
    </xf>
    <xf numFmtId="0" fontId="23" fillId="0" borderId="22" xfId="81" applyFont="1" applyBorder="1" applyAlignment="1">
      <alignment wrapText="1"/>
    </xf>
    <xf numFmtId="4" fontId="23" fillId="0" borderId="22" xfId="81" applyNumberFormat="1" applyFont="1" applyBorder="1" applyAlignment="1">
      <alignment horizontal="right"/>
    </xf>
    <xf numFmtId="0" fontId="23" fillId="0" borderId="0" xfId="80" applyFont="1"/>
    <xf numFmtId="0" fontId="27" fillId="0" borderId="0" xfId="80" applyFont="1" applyAlignment="1">
      <alignment horizontal="left" wrapText="1"/>
    </xf>
    <xf numFmtId="0" fontId="24" fillId="0" borderId="16" xfId="80" applyFont="1" applyBorder="1" applyAlignment="1">
      <alignment horizontal="right" wrapText="1"/>
    </xf>
    <xf numFmtId="0" fontId="24" fillId="0" borderId="0" xfId="80" applyFont="1" applyAlignment="1">
      <alignment horizontal="center" wrapText="1"/>
    </xf>
    <xf numFmtId="3" fontId="24" fillId="0" borderId="0" xfId="80" applyNumberFormat="1" applyFont="1" applyAlignment="1">
      <alignment horizontal="right"/>
    </xf>
    <xf numFmtId="4" fontId="23" fillId="0" borderId="0" xfId="80" applyNumberFormat="1" applyFont="1" applyAlignment="1">
      <alignment horizontal="right"/>
    </xf>
    <xf numFmtId="4" fontId="23" fillId="0" borderId="0" xfId="80" applyNumberFormat="1" applyFont="1" applyAlignment="1">
      <alignment horizontal="right" wrapText="1"/>
    </xf>
    <xf numFmtId="0" fontId="23" fillId="0" borderId="20" xfId="80" applyFont="1" applyBorder="1" applyAlignment="1">
      <alignment wrapText="1"/>
    </xf>
    <xf numFmtId="3" fontId="23" fillId="0" borderId="20" xfId="80" applyNumberFormat="1" applyFont="1" applyBorder="1" applyAlignment="1">
      <alignment horizontal="right"/>
    </xf>
    <xf numFmtId="0" fontId="23" fillId="0" borderId="0" xfId="80" applyFont="1" applyAlignment="1">
      <alignment horizontal="right"/>
    </xf>
    <xf numFmtId="0" fontId="23" fillId="0" borderId="18" xfId="80" applyFont="1" applyBorder="1" applyAlignment="1">
      <alignment wrapText="1"/>
    </xf>
    <xf numFmtId="3" fontId="23" fillId="0" borderId="18" xfId="80" applyNumberFormat="1" applyFont="1" applyBorder="1" applyAlignment="1">
      <alignment horizontal="right"/>
    </xf>
    <xf numFmtId="0" fontId="23" fillId="0" borderId="22" xfId="80" applyFont="1" applyBorder="1" applyAlignment="1">
      <alignment wrapText="1"/>
    </xf>
    <xf numFmtId="3" fontId="23" fillId="0" borderId="22" xfId="80" applyNumberFormat="1" applyFont="1" applyBorder="1" applyAlignment="1">
      <alignment horizontal="right"/>
    </xf>
    <xf numFmtId="0" fontId="21" fillId="0" borderId="0" xfId="79" applyFont="1" applyAlignment="1">
      <alignment vertical="top"/>
    </xf>
    <xf numFmtId="0" fontId="21" fillId="0" borderId="0" xfId="100" applyFont="1" applyAlignment="1">
      <alignment vertical="top"/>
    </xf>
    <xf numFmtId="0" fontId="21" fillId="0" borderId="0" xfId="99" applyFont="1" applyAlignment="1">
      <alignment vertical="top"/>
    </xf>
    <xf numFmtId="0" fontId="21" fillId="0" borderId="0" xfId="91" applyFont="1" applyAlignment="1">
      <alignment vertical="top"/>
    </xf>
    <xf numFmtId="0" fontId="21" fillId="0" borderId="0" xfId="90" applyFont="1" applyAlignment="1">
      <alignment vertical="top"/>
    </xf>
    <xf numFmtId="0" fontId="21" fillId="0" borderId="0" xfId="86" applyFont="1" applyAlignment="1">
      <alignment vertical="top"/>
    </xf>
    <xf numFmtId="0" fontId="21" fillId="0" borderId="0" xfId="85" applyFont="1" applyAlignment="1">
      <alignment vertical="top"/>
    </xf>
    <xf numFmtId="0" fontId="21" fillId="0" borderId="0" xfId="84" applyFont="1" applyAlignment="1">
      <alignment vertical="top"/>
    </xf>
    <xf numFmtId="0" fontId="21" fillId="0" borderId="0" xfId="81" applyFont="1" applyAlignment="1">
      <alignment horizontal="left" vertical="top"/>
    </xf>
    <xf numFmtId="0" fontId="21" fillId="0" borderId="0" xfId="80" applyFont="1" applyAlignment="1">
      <alignment horizontal="left" vertical="top"/>
    </xf>
    <xf numFmtId="0" fontId="21" fillId="0" borderId="0" xfId="90" applyFont="1" applyAlignment="1">
      <alignment horizontal="left"/>
    </xf>
    <xf numFmtId="0" fontId="23" fillId="0" borderId="0" xfId="90" applyFont="1" applyAlignment="1">
      <alignment horizontal="left"/>
    </xf>
    <xf numFmtId="0" fontId="24" fillId="0" borderId="0" xfId="90" applyFont="1" applyAlignment="1">
      <alignment horizontal="left" wrapText="1"/>
    </xf>
    <xf numFmtId="0" fontId="23" fillId="0" borderId="18" xfId="90" applyFont="1" applyBorder="1" applyAlignment="1">
      <alignment horizontal="left"/>
    </xf>
    <xf numFmtId="0" fontId="28" fillId="0" borderId="0" xfId="90" applyFont="1" applyAlignment="1">
      <alignment horizontal="left"/>
    </xf>
    <xf numFmtId="0" fontId="23" fillId="0" borderId="22" xfId="90" applyFont="1" applyBorder="1" applyAlignment="1">
      <alignment horizontal="left"/>
    </xf>
    <xf numFmtId="0" fontId="21" fillId="0" borderId="0" xfId="91" applyFont="1" applyAlignment="1">
      <alignment horizontal="left"/>
    </xf>
    <xf numFmtId="0" fontId="23" fillId="0" borderId="0" xfId="91" applyFont="1" applyAlignment="1">
      <alignment horizontal="left"/>
    </xf>
    <xf numFmtId="0" fontId="24" fillId="0" borderId="0" xfId="91" applyFont="1" applyAlignment="1">
      <alignment horizontal="left" wrapText="1"/>
    </xf>
    <xf numFmtId="0" fontId="23" fillId="0" borderId="18" xfId="91" applyFont="1" applyBorder="1" applyAlignment="1">
      <alignment horizontal="left"/>
    </xf>
    <xf numFmtId="0" fontId="28" fillId="0" borderId="0" xfId="91" applyFont="1" applyAlignment="1">
      <alignment horizontal="left"/>
    </xf>
    <xf numFmtId="0" fontId="23" fillId="0" borderId="22" xfId="91" applyFont="1" applyBorder="1" applyAlignment="1">
      <alignment horizontal="left"/>
    </xf>
    <xf numFmtId="3" fontId="23" fillId="0" borderId="0" xfId="98" applyNumberFormat="1" applyFont="1" applyAlignment="1">
      <alignment horizontal="right"/>
    </xf>
    <xf numFmtId="3" fontId="23" fillId="0" borderId="0" xfId="98" applyNumberFormat="1" applyFont="1" applyAlignment="1">
      <alignment horizontal="right" wrapText="1"/>
    </xf>
    <xf numFmtId="0" fontId="21" fillId="0" borderId="0" xfId="100" applyFont="1" applyAlignment="1">
      <alignment horizontal="left"/>
    </xf>
    <xf numFmtId="0" fontId="24" fillId="0" borderId="0" xfId="100" applyFont="1" applyAlignment="1">
      <alignment horizontal="left" wrapText="1"/>
    </xf>
    <xf numFmtId="49" fontId="23" fillId="0" borderId="18" xfId="100" applyNumberFormat="1" applyFont="1" applyBorder="1" applyAlignment="1">
      <alignment horizontal="left" wrapText="1"/>
    </xf>
    <xf numFmtId="0" fontId="28" fillId="0" borderId="21" xfId="100" applyFont="1" applyBorder="1" applyAlignment="1">
      <alignment horizontal="left"/>
    </xf>
    <xf numFmtId="49" fontId="23" fillId="0" borderId="22" xfId="100" applyNumberFormat="1" applyFont="1" applyBorder="1" applyAlignment="1">
      <alignment horizontal="left" wrapText="1"/>
    </xf>
    <xf numFmtId="0" fontId="28" fillId="0" borderId="0" xfId="100" applyFont="1" applyAlignment="1">
      <alignment horizontal="left"/>
    </xf>
    <xf numFmtId="0" fontId="24" fillId="0" borderId="16" xfId="110" applyFont="1" applyBorder="1" applyAlignment="1">
      <alignment horizontal="right"/>
    </xf>
    <xf numFmtId="0" fontId="23" fillId="0" borderId="22" xfId="94" applyFont="1" applyBorder="1"/>
    <xf numFmtId="3" fontId="23" fillId="0" borderId="22" xfId="94" applyNumberFormat="1" applyFont="1" applyBorder="1" applyAlignment="1">
      <alignment horizontal="right"/>
    </xf>
    <xf numFmtId="4" fontId="23" fillId="0" borderId="16" xfId="94" applyNumberFormat="1" applyFont="1" applyBorder="1" applyAlignment="1">
      <alignment horizontal="center" wrapText="1"/>
    </xf>
    <xf numFmtId="4" fontId="23" fillId="0" borderId="16" xfId="79" applyNumberFormat="1" applyFont="1" applyBorder="1" applyAlignment="1">
      <alignment horizontal="right" wrapText="1"/>
    </xf>
    <xf numFmtId="0" fontId="54" fillId="0" borderId="0" xfId="69" applyFont="1" applyFill="1" applyAlignment="1" applyProtection="1">
      <alignment horizontal="left" indent="2"/>
    </xf>
    <xf numFmtId="0" fontId="22" fillId="0" borderId="0" xfId="79" applyFont="1" applyAlignment="1">
      <alignment horizontal="left" vertical="top" wrapText="1"/>
    </xf>
    <xf numFmtId="0" fontId="55" fillId="0" borderId="19" xfId="102" applyFont="1" applyBorder="1" applyAlignment="1">
      <alignment horizontal="left" vertical="top" wrapText="1"/>
    </xf>
    <xf numFmtId="0" fontId="55" fillId="0" borderId="19" xfId="109" applyFont="1" applyBorder="1" applyAlignment="1">
      <alignment horizontal="left" vertical="top" wrapText="1"/>
    </xf>
    <xf numFmtId="0" fontId="21" fillId="0" borderId="0" xfId="113" applyFont="1"/>
    <xf numFmtId="2" fontId="21" fillId="0" borderId="0" xfId="113" applyNumberFormat="1" applyFont="1" applyAlignment="1">
      <alignment horizontal="right"/>
    </xf>
    <xf numFmtId="0" fontId="21" fillId="0" borderId="0" xfId="113" applyFont="1" applyAlignment="1">
      <alignment vertical="top"/>
    </xf>
    <xf numFmtId="0" fontId="21" fillId="0" borderId="0" xfId="112" applyFont="1" applyAlignment="1">
      <alignment horizontal="left"/>
    </xf>
    <xf numFmtId="0" fontId="21" fillId="0" borderId="0" xfId="112" applyFont="1"/>
    <xf numFmtId="0" fontId="21" fillId="0" borderId="0" xfId="112" applyFont="1" applyAlignment="1">
      <alignment vertical="top"/>
    </xf>
    <xf numFmtId="0" fontId="51" fillId="0" borderId="0" xfId="112" applyFont="1" applyAlignment="1">
      <alignment horizontal="left" wrapText="1"/>
    </xf>
    <xf numFmtId="0" fontId="21" fillId="0" borderId="0" xfId="111" applyFont="1"/>
    <xf numFmtId="0" fontId="21" fillId="0" borderId="0" xfId="111" applyFont="1" applyAlignment="1">
      <alignment vertical="top"/>
    </xf>
    <xf numFmtId="0" fontId="27" fillId="0" borderId="0" xfId="111" applyFont="1" applyAlignment="1">
      <alignment horizontal="left" wrapText="1"/>
    </xf>
    <xf numFmtId="0" fontId="24" fillId="0" borderId="16" xfId="111" applyFont="1" applyBorder="1" applyAlignment="1">
      <alignment horizontal="center" wrapText="1"/>
    </xf>
    <xf numFmtId="0" fontId="21" fillId="0" borderId="0" xfId="102" applyFont="1" applyAlignment="1">
      <alignment vertical="top"/>
    </xf>
    <xf numFmtId="0" fontId="27" fillId="0" borderId="0" xfId="102" applyFont="1" applyAlignment="1">
      <alignment horizontal="left" wrapText="1"/>
    </xf>
    <xf numFmtId="0" fontId="21" fillId="0" borderId="0" xfId="110" applyFont="1" applyAlignment="1">
      <alignment vertical="top"/>
    </xf>
    <xf numFmtId="0" fontId="21" fillId="0" borderId="0" xfId="109" applyFont="1" applyAlignment="1">
      <alignment vertical="top"/>
    </xf>
    <xf numFmtId="0" fontId="27" fillId="0" borderId="0" xfId="109" applyFont="1" applyAlignment="1">
      <alignment horizontal="left" wrapText="1"/>
    </xf>
    <xf numFmtId="0" fontId="21" fillId="0" borderId="0" xfId="108" applyFont="1" applyAlignment="1">
      <alignment vertical="top"/>
    </xf>
    <xf numFmtId="0" fontId="21" fillId="0" borderId="0" xfId="107" applyFont="1" applyAlignment="1">
      <alignment vertical="top"/>
    </xf>
    <xf numFmtId="0" fontId="27" fillId="0" borderId="0" xfId="107" applyFont="1" applyAlignment="1">
      <alignment horizontal="left" wrapText="1"/>
    </xf>
    <xf numFmtId="0" fontId="21" fillId="0" borderId="0" xfId="106" applyFont="1" applyAlignment="1">
      <alignment vertical="top"/>
    </xf>
    <xf numFmtId="0" fontId="21" fillId="0" borderId="0" xfId="105" applyFont="1" applyAlignment="1">
      <alignment vertical="top"/>
    </xf>
    <xf numFmtId="0" fontId="27" fillId="0" borderId="0" xfId="105" applyFont="1" applyAlignment="1">
      <alignment horizontal="left" wrapText="1"/>
    </xf>
    <xf numFmtId="0" fontId="21" fillId="0" borderId="0" xfId="104" applyFont="1" applyAlignment="1">
      <alignment vertical="top"/>
    </xf>
    <xf numFmtId="0" fontId="21" fillId="0" borderId="0" xfId="103" applyFont="1" applyAlignment="1">
      <alignment vertical="top"/>
    </xf>
    <xf numFmtId="0" fontId="27" fillId="0" borderId="0" xfId="103" applyFont="1" applyAlignment="1">
      <alignment horizontal="left" wrapText="1"/>
    </xf>
    <xf numFmtId="0" fontId="21" fillId="0" borderId="19" xfId="103" applyFont="1" applyBorder="1"/>
    <xf numFmtId="0" fontId="21" fillId="0" borderId="0" xfId="101" applyFont="1" applyAlignment="1">
      <alignment vertical="top"/>
    </xf>
    <xf numFmtId="0" fontId="21" fillId="0" borderId="0" xfId="98" applyFont="1" applyAlignment="1">
      <alignment vertical="top"/>
    </xf>
    <xf numFmtId="0" fontId="27" fillId="0" borderId="0" xfId="98" applyFont="1" applyAlignment="1">
      <alignment horizontal="left" wrapText="1"/>
    </xf>
    <xf numFmtId="0" fontId="52" fillId="0" borderId="0" xfId="98" applyFont="1"/>
    <xf numFmtId="0" fontId="23" fillId="0" borderId="19" xfId="98" applyFont="1" applyBorder="1"/>
    <xf numFmtId="10" fontId="21" fillId="0" borderId="0" xfId="98" applyNumberFormat="1" applyFont="1"/>
    <xf numFmtId="0" fontId="21" fillId="0" borderId="0" xfId="98" applyFont="1" applyAlignment="1">
      <alignment wrapText="1"/>
    </xf>
    <xf numFmtId="4" fontId="21" fillId="0" borderId="0" xfId="98" applyNumberFormat="1" applyFont="1"/>
    <xf numFmtId="2" fontId="21" fillId="0" borderId="0" xfId="98" applyNumberFormat="1" applyFont="1"/>
    <xf numFmtId="164" fontId="21" fillId="0" borderId="0" xfId="98" applyNumberFormat="1" applyFont="1"/>
    <xf numFmtId="3" fontId="21" fillId="0" borderId="0" xfId="98" applyNumberFormat="1" applyFont="1"/>
    <xf numFmtId="3" fontId="48" fillId="0" borderId="0" xfId="0" applyNumberFormat="1" applyFont="1"/>
    <xf numFmtId="0" fontId="21" fillId="0" borderId="0" xfId="97" applyFont="1" applyAlignment="1">
      <alignment vertical="top"/>
    </xf>
    <xf numFmtId="0" fontId="27" fillId="0" borderId="0" xfId="97" applyFont="1" applyAlignment="1">
      <alignment horizontal="left" wrapText="1"/>
    </xf>
    <xf numFmtId="0" fontId="52" fillId="0" borderId="0" xfId="97" applyFont="1"/>
    <xf numFmtId="0" fontId="23" fillId="0" borderId="16" xfId="97" applyFont="1" applyBorder="1"/>
    <xf numFmtId="0" fontId="23" fillId="0" borderId="19" xfId="97" applyFont="1" applyBorder="1"/>
    <xf numFmtId="2" fontId="21" fillId="0" borderId="0" xfId="97" applyNumberFormat="1" applyFont="1"/>
    <xf numFmtId="0" fontId="21" fillId="0" borderId="0" xfId="97" applyFont="1" applyAlignment="1">
      <alignment wrapText="1"/>
    </xf>
    <xf numFmtId="0" fontId="21" fillId="0" borderId="0" xfId="96" applyFont="1" applyAlignment="1">
      <alignment vertical="top"/>
    </xf>
    <xf numFmtId="0" fontId="27" fillId="0" borderId="0" xfId="96" applyFont="1" applyAlignment="1">
      <alignment horizontal="left" wrapText="1"/>
    </xf>
    <xf numFmtId="0" fontId="52" fillId="0" borderId="0" xfId="96" applyFont="1"/>
    <xf numFmtId="0" fontId="21" fillId="0" borderId="0" xfId="96" applyFont="1" applyAlignment="1">
      <alignment wrapText="1"/>
    </xf>
    <xf numFmtId="0" fontId="21" fillId="0" borderId="0" xfId="95" applyFont="1" applyAlignment="1">
      <alignment vertical="top"/>
    </xf>
    <xf numFmtId="0" fontId="27" fillId="0" borderId="0" xfId="95" applyFont="1" applyAlignment="1">
      <alignment horizontal="left" wrapText="1"/>
    </xf>
    <xf numFmtId="0" fontId="52" fillId="0" borderId="0" xfId="95" applyFont="1"/>
    <xf numFmtId="0" fontId="21" fillId="0" borderId="0" xfId="94" applyFont="1" applyAlignment="1">
      <alignment vertical="top"/>
    </xf>
    <xf numFmtId="0" fontId="27" fillId="0" borderId="0" xfId="94" applyFont="1" applyAlignment="1">
      <alignment horizontal="left" wrapText="1"/>
    </xf>
    <xf numFmtId="0" fontId="52" fillId="0" borderId="0" xfId="94" applyFont="1"/>
    <xf numFmtId="0" fontId="25" fillId="0" borderId="19" xfId="94" applyFont="1" applyBorder="1" applyAlignment="1">
      <alignment wrapText="1"/>
    </xf>
    <xf numFmtId="165" fontId="21" fillId="0" borderId="0" xfId="94" applyNumberFormat="1" applyFont="1"/>
    <xf numFmtId="4" fontId="21" fillId="0" borderId="0" xfId="94" applyNumberFormat="1" applyFont="1"/>
    <xf numFmtId="3" fontId="21" fillId="0" borderId="0" xfId="94" applyNumberFormat="1" applyFont="1"/>
    <xf numFmtId="0" fontId="21" fillId="0" borderId="0" xfId="93" applyFont="1" applyAlignment="1">
      <alignment vertical="top"/>
    </xf>
    <xf numFmtId="0" fontId="27" fillId="0" borderId="0" xfId="93" applyFont="1" applyAlignment="1">
      <alignment wrapText="1"/>
    </xf>
    <xf numFmtId="0" fontId="27" fillId="0" borderId="0" xfId="93" applyFont="1" applyAlignment="1">
      <alignment horizontal="left" wrapText="1"/>
    </xf>
    <xf numFmtId="0" fontId="23" fillId="0" borderId="0" xfId="93" applyFont="1"/>
    <xf numFmtId="3" fontId="21" fillId="0" borderId="0" xfId="93" applyNumberFormat="1" applyFont="1"/>
    <xf numFmtId="0" fontId="21" fillId="0" borderId="0" xfId="89" applyFont="1" applyAlignment="1">
      <alignment vertical="top"/>
    </xf>
    <xf numFmtId="0" fontId="27" fillId="0" borderId="0" xfId="89" applyFont="1" applyAlignment="1">
      <alignment horizontal="left" wrapText="1"/>
    </xf>
    <xf numFmtId="0" fontId="21" fillId="0" borderId="0" xfId="89" applyFont="1" applyAlignment="1">
      <alignment wrapText="1"/>
    </xf>
    <xf numFmtId="0" fontId="21" fillId="0" borderId="0" xfId="88" applyFont="1" applyAlignment="1">
      <alignment vertical="top"/>
    </xf>
    <xf numFmtId="0" fontId="27" fillId="0" borderId="0" xfId="88" applyFont="1" applyAlignment="1">
      <alignment horizontal="left" wrapText="1"/>
    </xf>
    <xf numFmtId="0" fontId="52" fillId="0" borderId="0" xfId="88" applyFont="1"/>
    <xf numFmtId="0" fontId="23" fillId="0" borderId="16" xfId="88" applyFont="1" applyBorder="1"/>
    <xf numFmtId="0" fontId="23" fillId="0" borderId="19" xfId="88" applyFont="1" applyBorder="1"/>
    <xf numFmtId="0" fontId="21" fillId="0" borderId="0" xfId="88" applyFont="1" applyAlignment="1">
      <alignment wrapText="1"/>
    </xf>
    <xf numFmtId="0" fontId="21" fillId="0" borderId="0" xfId="87" applyFont="1" applyAlignment="1">
      <alignment vertical="top"/>
    </xf>
    <xf numFmtId="0" fontId="27" fillId="0" borderId="0" xfId="87" applyFont="1" applyAlignment="1">
      <alignment horizontal="left" wrapText="1"/>
    </xf>
    <xf numFmtId="0" fontId="52" fillId="0" borderId="0" xfId="87" applyFont="1"/>
    <xf numFmtId="0" fontId="21" fillId="0" borderId="0" xfId="87" applyFont="1" applyAlignment="1">
      <alignment wrapText="1"/>
    </xf>
    <xf numFmtId="0" fontId="21" fillId="0" borderId="0" xfId="83" applyFont="1" applyAlignment="1">
      <alignment vertical="top"/>
    </xf>
    <xf numFmtId="0" fontId="27" fillId="0" borderId="0" xfId="83" applyFont="1" applyAlignment="1">
      <alignment horizontal="left" wrapText="1"/>
    </xf>
    <xf numFmtId="0" fontId="52" fillId="0" borderId="0" xfId="83" applyFont="1"/>
    <xf numFmtId="0" fontId="23" fillId="0" borderId="16" xfId="83" applyFont="1" applyBorder="1"/>
    <xf numFmtId="0" fontId="23" fillId="0" borderId="19" xfId="83" applyFont="1" applyBorder="1"/>
    <xf numFmtId="0" fontId="21" fillId="0" borderId="0" xfId="83" applyFont="1" applyAlignment="1">
      <alignment wrapText="1"/>
    </xf>
    <xf numFmtId="4" fontId="21" fillId="0" borderId="0" xfId="83" applyNumberFormat="1" applyFont="1" applyAlignment="1">
      <alignment wrapText="1"/>
    </xf>
    <xf numFmtId="0" fontId="48" fillId="0" borderId="0" xfId="0" applyFont="1"/>
    <xf numFmtId="0" fontId="21" fillId="0" borderId="0" xfId="82" applyFont="1" applyAlignment="1">
      <alignment vertical="top"/>
    </xf>
    <xf numFmtId="0" fontId="27" fillId="0" borderId="0" xfId="82" applyFont="1" applyAlignment="1">
      <alignment horizontal="left" wrapText="1"/>
    </xf>
    <xf numFmtId="0" fontId="52" fillId="0" borderId="0" xfId="82" applyFont="1"/>
    <xf numFmtId="0" fontId="21" fillId="0" borderId="0" xfId="82" applyFont="1" applyAlignment="1">
      <alignment wrapText="1"/>
    </xf>
    <xf numFmtId="0" fontId="23" fillId="0" borderId="0" xfId="79" applyFont="1" applyAlignment="1">
      <alignment horizontal="right" vertical="top" wrapText="1"/>
    </xf>
    <xf numFmtId="0" fontId="24" fillId="0" borderId="0" xfId="102" applyFont="1"/>
    <xf numFmtId="0" fontId="24" fillId="0" borderId="0" xfId="110" applyFont="1"/>
    <xf numFmtId="0" fontId="24" fillId="0" borderId="0" xfId="109" applyFont="1"/>
    <xf numFmtId="0" fontId="24" fillId="0" borderId="0" xfId="108" applyFont="1"/>
    <xf numFmtId="0" fontId="24" fillId="0" borderId="0" xfId="107" applyFont="1"/>
    <xf numFmtId="0" fontId="24" fillId="0" borderId="0" xfId="106" applyFont="1"/>
    <xf numFmtId="0" fontId="24" fillId="0" borderId="0" xfId="105" applyFont="1"/>
    <xf numFmtId="0" fontId="24" fillId="0" borderId="0" xfId="103" applyFont="1"/>
    <xf numFmtId="0" fontId="25" fillId="0" borderId="0" xfId="79" applyFont="1"/>
    <xf numFmtId="4" fontId="23" fillId="0" borderId="0" xfId="0" applyNumberFormat="1" applyFont="1" applyAlignment="1">
      <alignment horizontal="right"/>
    </xf>
    <xf numFmtId="0" fontId="56" fillId="0" borderId="0" xfId="113" applyFont="1" applyAlignment="1">
      <alignment vertical="top"/>
    </xf>
    <xf numFmtId="0" fontId="56" fillId="0" borderId="0" xfId="112" applyFont="1" applyAlignment="1">
      <alignment vertical="top"/>
    </xf>
    <xf numFmtId="0" fontId="56" fillId="0" borderId="0" xfId="111" applyFont="1" applyAlignment="1">
      <alignment vertical="top"/>
    </xf>
    <xf numFmtId="0" fontId="57" fillId="0" borderId="0" xfId="102" applyFont="1" applyAlignment="1">
      <alignment vertical="top"/>
    </xf>
    <xf numFmtId="0" fontId="56" fillId="0" borderId="0" xfId="102" applyFont="1" applyAlignment="1">
      <alignment vertical="top"/>
    </xf>
    <xf numFmtId="0" fontId="57" fillId="0" borderId="0" xfId="110" applyFont="1" applyAlignment="1">
      <alignment vertical="top"/>
    </xf>
    <xf numFmtId="0" fontId="56" fillId="0" borderId="0" xfId="110" applyFont="1" applyAlignment="1">
      <alignment vertical="top"/>
    </xf>
    <xf numFmtId="0" fontId="57" fillId="0" borderId="0" xfId="109" applyFont="1" applyAlignment="1">
      <alignment vertical="top"/>
    </xf>
    <xf numFmtId="0" fontId="56" fillId="0" borderId="0" xfId="109" applyFont="1" applyAlignment="1">
      <alignment vertical="top"/>
    </xf>
    <xf numFmtId="0" fontId="57" fillId="0" borderId="0" xfId="108" applyFont="1" applyAlignment="1">
      <alignment vertical="top"/>
    </xf>
    <xf numFmtId="0" fontId="56" fillId="0" borderId="0" xfId="108" applyFont="1" applyAlignment="1">
      <alignment vertical="top"/>
    </xf>
    <xf numFmtId="0" fontId="57" fillId="0" borderId="0" xfId="107" applyFont="1" applyAlignment="1">
      <alignment vertical="top"/>
    </xf>
    <xf numFmtId="0" fontId="56" fillId="0" borderId="0" xfId="107" applyFont="1" applyAlignment="1">
      <alignment vertical="top"/>
    </xf>
    <xf numFmtId="0" fontId="57" fillId="0" borderId="0" xfId="106" applyFont="1" applyAlignment="1">
      <alignment vertical="top"/>
    </xf>
    <xf numFmtId="0" fontId="56" fillId="0" borderId="0" xfId="106" applyFont="1" applyAlignment="1">
      <alignment vertical="top"/>
    </xf>
    <xf numFmtId="0" fontId="57" fillId="0" borderId="0" xfId="105" applyFont="1" applyAlignment="1">
      <alignment vertical="top"/>
    </xf>
    <xf numFmtId="0" fontId="56" fillId="0" borderId="0" xfId="105" applyFont="1" applyAlignment="1">
      <alignment vertical="top"/>
    </xf>
    <xf numFmtId="0" fontId="57" fillId="0" borderId="0" xfId="104" applyFont="1" applyAlignment="1">
      <alignment vertical="top"/>
    </xf>
    <xf numFmtId="0" fontId="56" fillId="0" borderId="0" xfId="104" applyFont="1" applyAlignment="1">
      <alignment vertical="top"/>
    </xf>
    <xf numFmtId="0" fontId="57" fillId="0" borderId="0" xfId="103" applyFont="1" applyAlignment="1">
      <alignment vertical="top"/>
    </xf>
    <xf numFmtId="0" fontId="56" fillId="0" borderId="0" xfId="103" applyFont="1" applyAlignment="1">
      <alignment vertical="top"/>
    </xf>
    <xf numFmtId="0" fontId="57" fillId="0" borderId="0" xfId="101" applyFont="1" applyAlignment="1">
      <alignment vertical="top"/>
    </xf>
    <xf numFmtId="0" fontId="56" fillId="0" borderId="0" xfId="101" applyFont="1" applyAlignment="1">
      <alignment vertical="top"/>
    </xf>
    <xf numFmtId="0" fontId="56" fillId="0" borderId="0" xfId="98" applyFont="1" applyAlignment="1">
      <alignment vertical="top"/>
    </xf>
    <xf numFmtId="0" fontId="56" fillId="0" borderId="0" xfId="97" applyFont="1" applyAlignment="1">
      <alignment vertical="top"/>
    </xf>
    <xf numFmtId="0" fontId="56" fillId="0" borderId="0" xfId="95" applyFont="1" applyAlignment="1">
      <alignment vertical="top"/>
    </xf>
    <xf numFmtId="0" fontId="56" fillId="0" borderId="0" xfId="88" applyFont="1" applyAlignment="1">
      <alignment vertical="top"/>
    </xf>
    <xf numFmtId="0" fontId="56" fillId="0" borderId="0" xfId="86" applyFont="1" applyAlignment="1">
      <alignment vertical="top"/>
    </xf>
    <xf numFmtId="0" fontId="56" fillId="0" borderId="0" xfId="83" applyFont="1" applyAlignment="1">
      <alignment vertical="top"/>
    </xf>
    <xf numFmtId="0" fontId="56" fillId="0" borderId="19" xfId="82" applyFont="1" applyBorder="1" applyAlignment="1">
      <alignment horizontal="left" vertical="top" wrapText="1"/>
    </xf>
    <xf numFmtId="0" fontId="56" fillId="0" borderId="0" xfId="81" applyFont="1" applyAlignment="1">
      <alignment horizontal="left" vertical="top"/>
    </xf>
    <xf numFmtId="0" fontId="25" fillId="0" borderId="0" xfId="84" applyFont="1" applyAlignment="1">
      <alignment horizontal="left"/>
    </xf>
    <xf numFmtId="0" fontId="25" fillId="0" borderId="0" xfId="89" applyFont="1" applyAlignment="1">
      <alignment horizontal="left"/>
    </xf>
    <xf numFmtId="4" fontId="23" fillId="0" borderId="0" xfId="90" applyNumberFormat="1" applyFont="1" applyAlignment="1">
      <alignment horizontal="right"/>
    </xf>
    <xf numFmtId="4" fontId="24" fillId="0" borderId="0" xfId="90" applyNumberFormat="1" applyFont="1" applyAlignment="1">
      <alignment horizontal="right"/>
    </xf>
    <xf numFmtId="0" fontId="25" fillId="0" borderId="0" xfId="0" applyFont="1"/>
    <xf numFmtId="4" fontId="23" fillId="0" borderId="0" xfId="93" applyNumberFormat="1" applyFont="1" applyAlignment="1">
      <alignment horizontal="right"/>
    </xf>
    <xf numFmtId="4" fontId="24" fillId="0" borderId="0" xfId="93" applyNumberFormat="1" applyFont="1" applyAlignment="1">
      <alignment horizontal="right"/>
    </xf>
    <xf numFmtId="4" fontId="23" fillId="0" borderId="20" xfId="97" applyNumberFormat="1" applyFont="1" applyBorder="1" applyAlignment="1">
      <alignment horizontal="right"/>
    </xf>
    <xf numFmtId="4" fontId="23" fillId="0" borderId="18" xfId="97" applyNumberFormat="1" applyFont="1" applyBorder="1" applyAlignment="1">
      <alignment horizontal="right"/>
    </xf>
    <xf numFmtId="3" fontId="23" fillId="0" borderId="0" xfId="99" applyNumberFormat="1" applyFont="1" applyAlignment="1">
      <alignment horizontal="right"/>
    </xf>
    <xf numFmtId="4" fontId="23" fillId="0" borderId="21" xfId="99" applyNumberFormat="1" applyFont="1" applyBorder="1" applyAlignment="1">
      <alignment horizontal="right"/>
    </xf>
    <xf numFmtId="3" fontId="23" fillId="0" borderId="0" xfId="0" applyNumberFormat="1" applyFont="1" applyAlignment="1">
      <alignment horizontal="right" wrapText="1"/>
    </xf>
    <xf numFmtId="4" fontId="23" fillId="0" borderId="21" xfId="100" applyNumberFormat="1" applyFont="1" applyBorder="1" applyAlignment="1">
      <alignment horizontal="right"/>
    </xf>
    <xf numFmtId="3" fontId="23" fillId="0" borderId="0" xfId="100" applyNumberFormat="1" applyFont="1" applyAlignment="1">
      <alignment horizontal="right" wrapText="1"/>
    </xf>
    <xf numFmtId="0" fontId="25" fillId="0" borderId="0" xfId="101" applyFont="1" applyAlignment="1">
      <alignment wrapText="1"/>
    </xf>
    <xf numFmtId="0" fontId="25" fillId="0" borderId="0" xfId="103" applyFont="1" applyAlignment="1">
      <alignment wrapText="1"/>
    </xf>
    <xf numFmtId="3" fontId="23" fillId="0" borderId="0" xfId="104" applyNumberFormat="1" applyFont="1" applyAlignment="1">
      <alignment horizontal="right"/>
    </xf>
    <xf numFmtId="3" fontId="23" fillId="0" borderId="20" xfId="104" applyNumberFormat="1" applyFont="1" applyBorder="1" applyAlignment="1">
      <alignment horizontal="right"/>
    </xf>
    <xf numFmtId="3" fontId="23" fillId="0" borderId="19" xfId="102" applyNumberFormat="1" applyFont="1" applyBorder="1" applyAlignment="1">
      <alignment horizontal="right"/>
    </xf>
    <xf numFmtId="3" fontId="23" fillId="0" borderId="0" xfId="102" applyNumberFormat="1" applyFont="1" applyAlignment="1">
      <alignment horizontal="right"/>
    </xf>
    <xf numFmtId="3" fontId="23" fillId="0" borderId="0" xfId="110" applyNumberFormat="1" applyFont="1" applyAlignment="1">
      <alignment horizontal="right"/>
    </xf>
    <xf numFmtId="3" fontId="23" fillId="0" borderId="18" xfId="110" applyNumberFormat="1" applyFont="1" applyBorder="1" applyAlignment="1">
      <alignment horizontal="right"/>
    </xf>
    <xf numFmtId="3" fontId="23" fillId="0" borderId="22" xfId="110" applyNumberFormat="1" applyFont="1" applyBorder="1" applyAlignment="1">
      <alignment horizontal="right"/>
    </xf>
    <xf numFmtId="3" fontId="23" fillId="0" borderId="19" xfId="109" applyNumberFormat="1" applyFont="1" applyBorder="1" applyAlignment="1">
      <alignment horizontal="right"/>
    </xf>
    <xf numFmtId="3" fontId="23" fillId="0" borderId="0" xfId="109" applyNumberFormat="1" applyFont="1" applyAlignment="1">
      <alignment horizontal="right"/>
    </xf>
    <xf numFmtId="3" fontId="23" fillId="0" borderId="0" xfId="108" applyNumberFormat="1" applyFont="1" applyAlignment="1">
      <alignment horizontal="right"/>
    </xf>
    <xf numFmtId="3" fontId="23" fillId="0" borderId="18" xfId="108" applyNumberFormat="1" applyFont="1" applyBorder="1" applyAlignment="1">
      <alignment horizontal="right"/>
    </xf>
    <xf numFmtId="3" fontId="23" fillId="0" borderId="22" xfId="108" applyNumberFormat="1" applyFont="1" applyBorder="1" applyAlignment="1">
      <alignment horizontal="right"/>
    </xf>
    <xf numFmtId="3" fontId="23" fillId="0" borderId="19" xfId="107" applyNumberFormat="1" applyFont="1" applyBorder="1" applyAlignment="1">
      <alignment horizontal="right"/>
    </xf>
    <xf numFmtId="3" fontId="23" fillId="0" borderId="0" xfId="107" applyNumberFormat="1" applyFont="1" applyAlignment="1">
      <alignment horizontal="right"/>
    </xf>
    <xf numFmtId="3" fontId="23" fillId="0" borderId="19" xfId="105" applyNumberFormat="1" applyFont="1" applyBorder="1" applyAlignment="1">
      <alignment horizontal="right"/>
    </xf>
    <xf numFmtId="3" fontId="23" fillId="0" borderId="0" xfId="105" applyNumberFormat="1" applyFont="1" applyAlignment="1">
      <alignment horizontal="right"/>
    </xf>
    <xf numFmtId="3" fontId="23" fillId="0" borderId="20" xfId="105" applyNumberFormat="1" applyFont="1" applyBorder="1" applyAlignment="1">
      <alignment horizontal="right"/>
    </xf>
    <xf numFmtId="3" fontId="23" fillId="0" borderId="18" xfId="105" applyNumberFormat="1" applyFont="1" applyBorder="1" applyAlignment="1">
      <alignment horizontal="right"/>
    </xf>
    <xf numFmtId="3" fontId="23" fillId="0" borderId="22" xfId="105" applyNumberFormat="1" applyFont="1" applyBorder="1" applyAlignment="1">
      <alignment horizontal="right"/>
    </xf>
    <xf numFmtId="0" fontId="21" fillId="0" borderId="0" xfId="101" applyFont="1" applyAlignment="1">
      <alignment wrapText="1"/>
    </xf>
    <xf numFmtId="0" fontId="23" fillId="0" borderId="0" xfId="101" applyFont="1" applyAlignment="1">
      <alignment wrapText="1"/>
    </xf>
    <xf numFmtId="0" fontId="52" fillId="0" borderId="0" xfId="101" applyFont="1" applyAlignment="1">
      <alignment wrapText="1"/>
    </xf>
    <xf numFmtId="0" fontId="23" fillId="0" borderId="16" xfId="101" applyFont="1" applyBorder="1" applyAlignment="1">
      <alignment wrapText="1"/>
    </xf>
    <xf numFmtId="0" fontId="24" fillId="0" borderId="0" xfId="101" applyFont="1" applyAlignment="1">
      <alignment wrapText="1"/>
    </xf>
    <xf numFmtId="0" fontId="23" fillId="0" borderId="18" xfId="101" applyFont="1" applyBorder="1" applyAlignment="1">
      <alignment wrapText="1"/>
    </xf>
    <xf numFmtId="0" fontId="23" fillId="0" borderId="18" xfId="101" applyFont="1" applyBorder="1" applyAlignment="1">
      <alignment horizontal="left" wrapText="1"/>
    </xf>
    <xf numFmtId="0" fontId="24" fillId="0" borderId="18" xfId="101" applyFont="1" applyBorder="1" applyAlignment="1">
      <alignment wrapText="1"/>
    </xf>
    <xf numFmtId="0" fontId="24" fillId="0" borderId="22" xfId="101" applyFont="1" applyBorder="1" applyAlignment="1">
      <alignment wrapText="1"/>
    </xf>
    <xf numFmtId="0" fontId="21" fillId="0" borderId="0" xfId="102" applyFont="1" applyAlignment="1">
      <alignment horizontal="left" wrapText="1"/>
    </xf>
    <xf numFmtId="0" fontId="23" fillId="0" borderId="0" xfId="102" applyFont="1" applyAlignment="1">
      <alignment horizontal="left" wrapText="1"/>
    </xf>
    <xf numFmtId="0" fontId="23" fillId="0" borderId="0" xfId="102" applyFont="1" applyAlignment="1">
      <alignment wrapText="1"/>
    </xf>
    <xf numFmtId="0" fontId="23" fillId="0" borderId="16" xfId="102" applyFont="1" applyBorder="1" applyAlignment="1">
      <alignment horizontal="left" wrapText="1"/>
    </xf>
    <xf numFmtId="0" fontId="21" fillId="0" borderId="0" xfId="110" applyFont="1" applyAlignment="1">
      <alignment wrapText="1"/>
    </xf>
    <xf numFmtId="0" fontId="23" fillId="0" borderId="0" xfId="110" applyFont="1" applyAlignment="1">
      <alignment wrapText="1"/>
    </xf>
    <xf numFmtId="0" fontId="52" fillId="0" borderId="0" xfId="110" applyFont="1" applyAlignment="1">
      <alignment wrapText="1"/>
    </xf>
    <xf numFmtId="0" fontId="23" fillId="0" borderId="16" xfId="110" applyFont="1" applyBorder="1" applyAlignment="1">
      <alignment wrapText="1"/>
    </xf>
    <xf numFmtId="0" fontId="21" fillId="0" borderId="0" xfId="109" applyFont="1" applyAlignment="1">
      <alignment horizontal="left" wrapText="1"/>
    </xf>
    <xf numFmtId="0" fontId="23" fillId="0" borderId="0" xfId="109" applyFont="1" applyAlignment="1">
      <alignment horizontal="left" wrapText="1"/>
    </xf>
    <xf numFmtId="0" fontId="23" fillId="0" borderId="0" xfId="109" applyFont="1" applyAlignment="1">
      <alignment wrapText="1"/>
    </xf>
    <xf numFmtId="0" fontId="23" fillId="0" borderId="16" xfId="109" applyFont="1" applyBorder="1" applyAlignment="1">
      <alignment horizontal="left" wrapText="1"/>
    </xf>
    <xf numFmtId="0" fontId="21" fillId="0" borderId="0" xfId="108" applyFont="1" applyAlignment="1">
      <alignment wrapText="1"/>
    </xf>
    <xf numFmtId="0" fontId="23" fillId="0" borderId="0" xfId="108" applyFont="1" applyAlignment="1">
      <alignment wrapText="1"/>
    </xf>
    <xf numFmtId="0" fontId="52" fillId="0" borderId="0" xfId="108" applyFont="1" applyAlignment="1">
      <alignment wrapText="1"/>
    </xf>
    <xf numFmtId="0" fontId="23" fillId="0" borderId="16" xfId="108" applyFont="1" applyBorder="1" applyAlignment="1">
      <alignment wrapText="1"/>
    </xf>
    <xf numFmtId="0" fontId="21" fillId="0" borderId="0" xfId="107" applyFont="1" applyAlignment="1">
      <alignment horizontal="left" wrapText="1"/>
    </xf>
    <xf numFmtId="0" fontId="23" fillId="0" borderId="0" xfId="107" applyFont="1" applyAlignment="1">
      <alignment horizontal="left" wrapText="1"/>
    </xf>
    <xf numFmtId="0" fontId="23" fillId="0" borderId="0" xfId="107" applyFont="1" applyAlignment="1">
      <alignment wrapText="1"/>
    </xf>
    <xf numFmtId="0" fontId="23" fillId="0" borderId="16" xfId="107" applyFont="1" applyBorder="1" applyAlignment="1">
      <alignment horizontal="left" wrapText="1"/>
    </xf>
    <xf numFmtId="0" fontId="21" fillId="0" borderId="0" xfId="106" applyFont="1" applyAlignment="1">
      <alignment wrapText="1"/>
    </xf>
    <xf numFmtId="0" fontId="23" fillId="0" borderId="0" xfId="106" applyFont="1" applyAlignment="1">
      <alignment wrapText="1"/>
    </xf>
    <xf numFmtId="0" fontId="52" fillId="0" borderId="0" xfId="106" applyFont="1" applyAlignment="1">
      <alignment wrapText="1"/>
    </xf>
    <xf numFmtId="0" fontId="23" fillId="0" borderId="16" xfId="106" applyFont="1" applyBorder="1" applyAlignment="1">
      <alignment wrapText="1"/>
    </xf>
    <xf numFmtId="0" fontId="21" fillId="0" borderId="0" xfId="105" applyFont="1" applyAlignment="1">
      <alignment horizontal="left" wrapText="1"/>
    </xf>
    <xf numFmtId="0" fontId="23" fillId="0" borderId="0" xfId="105" applyFont="1" applyAlignment="1">
      <alignment horizontal="left" wrapText="1"/>
    </xf>
    <xf numFmtId="0" fontId="23" fillId="0" borderId="0" xfId="105" applyFont="1" applyAlignment="1">
      <alignment wrapText="1"/>
    </xf>
    <xf numFmtId="0" fontId="23" fillId="0" borderId="16" xfId="105" applyFont="1" applyBorder="1" applyAlignment="1">
      <alignment horizontal="left" wrapText="1"/>
    </xf>
    <xf numFmtId="0" fontId="23" fillId="0" borderId="20" xfId="105" applyFont="1" applyBorder="1" applyAlignment="1">
      <alignment horizontal="left" wrapText="1"/>
    </xf>
    <xf numFmtId="0" fontId="24" fillId="0" borderId="18" xfId="105" applyFont="1" applyBorder="1" applyAlignment="1">
      <alignment horizontal="left" wrapText="1"/>
    </xf>
    <xf numFmtId="0" fontId="24" fillId="0" borderId="22" xfId="105" applyFont="1" applyBorder="1" applyAlignment="1">
      <alignment horizontal="left" wrapText="1"/>
    </xf>
    <xf numFmtId="0" fontId="21" fillId="0" borderId="16" xfId="104" applyFont="1" applyBorder="1" applyAlignment="1">
      <alignment wrapText="1"/>
    </xf>
    <xf numFmtId="0" fontId="23" fillId="0" borderId="0" xfId="104" applyFont="1" applyAlignment="1">
      <alignment wrapText="1"/>
    </xf>
    <xf numFmtId="0" fontId="24" fillId="0" borderId="0" xfId="104" applyFont="1" applyAlignment="1">
      <alignment wrapText="1"/>
    </xf>
    <xf numFmtId="0" fontId="23" fillId="0" borderId="18" xfId="104" applyFont="1" applyBorder="1" applyAlignment="1">
      <alignment wrapText="1"/>
    </xf>
    <xf numFmtId="0" fontId="23" fillId="0" borderId="18" xfId="104" applyFont="1" applyBorder="1" applyAlignment="1">
      <alignment horizontal="left" wrapText="1"/>
    </xf>
    <xf numFmtId="0" fontId="24" fillId="0" borderId="18" xfId="104" applyFont="1" applyBorder="1" applyAlignment="1">
      <alignment wrapText="1"/>
    </xf>
    <xf numFmtId="0" fontId="23" fillId="0" borderId="20" xfId="104" applyFont="1" applyBorder="1" applyAlignment="1">
      <alignment horizontal="left" wrapText="1"/>
    </xf>
    <xf numFmtId="0" fontId="24" fillId="0" borderId="18" xfId="104" applyFont="1" applyBorder="1" applyAlignment="1">
      <alignment horizontal="left" wrapText="1"/>
    </xf>
    <xf numFmtId="0" fontId="24" fillId="0" borderId="22" xfId="104" applyFont="1" applyBorder="1" applyAlignment="1">
      <alignment horizontal="left" wrapText="1"/>
    </xf>
    <xf numFmtId="0" fontId="21" fillId="0" borderId="0" xfId="104" applyFont="1" applyAlignment="1">
      <alignment wrapText="1"/>
    </xf>
    <xf numFmtId="0" fontId="21" fillId="0" borderId="0" xfId="103" applyFont="1" applyAlignment="1">
      <alignment horizontal="left" wrapText="1"/>
    </xf>
    <xf numFmtId="0" fontId="23" fillId="0" borderId="0" xfId="103" applyFont="1" applyAlignment="1">
      <alignment horizontal="left" wrapText="1"/>
    </xf>
    <xf numFmtId="0" fontId="23" fillId="0" borderId="0" xfId="103" applyFont="1" applyAlignment="1">
      <alignment wrapText="1"/>
    </xf>
    <xf numFmtId="0" fontId="23" fillId="0" borderId="16" xfId="103" applyFont="1" applyBorder="1" applyAlignment="1">
      <alignment horizontal="left" wrapText="1"/>
    </xf>
    <xf numFmtId="0" fontId="25" fillId="0" borderId="0" xfId="111" applyFont="1" applyAlignment="1">
      <alignment horizontal="left" wrapText="1"/>
    </xf>
    <xf numFmtId="3" fontId="23" fillId="0" borderId="0" xfId="111" applyNumberFormat="1" applyFont="1" applyAlignment="1">
      <alignment horizontal="right" wrapText="1"/>
    </xf>
    <xf numFmtId="3" fontId="23" fillId="0" borderId="18" xfId="112" applyNumberFormat="1" applyFont="1" applyBorder="1" applyAlignment="1">
      <alignment horizontal="right" wrapText="1"/>
    </xf>
    <xf numFmtId="3" fontId="23" fillId="0" borderId="0" xfId="112" applyNumberFormat="1" applyFont="1" applyAlignment="1">
      <alignment horizontal="right" wrapText="1"/>
    </xf>
    <xf numFmtId="3" fontId="23" fillId="0" borderId="22" xfId="112" applyNumberFormat="1" applyFont="1" applyBorder="1" applyAlignment="1">
      <alignment horizontal="right" wrapText="1"/>
    </xf>
    <xf numFmtId="0" fontId="25" fillId="0" borderId="0" xfId="113" applyFont="1"/>
    <xf numFmtId="49" fontId="23" fillId="0" borderId="0" xfId="78" applyNumberFormat="1" applyFont="1" applyAlignment="1">
      <alignment wrapText="1"/>
    </xf>
    <xf numFmtId="0" fontId="23" fillId="0" borderId="20" xfId="89" applyFont="1" applyBorder="1" applyAlignment="1">
      <alignment horizontal="left" vertical="top" wrapText="1"/>
    </xf>
    <xf numFmtId="0" fontId="23" fillId="0" borderId="18" xfId="111" applyFont="1" applyBorder="1" applyAlignment="1">
      <alignment horizontal="left" vertical="top" wrapText="1"/>
    </xf>
    <xf numFmtId="0" fontId="24" fillId="0" borderId="18" xfId="113" applyFont="1" applyBorder="1" applyAlignment="1">
      <alignment vertical="top" wrapText="1"/>
    </xf>
    <xf numFmtId="49" fontId="23" fillId="0" borderId="16" xfId="99" applyNumberFormat="1" applyFont="1" applyBorder="1" applyAlignment="1">
      <alignment horizontal="left" wrapText="1"/>
    </xf>
    <xf numFmtId="0" fontId="23" fillId="0" borderId="22" xfId="81" applyFont="1" applyBorder="1" applyAlignment="1">
      <alignment horizontal="left" wrapText="1"/>
    </xf>
    <xf numFmtId="4" fontId="23" fillId="0" borderId="21" xfId="83" applyNumberFormat="1" applyFont="1" applyBorder="1" applyAlignment="1">
      <alignment horizontal="right" wrapText="1"/>
    </xf>
    <xf numFmtId="0" fontId="23" fillId="0" borderId="16" xfId="79" applyFont="1" applyBorder="1" applyAlignment="1">
      <alignment horizontal="left"/>
    </xf>
    <xf numFmtId="0" fontId="55" fillId="0" borderId="19" xfId="79" applyFont="1" applyBorder="1" applyAlignment="1">
      <alignment horizontal="left" vertical="top" wrapText="1"/>
    </xf>
    <xf numFmtId="0" fontId="58" fillId="0" borderId="19" xfId="79" applyFont="1" applyBorder="1" applyAlignment="1">
      <alignment horizontal="left" vertical="top" wrapText="1"/>
    </xf>
    <xf numFmtId="0" fontId="35" fillId="0" borderId="19" xfId="79" applyFont="1" applyBorder="1" applyAlignment="1">
      <alignment horizontal="right" vertical="top" wrapText="1"/>
    </xf>
    <xf numFmtId="0" fontId="55" fillId="0" borderId="19" xfId="80" applyFont="1" applyBorder="1" applyAlignment="1">
      <alignment horizontal="left" vertical="top" wrapText="1"/>
    </xf>
    <xf numFmtId="0" fontId="58" fillId="0" borderId="19" xfId="80" applyFont="1" applyBorder="1" applyAlignment="1">
      <alignment horizontal="left" vertical="top" wrapText="1"/>
    </xf>
    <xf numFmtId="0" fontId="23" fillId="0" borderId="16" xfId="80" applyFont="1" applyBorder="1" applyAlignment="1">
      <alignment horizontal="left"/>
    </xf>
    <xf numFmtId="0" fontId="55" fillId="0" borderId="19" xfId="81" applyFont="1" applyBorder="1" applyAlignment="1">
      <alignment horizontal="left" vertical="top" wrapText="1"/>
    </xf>
    <xf numFmtId="0" fontId="58" fillId="0" borderId="19" xfId="81" applyFont="1" applyBorder="1" applyAlignment="1">
      <alignment horizontal="left" vertical="top" wrapText="1"/>
    </xf>
    <xf numFmtId="0" fontId="25" fillId="0" borderId="19" xfId="78" applyFont="1" applyBorder="1" applyAlignment="1">
      <alignment horizontal="left" wrapText="1"/>
    </xf>
    <xf numFmtId="0" fontId="26" fillId="0" borderId="19" xfId="78" applyFont="1" applyBorder="1" applyAlignment="1">
      <alignment horizontal="left" wrapText="1"/>
    </xf>
    <xf numFmtId="49" fontId="25" fillId="0" borderId="0" xfId="78" applyNumberFormat="1" applyFont="1" applyAlignment="1">
      <alignment horizontal="left" wrapText="1"/>
    </xf>
    <xf numFmtId="49" fontId="23" fillId="0" borderId="0" xfId="78" applyNumberFormat="1" applyFont="1" applyAlignment="1">
      <alignment horizontal="left" wrapText="1"/>
    </xf>
    <xf numFmtId="49" fontId="25" fillId="0" borderId="0" xfId="83" applyNumberFormat="1" applyFont="1" applyAlignment="1">
      <alignment horizontal="left" wrapText="1"/>
    </xf>
    <xf numFmtId="0" fontId="55" fillId="0" borderId="19" xfId="83" applyFont="1" applyBorder="1" applyAlignment="1">
      <alignment horizontal="left" vertical="top" wrapText="1"/>
    </xf>
    <xf numFmtId="0" fontId="25" fillId="0" borderId="0" xfId="82" applyFont="1" applyAlignment="1">
      <alignment horizontal="left" wrapText="1"/>
    </xf>
    <xf numFmtId="0" fontId="55" fillId="0" borderId="19" xfId="84" applyFont="1" applyBorder="1" applyAlignment="1">
      <alignment horizontal="left" vertical="top" wrapText="1"/>
    </xf>
    <xf numFmtId="0" fontId="58" fillId="0" borderId="19" xfId="84" applyFont="1" applyBorder="1" applyAlignment="1">
      <alignment horizontal="left" vertical="top" wrapText="1"/>
    </xf>
    <xf numFmtId="0" fontId="23" fillId="0" borderId="16" xfId="84" applyFont="1" applyBorder="1" applyAlignment="1">
      <alignment horizontal="left"/>
    </xf>
    <xf numFmtId="0" fontId="23" fillId="0" borderId="16" xfId="85" applyFont="1" applyBorder="1" applyAlignment="1">
      <alignment horizontal="left"/>
    </xf>
    <xf numFmtId="0" fontId="55" fillId="0" borderId="19" xfId="85" applyFont="1" applyBorder="1" applyAlignment="1">
      <alignment horizontal="left" vertical="top" wrapText="1"/>
    </xf>
    <xf numFmtId="0" fontId="58" fillId="0" borderId="19" xfId="85" applyFont="1" applyBorder="1" applyAlignment="1">
      <alignment horizontal="left" vertical="top" wrapText="1"/>
    </xf>
    <xf numFmtId="0" fontId="55" fillId="0" borderId="19" xfId="86" applyFont="1" applyBorder="1" applyAlignment="1">
      <alignment horizontal="left" vertical="top" wrapText="1"/>
    </xf>
    <xf numFmtId="49" fontId="26" fillId="0" borderId="0" xfId="78" applyNumberFormat="1" applyFont="1" applyAlignment="1">
      <alignment horizontal="left" wrapText="1"/>
    </xf>
    <xf numFmtId="0" fontId="55" fillId="0" borderId="19" xfId="87" applyFont="1" applyBorder="1" applyAlignment="1">
      <alignment horizontal="left" vertical="top" wrapText="1"/>
    </xf>
    <xf numFmtId="0" fontId="58" fillId="0" borderId="19" xfId="87" applyFont="1" applyBorder="1" applyAlignment="1">
      <alignment horizontal="left" vertical="top" wrapText="1"/>
    </xf>
    <xf numFmtId="49" fontId="25" fillId="0" borderId="0" xfId="88" applyNumberFormat="1" applyFont="1" applyAlignment="1">
      <alignment horizontal="left" wrapText="1"/>
    </xf>
    <xf numFmtId="49" fontId="26" fillId="0" borderId="0" xfId="88" applyNumberFormat="1" applyFont="1" applyAlignment="1">
      <alignment horizontal="left" wrapText="1"/>
    </xf>
    <xf numFmtId="0" fontId="55" fillId="0" borderId="19" xfId="88" applyFont="1" applyBorder="1" applyAlignment="1">
      <alignment horizontal="left" vertical="top" wrapText="1"/>
    </xf>
    <xf numFmtId="49" fontId="25" fillId="0" borderId="19" xfId="88" applyNumberFormat="1" applyFont="1" applyBorder="1" applyAlignment="1">
      <alignment horizontal="left" wrapText="1"/>
    </xf>
    <xf numFmtId="49" fontId="26" fillId="0" borderId="19" xfId="88" applyNumberFormat="1" applyFont="1" applyBorder="1" applyAlignment="1">
      <alignment horizontal="left" wrapText="1"/>
    </xf>
    <xf numFmtId="0" fontId="55" fillId="0" borderId="19" xfId="89" applyFont="1" applyBorder="1" applyAlignment="1">
      <alignment horizontal="left" vertical="top" wrapText="1"/>
    </xf>
    <xf numFmtId="0" fontId="58" fillId="0" borderId="19" xfId="89" applyFont="1" applyBorder="1" applyAlignment="1">
      <alignment horizontal="left" vertical="top" wrapText="1"/>
    </xf>
    <xf numFmtId="0" fontId="23" fillId="0" borderId="16" xfId="89" applyFont="1" applyBorder="1" applyAlignment="1">
      <alignment horizontal="left"/>
    </xf>
    <xf numFmtId="0" fontId="23" fillId="0" borderId="16" xfId="90" applyFont="1" applyBorder="1" applyAlignment="1">
      <alignment horizontal="left"/>
    </xf>
    <xf numFmtId="0" fontId="55" fillId="0" borderId="19" xfId="90" applyFont="1" applyBorder="1" applyAlignment="1">
      <alignment horizontal="left" vertical="top" wrapText="1"/>
    </xf>
    <xf numFmtId="0" fontId="58" fillId="0" borderId="19" xfId="90" applyFont="1" applyBorder="1" applyAlignment="1">
      <alignment horizontal="left" vertical="top" wrapText="1"/>
    </xf>
    <xf numFmtId="0" fontId="23" fillId="0" borderId="16" xfId="91" applyFont="1" applyBorder="1" applyAlignment="1">
      <alignment horizontal="left"/>
    </xf>
    <xf numFmtId="0" fontId="55" fillId="0" borderId="19" xfId="91" applyFont="1" applyBorder="1" applyAlignment="1">
      <alignment horizontal="left" vertical="top" wrapText="1"/>
    </xf>
    <xf numFmtId="0" fontId="58" fillId="0" borderId="19" xfId="91" applyFont="1" applyBorder="1" applyAlignment="1">
      <alignment horizontal="left" vertical="top" wrapText="1"/>
    </xf>
    <xf numFmtId="0" fontId="23" fillId="0" borderId="16" xfId="93" applyFont="1" applyBorder="1" applyAlignment="1">
      <alignment horizontal="left"/>
    </xf>
    <xf numFmtId="0" fontId="55" fillId="0" borderId="19" xfId="93" applyFont="1" applyBorder="1" applyAlignment="1">
      <alignment horizontal="left" vertical="top" wrapText="1"/>
    </xf>
    <xf numFmtId="0" fontId="58" fillId="0" borderId="19" xfId="93" applyFont="1" applyBorder="1" applyAlignment="1">
      <alignment horizontal="left" vertical="top" wrapText="1"/>
    </xf>
    <xf numFmtId="0" fontId="55" fillId="0" borderId="19" xfId="94" applyFont="1" applyBorder="1" applyAlignment="1">
      <alignment horizontal="left" vertical="top" wrapText="1"/>
    </xf>
    <xf numFmtId="0" fontId="58" fillId="0" borderId="19" xfId="94" applyFont="1" applyBorder="1" applyAlignment="1">
      <alignment horizontal="left" vertical="top" wrapText="1"/>
    </xf>
    <xf numFmtId="0" fontId="55" fillId="0" borderId="19" xfId="95" applyFont="1" applyBorder="1" applyAlignment="1">
      <alignment horizontal="left" vertical="top" wrapText="1"/>
    </xf>
    <xf numFmtId="0" fontId="55" fillId="0" borderId="19" xfId="96" applyFont="1" applyBorder="1" applyAlignment="1">
      <alignment horizontal="left" vertical="top" wrapText="1"/>
    </xf>
    <xf numFmtId="0" fontId="58" fillId="0" borderId="19" xfId="96" applyFont="1" applyBorder="1" applyAlignment="1">
      <alignment horizontal="left" vertical="top" wrapText="1"/>
    </xf>
    <xf numFmtId="49" fontId="25" fillId="0" borderId="0" xfId="78" applyNumberFormat="1" applyFont="1" applyAlignment="1">
      <alignment wrapText="1"/>
    </xf>
    <xf numFmtId="49" fontId="25" fillId="0" borderId="0" xfId="97" applyNumberFormat="1" applyFont="1" applyAlignment="1">
      <alignment horizontal="left" wrapText="1"/>
    </xf>
    <xf numFmtId="49" fontId="26" fillId="0" borderId="0" xfId="97" applyNumberFormat="1" applyFont="1" applyAlignment="1">
      <alignment horizontal="left" wrapText="1"/>
    </xf>
    <xf numFmtId="0" fontId="55" fillId="0" borderId="19" xfId="97" applyFont="1" applyBorder="1" applyAlignment="1">
      <alignment horizontal="left" vertical="top" wrapText="1"/>
    </xf>
    <xf numFmtId="49" fontId="25" fillId="0" borderId="19" xfId="97" applyNumberFormat="1" applyFont="1" applyBorder="1" applyAlignment="1">
      <alignment horizontal="left" wrapText="1"/>
    </xf>
    <xf numFmtId="49" fontId="23" fillId="0" borderId="19" xfId="97" applyNumberFormat="1" applyFont="1" applyBorder="1" applyAlignment="1">
      <alignment horizontal="left" wrapText="1"/>
    </xf>
    <xf numFmtId="0" fontId="55" fillId="0" borderId="19" xfId="98" applyFont="1" applyBorder="1" applyAlignment="1">
      <alignment horizontal="left" vertical="top" wrapText="1"/>
    </xf>
    <xf numFmtId="0" fontId="58" fillId="0" borderId="19" xfId="98" applyFont="1" applyBorder="1" applyAlignment="1">
      <alignment horizontal="left" vertical="top" wrapText="1"/>
    </xf>
    <xf numFmtId="0" fontId="23" fillId="0" borderId="16" xfId="99" applyFont="1" applyBorder="1" applyAlignment="1">
      <alignment horizontal="left"/>
    </xf>
    <xf numFmtId="0" fontId="55" fillId="0" borderId="19" xfId="99" applyFont="1" applyBorder="1" applyAlignment="1">
      <alignment horizontal="left" vertical="top" wrapText="1"/>
    </xf>
    <xf numFmtId="0" fontId="58" fillId="0" borderId="19" xfId="99" applyFont="1" applyBorder="1" applyAlignment="1">
      <alignment horizontal="left" vertical="top" wrapText="1"/>
    </xf>
    <xf numFmtId="0" fontId="25" fillId="0" borderId="0" xfId="99" applyFont="1" applyAlignment="1">
      <alignment horizontal="left" wrapText="1"/>
    </xf>
    <xf numFmtId="0" fontId="23" fillId="0" borderId="16" xfId="100" applyFont="1" applyBorder="1" applyAlignment="1">
      <alignment horizontal="left"/>
    </xf>
    <xf numFmtId="0" fontId="55" fillId="0" borderId="19" xfId="100" applyFont="1" applyBorder="1" applyAlignment="1">
      <alignment horizontal="left" vertical="top" wrapText="1"/>
    </xf>
    <xf numFmtId="0" fontId="58" fillId="0" borderId="19" xfId="100" applyFont="1" applyBorder="1" applyAlignment="1">
      <alignment horizontal="left" vertical="top" wrapText="1"/>
    </xf>
    <xf numFmtId="49" fontId="25" fillId="0" borderId="19" xfId="99" applyNumberFormat="1" applyFont="1" applyBorder="1" applyAlignment="1">
      <alignment horizontal="left" vertical="center" wrapText="1"/>
    </xf>
    <xf numFmtId="0" fontId="55" fillId="0" borderId="19" xfId="101" applyFont="1" applyBorder="1" applyAlignment="1">
      <alignment horizontal="left" vertical="top" wrapText="1"/>
    </xf>
    <xf numFmtId="0" fontId="55" fillId="0" borderId="19" xfId="103" applyFont="1" applyBorder="1" applyAlignment="1">
      <alignment horizontal="left" vertical="top" wrapText="1"/>
    </xf>
    <xf numFmtId="0" fontId="55" fillId="0" borderId="19" xfId="104" applyFont="1" applyBorder="1" applyAlignment="1">
      <alignment horizontal="left" vertical="top" wrapText="1"/>
    </xf>
    <xf numFmtId="0" fontId="55" fillId="0" borderId="19" xfId="105" applyFont="1" applyBorder="1" applyAlignment="1">
      <alignment horizontal="left" vertical="top" wrapText="1"/>
    </xf>
    <xf numFmtId="0" fontId="55" fillId="0" borderId="19" xfId="107" applyFont="1" applyBorder="1" applyAlignment="1">
      <alignment horizontal="left" vertical="top" wrapText="1"/>
    </xf>
    <xf numFmtId="0" fontId="55" fillId="0" borderId="19" xfId="108" applyFont="1" applyBorder="1" applyAlignment="1">
      <alignment horizontal="left" vertical="top" wrapText="1"/>
    </xf>
    <xf numFmtId="0" fontId="55" fillId="0" borderId="19" xfId="109" applyFont="1" applyBorder="1" applyAlignment="1">
      <alignment horizontal="left" vertical="top" wrapText="1"/>
    </xf>
    <xf numFmtId="0" fontId="55" fillId="0" borderId="19" xfId="110" applyFont="1" applyBorder="1" applyAlignment="1">
      <alignment horizontal="left" vertical="top" wrapText="1"/>
    </xf>
    <xf numFmtId="0" fontId="55" fillId="0" borderId="19" xfId="102" applyFont="1" applyBorder="1" applyAlignment="1">
      <alignment horizontal="left" vertical="top" wrapText="1"/>
    </xf>
    <xf numFmtId="0" fontId="55" fillId="0" borderId="19" xfId="111" applyFont="1" applyBorder="1" applyAlignment="1">
      <alignment horizontal="left" vertical="top" wrapText="1"/>
    </xf>
    <xf numFmtId="0" fontId="35" fillId="0" borderId="19" xfId="101" applyFont="1" applyBorder="1" applyAlignment="1">
      <alignment horizontal="right" vertical="top" wrapText="1"/>
    </xf>
    <xf numFmtId="0" fontId="55" fillId="0" borderId="19" xfId="112" applyFont="1" applyBorder="1" applyAlignment="1">
      <alignment horizontal="left" vertical="top" wrapText="1"/>
    </xf>
    <xf numFmtId="0" fontId="55" fillId="0" borderId="19" xfId="113" applyFont="1" applyBorder="1" applyAlignment="1">
      <alignment horizontal="left" vertical="top" wrapText="1"/>
    </xf>
  </cellXfs>
  <cellStyles count="129">
    <cellStyle name="1" xfId="1" xr:uid="{00000000-0005-0000-0000-000000000000}"/>
    <cellStyle name="1_para cuadro 2 6 y 2 7" xfId="2" xr:uid="{00000000-0005-0000-0000-000001000000}"/>
    <cellStyle name="1_para cuadro 2 6 y 2 7_Parte 3 4T2012 WORK" xfId="3" xr:uid="{00000000-0005-0000-0000-000002000000}"/>
    <cellStyle name="1_SUS_REEMB 4T2011" xfId="4" xr:uid="{00000000-0005-0000-0000-000003000000}"/>
    <cellStyle name="20% - Accent1" xfId="5" xr:uid="{00000000-0005-0000-0000-000004000000}"/>
    <cellStyle name="20% - Accent2" xfId="6" xr:uid="{00000000-0005-0000-0000-000005000000}"/>
    <cellStyle name="20% - Accent3" xfId="7" xr:uid="{00000000-0005-0000-0000-000006000000}"/>
    <cellStyle name="20% - Accent4" xfId="8" xr:uid="{00000000-0005-0000-0000-000007000000}"/>
    <cellStyle name="20% - Accent5" xfId="9" xr:uid="{00000000-0005-0000-0000-000008000000}"/>
    <cellStyle name="20% - Accent6" xfId="10" xr:uid="{00000000-0005-0000-0000-000009000000}"/>
    <cellStyle name="20% - Énfasis1" xfId="11" builtinId="30" customBuiltin="1"/>
    <cellStyle name="20% - Énfasis2" xfId="12" builtinId="34" customBuiltin="1"/>
    <cellStyle name="20% - Énfasis3" xfId="13" builtinId="38" customBuiltin="1"/>
    <cellStyle name="20% - Énfasis4" xfId="14" builtinId="42" customBuiltin="1"/>
    <cellStyle name="20% - Énfasis5" xfId="15" builtinId="46" customBuiltin="1"/>
    <cellStyle name="20% - Énfasis6" xfId="16" builtinId="50" customBuiltin="1"/>
    <cellStyle name="40% - Accent1" xfId="17" xr:uid="{00000000-0005-0000-0000-000010000000}"/>
    <cellStyle name="40% - Accent2" xfId="18" xr:uid="{00000000-0005-0000-0000-000011000000}"/>
    <cellStyle name="40% - Accent3" xfId="19" xr:uid="{00000000-0005-0000-0000-000012000000}"/>
    <cellStyle name="40% - Accent4" xfId="20" xr:uid="{00000000-0005-0000-0000-000013000000}"/>
    <cellStyle name="40% - Accent5" xfId="21" xr:uid="{00000000-0005-0000-0000-000014000000}"/>
    <cellStyle name="40% - Accent6" xfId="22" xr:uid="{00000000-0005-0000-0000-000015000000}"/>
    <cellStyle name="40% - Énfasis1" xfId="23" builtinId="31" customBuiltin="1"/>
    <cellStyle name="40% - Énfasis2" xfId="24" builtinId="35" customBuiltin="1"/>
    <cellStyle name="40% - Énfasis3" xfId="25" builtinId="39" customBuiltin="1"/>
    <cellStyle name="40% - Énfasis4" xfId="26" builtinId="43" customBuiltin="1"/>
    <cellStyle name="40% - Énfasis5" xfId="27" builtinId="47" customBuiltin="1"/>
    <cellStyle name="40% - Énfasis6" xfId="28" builtinId="51" customBuiltin="1"/>
    <cellStyle name="60% - Accent1" xfId="29" xr:uid="{00000000-0005-0000-0000-00001C000000}"/>
    <cellStyle name="60% - Accent2" xfId="30" xr:uid="{00000000-0005-0000-0000-00001D000000}"/>
    <cellStyle name="60% - Accent3" xfId="31" xr:uid="{00000000-0005-0000-0000-00001E000000}"/>
    <cellStyle name="60% - Accent4" xfId="32" xr:uid="{00000000-0005-0000-0000-00001F000000}"/>
    <cellStyle name="60% - Accent5" xfId="33" xr:uid="{00000000-0005-0000-0000-000020000000}"/>
    <cellStyle name="60% - Accent6" xfId="34" xr:uid="{00000000-0005-0000-0000-000021000000}"/>
    <cellStyle name="60% - Énfasis1" xfId="35" builtinId="32" customBuiltin="1"/>
    <cellStyle name="60% - Énfasis2" xfId="36" builtinId="36" customBuiltin="1"/>
    <cellStyle name="60% - Énfasis3" xfId="37" builtinId="40" customBuiltin="1"/>
    <cellStyle name="60% - Énfasis4" xfId="38" builtinId="44" customBuiltin="1"/>
    <cellStyle name="60% - Énfasis5" xfId="39" builtinId="48" customBuiltin="1"/>
    <cellStyle name="60% - Énfasis6" xfId="40" builtinId="52" customBuiltin="1"/>
    <cellStyle name="Accent1" xfId="41" xr:uid="{00000000-0005-0000-0000-000028000000}"/>
    <cellStyle name="Accent2" xfId="42" xr:uid="{00000000-0005-0000-0000-000029000000}"/>
    <cellStyle name="Accent3" xfId="43" xr:uid="{00000000-0005-0000-0000-00002A000000}"/>
    <cellStyle name="Accent4" xfId="44" xr:uid="{00000000-0005-0000-0000-00002B000000}"/>
    <cellStyle name="Accent5" xfId="45" xr:uid="{00000000-0005-0000-0000-00002C000000}"/>
    <cellStyle name="Accent6" xfId="46" xr:uid="{00000000-0005-0000-0000-00002D000000}"/>
    <cellStyle name="Bad" xfId="47" xr:uid="{00000000-0005-0000-0000-00002E000000}"/>
    <cellStyle name="Bueno" xfId="48" builtinId="26" customBuiltin="1"/>
    <cellStyle name="Calculation" xfId="49" xr:uid="{00000000-0005-0000-0000-000030000000}"/>
    <cellStyle name="Cálculo" xfId="50" builtinId="22" customBuiltin="1"/>
    <cellStyle name="Celda de comprobación" xfId="51" builtinId="23" customBuiltin="1"/>
    <cellStyle name="Celda vinculada" xfId="52" builtinId="24" customBuiltin="1"/>
    <cellStyle name="Check Cell" xfId="53" xr:uid="{00000000-0005-0000-0000-000034000000}"/>
    <cellStyle name="Encabezado 1" xfId="124" builtinId="16" customBuiltin="1"/>
    <cellStyle name="Encabezado 4" xfId="54" builtinId="19" customBuiltin="1"/>
    <cellStyle name="Énfasis1" xfId="55" builtinId="29" customBuiltin="1"/>
    <cellStyle name="Énfasis2" xfId="56" builtinId="33" customBuiltin="1"/>
    <cellStyle name="Énfasis3" xfId="57" builtinId="37" customBuiltin="1"/>
    <cellStyle name="Énfasis4" xfId="58" builtinId="41" customBuiltin="1"/>
    <cellStyle name="Énfasis5" xfId="59" builtinId="45" customBuiltin="1"/>
    <cellStyle name="Énfasis6" xfId="60" builtinId="49" customBuiltin="1"/>
    <cellStyle name="Entrada" xfId="61" builtinId="20" customBuiltin="1"/>
    <cellStyle name="Euro" xfId="62" xr:uid="{00000000-0005-0000-0000-00003D000000}"/>
    <cellStyle name="Explanatory Text" xfId="63" xr:uid="{00000000-0005-0000-0000-00003E000000}"/>
    <cellStyle name="Good" xfId="64" xr:uid="{00000000-0005-0000-0000-00003F000000}"/>
    <cellStyle name="Heading 1" xfId="65" xr:uid="{00000000-0005-0000-0000-000040000000}"/>
    <cellStyle name="Heading 2" xfId="66" xr:uid="{00000000-0005-0000-0000-000041000000}"/>
    <cellStyle name="Heading 3" xfId="67" xr:uid="{00000000-0005-0000-0000-000042000000}"/>
    <cellStyle name="Heading 4" xfId="68" xr:uid="{00000000-0005-0000-0000-000043000000}"/>
    <cellStyle name="Hipervínculo" xfId="69" builtinId="8"/>
    <cellStyle name="Incorrecto" xfId="70" builtinId="27" customBuiltin="1"/>
    <cellStyle name="Input" xfId="71" xr:uid="{00000000-0005-0000-0000-000046000000}"/>
    <cellStyle name="Linked Cell" xfId="72" xr:uid="{00000000-0005-0000-0000-000047000000}"/>
    <cellStyle name="Neutral" xfId="73" builtinId="28" customBuiltin="1"/>
    <cellStyle name="Normal" xfId="0" builtinId="0"/>
    <cellStyle name="Normal 2" xfId="74" xr:uid="{00000000-0005-0000-0000-00004A000000}"/>
    <cellStyle name="Normal_Cuadro 1.2" xfId="75" xr:uid="{00000000-0005-0000-0000-00004B000000}"/>
    <cellStyle name="Normal_Cuadro 2.2" xfId="76" xr:uid="{00000000-0005-0000-0000-00004C000000}"/>
    <cellStyle name="Normal_Cuadro 2.2.1" xfId="77" xr:uid="{00000000-0005-0000-0000-00004D000000}"/>
    <cellStyle name="Normal_Cuadro 2.4" xfId="78" xr:uid="{00000000-0005-0000-0000-00004E000000}"/>
    <cellStyle name="Normal_Cuadro 3.1" xfId="79" xr:uid="{00000000-0005-0000-0000-00004F000000}"/>
    <cellStyle name="Normal_Cuadro 3.2" xfId="80" xr:uid="{00000000-0005-0000-0000-000050000000}"/>
    <cellStyle name="Normal_Cuadro 3.3" xfId="81" xr:uid="{00000000-0005-0000-0000-000051000000}"/>
    <cellStyle name="Normal_Cuadro 3.4" xfId="82" xr:uid="{00000000-0005-0000-0000-000052000000}"/>
    <cellStyle name="Normal_Cuadro 3.5" xfId="83" xr:uid="{00000000-0005-0000-0000-000053000000}"/>
    <cellStyle name="Normal_Cuadro 4.1" xfId="84" xr:uid="{00000000-0005-0000-0000-000054000000}"/>
    <cellStyle name="Normal_Cuadro 4.2" xfId="85" xr:uid="{00000000-0005-0000-0000-000055000000}"/>
    <cellStyle name="Normal_Cuadro 4.3" xfId="86" xr:uid="{00000000-0005-0000-0000-000056000000}"/>
    <cellStyle name="Normal_Cuadro 4.4" xfId="87" xr:uid="{00000000-0005-0000-0000-000057000000}"/>
    <cellStyle name="Normal_Cuadro 4.5" xfId="88" xr:uid="{00000000-0005-0000-0000-000058000000}"/>
    <cellStyle name="Normal_Cuadro 4.6" xfId="89" xr:uid="{00000000-0005-0000-0000-000059000000}"/>
    <cellStyle name="Normal_Cuadro 4.7" xfId="90" xr:uid="{00000000-0005-0000-0000-00005A000000}"/>
    <cellStyle name="Normal_Cuadro 4.8" xfId="91" xr:uid="{00000000-0005-0000-0000-00005B000000}"/>
    <cellStyle name="Normal_Cuadro 5.4" xfId="92" xr:uid="{00000000-0005-0000-0000-00005F000000}"/>
    <cellStyle name="Normal_Cuadro 6.1" xfId="93" xr:uid="{00000000-0005-0000-0000-000061000000}"/>
    <cellStyle name="Normal_Cuadro 6.2" xfId="94" xr:uid="{00000000-0005-0000-0000-000062000000}"/>
    <cellStyle name="Normal_Cuadro 6.3" xfId="95" xr:uid="{00000000-0005-0000-0000-000063000000}"/>
    <cellStyle name="Normal_Cuadro 6.4" xfId="96" xr:uid="{00000000-0005-0000-0000-000064000000}"/>
    <cellStyle name="Normal_Cuadro 6.5" xfId="97" xr:uid="{00000000-0005-0000-0000-000065000000}"/>
    <cellStyle name="Normal_Cuadro 6.6" xfId="98" xr:uid="{00000000-0005-0000-0000-000066000000}"/>
    <cellStyle name="Normal_Cuadro 7.1" xfId="99" xr:uid="{00000000-0005-0000-0000-000067000000}"/>
    <cellStyle name="Normal_Cuadro 7.2" xfId="100" xr:uid="{00000000-0005-0000-0000-000068000000}"/>
    <cellStyle name="Normal_Cuadro 8.1" xfId="101" xr:uid="{00000000-0005-0000-0000-000069000000}"/>
    <cellStyle name="Normal_Cuadro 8.10" xfId="102" xr:uid="{00000000-0005-0000-0000-00006A000000}"/>
    <cellStyle name="Normal_Cuadro 8.2" xfId="103" xr:uid="{00000000-0005-0000-0000-00006B000000}"/>
    <cellStyle name="Normal_Cuadro 8.3" xfId="104" xr:uid="{00000000-0005-0000-0000-00006C000000}"/>
    <cellStyle name="Normal_Cuadro 8.4" xfId="105" xr:uid="{00000000-0005-0000-0000-00006D000000}"/>
    <cellStyle name="Normal_Cuadro 8.5" xfId="106" xr:uid="{00000000-0005-0000-0000-00006E000000}"/>
    <cellStyle name="Normal_Cuadro 8.6" xfId="107" xr:uid="{00000000-0005-0000-0000-00006F000000}"/>
    <cellStyle name="Normal_Cuadro 8.7" xfId="108" xr:uid="{00000000-0005-0000-0000-000070000000}"/>
    <cellStyle name="Normal_Cuadro 8.8" xfId="109" xr:uid="{00000000-0005-0000-0000-000071000000}"/>
    <cellStyle name="Normal_Cuadro 8.9" xfId="110" xr:uid="{00000000-0005-0000-0000-000072000000}"/>
    <cellStyle name="Normal_Cuadro 9.1" xfId="111" xr:uid="{00000000-0005-0000-0000-000073000000}"/>
    <cellStyle name="Normal_Cuadro 9.2" xfId="112" xr:uid="{00000000-0005-0000-0000-000074000000}"/>
    <cellStyle name="Normal_Cuadro 9.3" xfId="113" xr:uid="{00000000-0005-0000-0000-000075000000}"/>
    <cellStyle name="Normal_Parte 3 " xfId="114" xr:uid="{00000000-0005-0000-0000-000076000000}"/>
    <cellStyle name="Normal_Propuesta continuista series web DEFINITIVA" xfId="115" xr:uid="{00000000-0005-0000-0000-000077000000}"/>
    <cellStyle name="Notas" xfId="116" builtinId="10" customBuiltin="1"/>
    <cellStyle name="Note" xfId="117" xr:uid="{00000000-0005-0000-0000-000079000000}"/>
    <cellStyle name="Output" xfId="118" xr:uid="{00000000-0005-0000-0000-00007A000000}"/>
    <cellStyle name="Salida" xfId="119" builtinId="21" customBuiltin="1"/>
    <cellStyle name="Texto de advertencia" xfId="120" builtinId="11" customBuiltin="1"/>
    <cellStyle name="Texto explicativo" xfId="121" builtinId="53" customBuiltin="1"/>
    <cellStyle name="Title" xfId="122" xr:uid="{00000000-0005-0000-0000-00007E000000}"/>
    <cellStyle name="Título" xfId="123" builtinId="15" customBuiltin="1"/>
    <cellStyle name="Título 2" xfId="125" builtinId="17" customBuiltin="1"/>
    <cellStyle name="Título 3" xfId="126" builtinId="18" customBuiltin="1"/>
    <cellStyle name="Total" xfId="127" builtinId="25" customBuiltin="1"/>
    <cellStyle name="Warning Text" xfId="128" xr:uid="{00000000-0005-0000-0000-00008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68"/>
  <sheetViews>
    <sheetView showGridLines="0" tabSelected="1" workbookViewId="0"/>
  </sheetViews>
  <sheetFormatPr baseColWidth="10" defaultColWidth="13.33203125" defaultRowHeight="12.75" x14ac:dyDescent="0.2"/>
  <cols>
    <col min="1" max="1" width="131.5" style="2" bestFit="1" customWidth="1"/>
    <col min="2" max="2" width="11.6640625" style="2" customWidth="1"/>
    <col min="3" max="16384" width="13.33203125" style="2"/>
  </cols>
  <sheetData>
    <row r="2" spans="1:2" ht="18.75" x14ac:dyDescent="0.3">
      <c r="A2" s="1" t="s">
        <v>103</v>
      </c>
    </row>
    <row r="3" spans="1:2" ht="13.5" x14ac:dyDescent="0.25">
      <c r="A3" s="26" t="s">
        <v>104</v>
      </c>
      <c r="B3" s="26" t="s">
        <v>98</v>
      </c>
    </row>
    <row r="4" spans="1:2" ht="13.5" x14ac:dyDescent="0.25">
      <c r="A4" s="27"/>
      <c r="B4" s="26"/>
    </row>
    <row r="5" spans="1:2" ht="13.5" x14ac:dyDescent="0.25">
      <c r="A5" s="26" t="s">
        <v>105</v>
      </c>
      <c r="B5" s="26" t="s">
        <v>98</v>
      </c>
    </row>
    <row r="6" spans="1:2" ht="13.5" x14ac:dyDescent="0.25">
      <c r="A6" s="28" t="s">
        <v>106</v>
      </c>
      <c r="B6" s="26" t="s">
        <v>98</v>
      </c>
    </row>
    <row r="7" spans="1:2" ht="13.5" x14ac:dyDescent="0.25">
      <c r="A7" s="28" t="s">
        <v>107</v>
      </c>
      <c r="B7" s="26" t="s">
        <v>98</v>
      </c>
    </row>
    <row r="8" spans="1:2" ht="13.5" x14ac:dyDescent="0.25">
      <c r="A8" s="28" t="s">
        <v>108</v>
      </c>
      <c r="B8" s="26" t="s">
        <v>98</v>
      </c>
    </row>
    <row r="9" spans="1:2" ht="13.5" x14ac:dyDescent="0.25">
      <c r="A9" s="28" t="s">
        <v>109</v>
      </c>
      <c r="B9" s="26" t="s">
        <v>99</v>
      </c>
    </row>
    <row r="10" spans="1:2" ht="13.5" x14ac:dyDescent="0.25">
      <c r="A10" s="28" t="s">
        <v>110</v>
      </c>
      <c r="B10" s="26" t="s">
        <v>99</v>
      </c>
    </row>
    <row r="11" spans="1:2" ht="13.5" x14ac:dyDescent="0.25">
      <c r="A11" s="28" t="s">
        <v>467</v>
      </c>
      <c r="B11" s="26" t="s">
        <v>99</v>
      </c>
    </row>
    <row r="12" spans="1:2" ht="13.5" x14ac:dyDescent="0.25">
      <c r="A12" s="28" t="s">
        <v>468</v>
      </c>
      <c r="B12" s="26" t="s">
        <v>99</v>
      </c>
    </row>
    <row r="13" spans="1:2" ht="13.5" x14ac:dyDescent="0.25">
      <c r="A13" s="28" t="s">
        <v>111</v>
      </c>
      <c r="B13" s="26" t="s">
        <v>99</v>
      </c>
    </row>
    <row r="14" spans="1:2" ht="13.5" x14ac:dyDescent="0.25">
      <c r="A14" s="28" t="s">
        <v>112</v>
      </c>
      <c r="B14" s="26" t="s">
        <v>99</v>
      </c>
    </row>
    <row r="15" spans="1:2" ht="13.5" x14ac:dyDescent="0.25">
      <c r="A15" s="28" t="s">
        <v>113</v>
      </c>
      <c r="B15" s="26" t="s">
        <v>99</v>
      </c>
    </row>
    <row r="16" spans="1:2" ht="13.5" x14ac:dyDescent="0.25">
      <c r="A16" s="28" t="s">
        <v>100</v>
      </c>
      <c r="B16" s="26" t="s">
        <v>99</v>
      </c>
    </row>
    <row r="17" spans="1:2" ht="13.5" x14ac:dyDescent="0.25">
      <c r="A17" s="28" t="s">
        <v>101</v>
      </c>
      <c r="B17" s="26" t="s">
        <v>99</v>
      </c>
    </row>
    <row r="18" spans="1:2" ht="13.5" x14ac:dyDescent="0.25">
      <c r="A18" s="28" t="s">
        <v>102</v>
      </c>
      <c r="B18" s="26" t="s">
        <v>99</v>
      </c>
    </row>
    <row r="19" spans="1:2" ht="13.5" x14ac:dyDescent="0.25">
      <c r="A19" s="4"/>
    </row>
    <row r="20" spans="1:2" ht="13.5" x14ac:dyDescent="0.25">
      <c r="A20" s="3" t="s">
        <v>675</v>
      </c>
    </row>
    <row r="21" spans="1:2" ht="13.5" x14ac:dyDescent="0.25">
      <c r="A21" s="537" t="s">
        <v>676</v>
      </c>
    </row>
    <row r="22" spans="1:2" ht="13.5" x14ac:dyDescent="0.25">
      <c r="A22" s="537" t="s">
        <v>677</v>
      </c>
    </row>
    <row r="23" spans="1:2" ht="13.5" x14ac:dyDescent="0.25">
      <c r="A23" s="537" t="s">
        <v>678</v>
      </c>
    </row>
    <row r="24" spans="1:2" ht="13.5" x14ac:dyDescent="0.25">
      <c r="A24" s="537" t="s">
        <v>679</v>
      </c>
    </row>
    <row r="25" spans="1:2" ht="13.5" x14ac:dyDescent="0.25">
      <c r="A25" s="537" t="s">
        <v>680</v>
      </c>
    </row>
    <row r="26" spans="1:2" ht="13.5" x14ac:dyDescent="0.25">
      <c r="A26" s="4"/>
    </row>
    <row r="27" spans="1:2" ht="13.5" x14ac:dyDescent="0.25">
      <c r="A27" s="3" t="s">
        <v>114</v>
      </c>
    </row>
    <row r="28" spans="1:2" ht="13.5" x14ac:dyDescent="0.25">
      <c r="A28" s="537" t="s">
        <v>115</v>
      </c>
    </row>
    <row r="29" spans="1:2" ht="13.5" x14ac:dyDescent="0.25">
      <c r="A29" s="537" t="s">
        <v>116</v>
      </c>
    </row>
    <row r="30" spans="1:2" ht="13.5" x14ac:dyDescent="0.25">
      <c r="A30" s="537" t="s">
        <v>117</v>
      </c>
    </row>
    <row r="31" spans="1:2" ht="13.5" x14ac:dyDescent="0.25">
      <c r="A31" s="537" t="s">
        <v>118</v>
      </c>
    </row>
    <row r="32" spans="1:2" ht="13.5" x14ac:dyDescent="0.25">
      <c r="A32" s="537" t="s">
        <v>576</v>
      </c>
    </row>
    <row r="33" spans="1:1" ht="13.5" x14ac:dyDescent="0.25">
      <c r="A33" s="537" t="s">
        <v>577</v>
      </c>
    </row>
    <row r="34" spans="1:1" ht="13.5" x14ac:dyDescent="0.25">
      <c r="A34" s="537" t="s">
        <v>578</v>
      </c>
    </row>
    <row r="35" spans="1:1" ht="13.5" x14ac:dyDescent="0.25">
      <c r="A35" s="537" t="s">
        <v>119</v>
      </c>
    </row>
    <row r="36" spans="1:1" ht="13.5" x14ac:dyDescent="0.25">
      <c r="A36" s="29"/>
    </row>
    <row r="37" spans="1:1" ht="13.5" x14ac:dyDescent="0.25">
      <c r="A37" s="29"/>
    </row>
    <row r="38" spans="1:1" ht="13.5" x14ac:dyDescent="0.25">
      <c r="A38" s="3" t="s">
        <v>120</v>
      </c>
    </row>
    <row r="39" spans="1:1" ht="13.5" x14ac:dyDescent="0.25">
      <c r="A39" s="537" t="s">
        <v>121</v>
      </c>
    </row>
    <row r="40" spans="1:1" ht="13.5" x14ac:dyDescent="0.25">
      <c r="A40" s="537" t="s">
        <v>122</v>
      </c>
    </row>
    <row r="41" spans="1:1" ht="13.5" x14ac:dyDescent="0.25">
      <c r="A41" s="537" t="s">
        <v>123</v>
      </c>
    </row>
    <row r="42" spans="1:1" ht="13.5" x14ac:dyDescent="0.25">
      <c r="A42" s="537" t="s">
        <v>124</v>
      </c>
    </row>
    <row r="43" spans="1:1" ht="13.5" x14ac:dyDescent="0.25">
      <c r="A43" s="537" t="s">
        <v>125</v>
      </c>
    </row>
    <row r="44" spans="1:1" ht="13.5" x14ac:dyDescent="0.25">
      <c r="A44" s="537" t="s">
        <v>126</v>
      </c>
    </row>
    <row r="45" spans="1:1" ht="13.5" x14ac:dyDescent="0.25">
      <c r="A45" s="537" t="s">
        <v>127</v>
      </c>
    </row>
    <row r="46" spans="1:1" ht="13.5" x14ac:dyDescent="0.25">
      <c r="A46" s="29"/>
    </row>
    <row r="47" spans="1:1" ht="13.5" x14ac:dyDescent="0.25">
      <c r="A47" s="3" t="s">
        <v>128</v>
      </c>
    </row>
    <row r="48" spans="1:1" ht="13.5" x14ac:dyDescent="0.25">
      <c r="A48" s="537" t="s">
        <v>129</v>
      </c>
    </row>
    <row r="49" spans="1:1" ht="13.5" x14ac:dyDescent="0.25">
      <c r="A49" s="537" t="s">
        <v>130</v>
      </c>
    </row>
    <row r="50" spans="1:1" ht="13.5" x14ac:dyDescent="0.25">
      <c r="A50" s="537" t="s">
        <v>131</v>
      </c>
    </row>
    <row r="51" spans="1:1" ht="13.5" x14ac:dyDescent="0.25">
      <c r="A51" s="29"/>
    </row>
    <row r="52" spans="1:1" ht="13.5" x14ac:dyDescent="0.25">
      <c r="A52" s="3" t="s">
        <v>132</v>
      </c>
    </row>
    <row r="53" spans="1:1" ht="13.5" x14ac:dyDescent="0.25">
      <c r="A53" s="537" t="s">
        <v>133</v>
      </c>
    </row>
    <row r="54" spans="1:1" ht="13.5" x14ac:dyDescent="0.25">
      <c r="A54" s="537" t="s">
        <v>134</v>
      </c>
    </row>
    <row r="55" spans="1:1" ht="13.5" x14ac:dyDescent="0.25">
      <c r="A55" s="537" t="s">
        <v>135</v>
      </c>
    </row>
    <row r="56" spans="1:1" ht="13.5" x14ac:dyDescent="0.25">
      <c r="A56" s="537" t="s">
        <v>136</v>
      </c>
    </row>
    <row r="57" spans="1:1" ht="13.5" x14ac:dyDescent="0.25">
      <c r="A57" s="537" t="s">
        <v>137</v>
      </c>
    </row>
    <row r="58" spans="1:1" ht="13.5" x14ac:dyDescent="0.25">
      <c r="A58" s="537" t="s">
        <v>138</v>
      </c>
    </row>
    <row r="59" spans="1:1" ht="13.5" x14ac:dyDescent="0.25">
      <c r="A59" s="537" t="s">
        <v>139</v>
      </c>
    </row>
    <row r="60" spans="1:1" ht="13.5" x14ac:dyDescent="0.25">
      <c r="A60" s="537" t="s">
        <v>140</v>
      </c>
    </row>
    <row r="61" spans="1:1" ht="13.5" x14ac:dyDescent="0.25">
      <c r="A61" s="537" t="s">
        <v>141</v>
      </c>
    </row>
    <row r="62" spans="1:1" ht="13.5" x14ac:dyDescent="0.25">
      <c r="A62" s="537" t="s">
        <v>142</v>
      </c>
    </row>
    <row r="63" spans="1:1" ht="13.5" x14ac:dyDescent="0.25">
      <c r="A63" s="29"/>
    </row>
    <row r="64" spans="1:1" ht="13.5" x14ac:dyDescent="0.25">
      <c r="A64" s="3" t="s">
        <v>143</v>
      </c>
    </row>
    <row r="65" spans="1:1" ht="13.5" x14ac:dyDescent="0.25">
      <c r="A65" s="537" t="s">
        <v>144</v>
      </c>
    </row>
    <row r="66" spans="1:1" ht="13.5" x14ac:dyDescent="0.25">
      <c r="A66" s="537" t="s">
        <v>145</v>
      </c>
    </row>
    <row r="67" spans="1:1" ht="13.5" x14ac:dyDescent="0.25">
      <c r="A67" s="537" t="s">
        <v>146</v>
      </c>
    </row>
    <row r="68" spans="1:1" ht="13.5" x14ac:dyDescent="0.25">
      <c r="A68" s="30"/>
    </row>
  </sheetData>
  <phoneticPr fontId="18" type="noConversion"/>
  <hyperlinks>
    <hyperlink ref="A21" location="'Cuadro 3.1'!A1" display="3.1 Principales magnitudes de los FII " xr:uid="{00000000-0004-0000-0000-000000000000}"/>
    <hyperlink ref="A22" location="'Cuadro 3.2'!A1" display="3.2 Distribución del patrimonio de los FII" xr:uid="{00000000-0004-0000-0000-000001000000}"/>
    <hyperlink ref="A23" location="'Cuadro 3.3'!A1" display="3.3 Distribución porcentual del patrimonio de los FII" xr:uid="{00000000-0004-0000-0000-000002000000}"/>
    <hyperlink ref="A24" location="'Cuadro 3.4'!A1" display="3.4 Descomposición de la variación del patrimonio de los FII" xr:uid="{00000000-0004-0000-0000-000003000000}"/>
    <hyperlink ref="A25" location="'Cuadro 3.5'!A1" display="3.5 Descomposición porcentual de la variación del patrimonio de los FII" xr:uid="{00000000-0004-0000-0000-000004000000}"/>
    <hyperlink ref="A28" location="'Cuadro 4.1'!A1" display="4.1 Principales magnitudes de las SICAV" xr:uid="{00000000-0004-0000-0000-000005000000}"/>
    <hyperlink ref="A29" location="'Cuadro 4.2'!A1" display="4.2 Distribución del patrimonio social de las SICAV " xr:uid="{00000000-0004-0000-0000-000006000000}"/>
    <hyperlink ref="A30" location="'Cuadro 4.3'!A1" display="4.3 Distribución porcentual del patrimonio social de las SICAV " xr:uid="{00000000-0004-0000-0000-000007000000}"/>
    <hyperlink ref="A31" location="'Cuadro 4.4'!A1" display="4.4 Descomposición de la variación patrimonial de las SICAV " xr:uid="{00000000-0004-0000-0000-000008000000}"/>
    <hyperlink ref="A32" location="'Cuadro 4.5'!A1" display="4.5 Descomposición porcentual de la variación patrimonial de las SICAV " xr:uid="{00000000-0004-0000-0000-000009000000}"/>
    <hyperlink ref="A33" location="'Cuadro 4.6'!A1" display="4.6 Distribución geográfica de la cartera exterior de las SICAV " xr:uid="{00000000-0004-0000-0000-00000A000000}"/>
    <hyperlink ref="A34" location="'Cuadro 4.7'!A1" display="4.7Distribución de las SICAV según su patrimonio social " xr:uid="{00000000-0004-0000-0000-00000B000000}"/>
    <hyperlink ref="A35" location="'Cuadro 4.8'!A1" display="4.8 Distribución de las SICAV según su número de accionistas" xr:uid="{00000000-0004-0000-0000-00000C000000}"/>
    <hyperlink ref="A39" location="'Cuadro 6.1'!A1" display="6.1 Principales magnitudes de las IICIICIL e IICIL" xr:uid="{00000000-0004-0000-0000-000012000000}"/>
    <hyperlink ref="A40" location="'Cuadro 6.2'!A1" display="6.2 Distribución del patrimonio de las IICIICIL " xr:uid="{00000000-0004-0000-0000-000013000000}"/>
    <hyperlink ref="A41" location="'Cuadro 6.3'!A1" display="6.3 Distribución porcentual del patrimonio de las IICIICIL " xr:uid="{00000000-0004-0000-0000-000014000000}"/>
    <hyperlink ref="A42" location="'Cuadro 6.4'!A1" display="6.4 Descomposición de la variación del patrimonio de las IICIICIL" xr:uid="{00000000-0004-0000-0000-000015000000}"/>
    <hyperlink ref="A43" location="'Cuadro 6.5'!A1" display="6.5 Descomposición porcentual de la variación del patrimonio de las IICIICIL" xr:uid="{00000000-0004-0000-0000-000016000000}"/>
    <hyperlink ref="A44" location="'Cuadro 6.6'!A1" display="6.6 Descomposición de la variación del patrimonio de las IICIL" xr:uid="{00000000-0004-0000-0000-000017000000}"/>
    <hyperlink ref="A45" location="'Cuadro 6.7'!A1" display="6.7 Descomposición porcentual de la variación del patrimonio de las IICIL" xr:uid="{00000000-0004-0000-0000-000018000000}"/>
    <hyperlink ref="A48" location="'Cuadro 7.1'!A1" display="7.1 Número, volumen de inversión y número de inversores de las IIC extranjeras registradas en la CNMV que se comercializan en España " xr:uid="{00000000-0004-0000-0000-000019000000}"/>
    <hyperlink ref="A49" location="'Cuadro 7.2'!A1" display="7.2 Distribución de las IIC extranjeras que se comercializan en España según volumen de inversión " xr:uid="{00000000-0004-0000-0000-00001A000000}"/>
    <hyperlink ref="A50" location="'Cuadro 7.3'!A1" display="7.3 Distribución de las IIC extranjeras que se comercializan en España según su número de partícipes/accionistas" xr:uid="{00000000-0004-0000-0000-00001B000000}"/>
    <hyperlink ref="A53" location="'Cuadro 8.1'!A1" display="8.1 Balance consolidado de los fondos de inversión" xr:uid="{00000000-0004-0000-0000-00001C000000}"/>
    <hyperlink ref="A54" location="'Cuadro 8.2'!A1" display="8.2 Cuenta de pérdidas y ganancias consolidada de los fondos de inversión" xr:uid="{00000000-0004-0000-0000-00001D000000}"/>
    <hyperlink ref="A55" location="'Cuadro 8.3'!A1" display="8.3 Balance consolidado de los fondos de inversión inmobiliaria" xr:uid="{00000000-0004-0000-0000-00001E000000}"/>
    <hyperlink ref="A56" location="'Cuadro 8.4'!A1" display="8.4 Cuenta de pérdidas y ganancias consolidada de los fondos de inversión inmobiliaria" xr:uid="{00000000-0004-0000-0000-00001F000000}"/>
    <hyperlink ref="A57" location="'Cuadro 8.5'!A1" display="8.5 Balance consolidado de las SICAV" xr:uid="{00000000-0004-0000-0000-000020000000}"/>
    <hyperlink ref="A58" location="'Cuadro 8.6'!A1" display="8.6 Cuenta de pérdidas y ganancias consolidada de las SICAV" xr:uid="{00000000-0004-0000-0000-000021000000}"/>
    <hyperlink ref="A59" location="'Cuadro 8.7'!A1" display="8.7 Balance consolidado de las IIC de inversión libre" xr:uid="{00000000-0004-0000-0000-000022000000}"/>
    <hyperlink ref="A60" location="'Cuadro 8.8 '!A1" display="8.8 Cuenta de pérdidas y ganancias consolidada de las IIC de inversión libre" xr:uid="{00000000-0004-0000-0000-000023000000}"/>
    <hyperlink ref="A61" location="'Cuadro 8.9'!A1" display="8.9 Balance consolidado de las IIC de IIC inversión libre" xr:uid="{00000000-0004-0000-0000-000024000000}"/>
    <hyperlink ref="A62" location="'Cuadro 8.10'!A1" display="8.10 Cuenta de pérdidas y ganancias consolidada de las IIC de IIC inversión libre" xr:uid="{00000000-0004-0000-0000-000025000000}"/>
    <hyperlink ref="A65" location="'Cuadro 9.1'!A1" display="9.1 Balance consolidado de las sociedades gestoras de IIC " xr:uid="{00000000-0004-0000-0000-000026000000}"/>
    <hyperlink ref="A66" location="'Cuadro 9.2'!A1" display="9.2 Cuenta de pérdidas y ganancias consolidada de las sociedades gestoras de IIC" xr:uid="{00000000-0004-0000-0000-000027000000}"/>
    <hyperlink ref="A67" location="'Cuadro 9.3'!A1" display="9.3 Información complementaria de las SGIIC" xr:uid="{00000000-0004-0000-0000-000028000000}"/>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K30"/>
  <sheetViews>
    <sheetView showGridLines="0" zoomScaleNormal="100" zoomScaleSheetLayoutView="100" workbookViewId="0"/>
  </sheetViews>
  <sheetFormatPr baseColWidth="10" defaultColWidth="13.33203125" defaultRowHeight="13.5" x14ac:dyDescent="0.25"/>
  <cols>
    <col min="1" max="1" width="43" style="399" customWidth="1"/>
    <col min="2" max="6" width="11.1640625" style="399" customWidth="1"/>
    <col min="7" max="7" width="0.5" style="399" customWidth="1"/>
    <col min="8" max="9" width="8.1640625" style="399" customWidth="1"/>
    <col min="10" max="16384" width="13.33203125" style="399"/>
  </cols>
  <sheetData>
    <row r="1" spans="1:11" ht="36" customHeight="1" x14ac:dyDescent="0.25">
      <c r="H1" s="400"/>
      <c r="I1" s="400"/>
    </row>
    <row r="2" spans="1:11" s="614" customFormat="1" ht="28.15" customHeight="1" x14ac:dyDescent="0.2">
      <c r="A2" s="798" t="s">
        <v>207</v>
      </c>
      <c r="B2" s="798"/>
      <c r="C2" s="798"/>
      <c r="D2" s="798"/>
      <c r="E2" s="799"/>
      <c r="F2" s="799"/>
      <c r="G2" s="798"/>
      <c r="H2" s="777" t="s">
        <v>208</v>
      </c>
      <c r="I2" s="777"/>
    </row>
    <row r="3" spans="1:11" ht="13.9" customHeight="1" x14ac:dyDescent="0.25">
      <c r="A3" s="401" t="s">
        <v>175</v>
      </c>
      <c r="B3" s="615"/>
      <c r="C3" s="615"/>
      <c r="D3" s="615"/>
      <c r="E3" s="615"/>
      <c r="F3" s="615"/>
      <c r="G3" s="615"/>
      <c r="H3" s="615"/>
      <c r="I3" s="615"/>
    </row>
    <row r="4" spans="1:11" ht="13.9" customHeight="1" x14ac:dyDescent="0.25">
      <c r="A4" s="616"/>
      <c r="B4" s="402">
        <v>2022</v>
      </c>
      <c r="C4" s="402"/>
      <c r="D4" s="402">
        <v>2023</v>
      </c>
      <c r="E4" s="402"/>
      <c r="F4" s="402"/>
      <c r="G4" s="403"/>
      <c r="H4" s="404" t="s">
        <v>148</v>
      </c>
      <c r="I4" s="404"/>
    </row>
    <row r="5" spans="1:11" ht="30" customHeight="1" x14ac:dyDescent="0.25">
      <c r="A5" s="404"/>
      <c r="B5" s="114" t="s">
        <v>695</v>
      </c>
      <c r="C5" s="114" t="s">
        <v>696</v>
      </c>
      <c r="D5" s="114" t="s">
        <v>690</v>
      </c>
      <c r="E5" s="114" t="s">
        <v>691</v>
      </c>
      <c r="F5" s="114" t="s">
        <v>695</v>
      </c>
      <c r="G5" s="115"/>
      <c r="H5" s="39" t="s">
        <v>149</v>
      </c>
      <c r="I5" s="39" t="s">
        <v>150</v>
      </c>
    </row>
    <row r="6" spans="1:11" ht="12" customHeight="1" x14ac:dyDescent="0.25">
      <c r="A6" s="401"/>
      <c r="B6" s="116"/>
      <c r="C6" s="116"/>
      <c r="D6" s="116"/>
      <c r="E6" s="116"/>
      <c r="F6" s="116"/>
      <c r="G6" s="115"/>
      <c r="H6" s="40"/>
      <c r="I6" s="40"/>
    </row>
    <row r="7" spans="1:11" ht="12" customHeight="1" x14ac:dyDescent="0.25">
      <c r="A7" s="299" t="s">
        <v>586</v>
      </c>
      <c r="B7" s="354">
        <v>-3703353</v>
      </c>
      <c r="C7" s="354">
        <v>-4139144</v>
      </c>
      <c r="D7" s="354">
        <v>-1985900</v>
      </c>
      <c r="E7" s="354">
        <v>20804</v>
      </c>
      <c r="F7" s="354">
        <v>-149244</v>
      </c>
      <c r="G7" s="405"/>
      <c r="H7" s="157" t="s">
        <v>697</v>
      </c>
      <c r="I7" s="157">
        <v>95.97</v>
      </c>
      <c r="K7" s="423"/>
    </row>
    <row r="8" spans="1:11" s="617" customFormat="1" ht="12" customHeight="1" x14ac:dyDescent="0.25">
      <c r="A8" s="353" t="s">
        <v>217</v>
      </c>
      <c r="B8" s="355">
        <v>-3290852</v>
      </c>
      <c r="C8" s="355">
        <v>-4510828</v>
      </c>
      <c r="D8" s="355">
        <v>-2601230</v>
      </c>
      <c r="E8" s="355">
        <v>-329939</v>
      </c>
      <c r="F8" s="355">
        <v>-141137</v>
      </c>
      <c r="G8" s="406"/>
      <c r="H8" s="157">
        <v>57.22</v>
      </c>
      <c r="I8" s="157">
        <v>95.71</v>
      </c>
      <c r="J8" s="399"/>
      <c r="K8" s="423"/>
    </row>
    <row r="9" spans="1:11" s="617" customFormat="1" ht="12" customHeight="1" x14ac:dyDescent="0.25">
      <c r="A9" s="398" t="s">
        <v>177</v>
      </c>
      <c r="B9" s="356">
        <v>-99553</v>
      </c>
      <c r="C9" s="356">
        <v>-119071</v>
      </c>
      <c r="D9" s="356">
        <v>-431</v>
      </c>
      <c r="E9" s="356">
        <v>-1456</v>
      </c>
      <c r="F9" s="356">
        <v>-1686</v>
      </c>
      <c r="G9" s="406"/>
      <c r="H9" s="157">
        <v>15.8</v>
      </c>
      <c r="I9" s="157">
        <v>-98.31</v>
      </c>
      <c r="J9" s="399"/>
      <c r="K9" s="423"/>
    </row>
    <row r="10" spans="1:11" s="617" customFormat="1" ht="12" customHeight="1" x14ac:dyDescent="0.25">
      <c r="A10" s="398" t="s">
        <v>670</v>
      </c>
      <c r="B10" s="355">
        <v>-312948</v>
      </c>
      <c r="C10" s="355">
        <v>490755</v>
      </c>
      <c r="D10" s="355">
        <v>615761</v>
      </c>
      <c r="E10" s="355">
        <v>352198</v>
      </c>
      <c r="F10" s="355">
        <v>-6422</v>
      </c>
      <c r="G10" s="406"/>
      <c r="H10" s="157" t="s">
        <v>697</v>
      </c>
      <c r="I10" s="157">
        <v>97.95</v>
      </c>
      <c r="J10" s="399"/>
      <c r="K10" s="423"/>
    </row>
    <row r="11" spans="1:11" s="617" customFormat="1" ht="12" customHeight="1" x14ac:dyDescent="0.25">
      <c r="A11" s="398" t="s">
        <v>569</v>
      </c>
      <c r="B11" s="355">
        <v>-270603</v>
      </c>
      <c r="C11" s="355">
        <v>525531</v>
      </c>
      <c r="D11" s="355">
        <v>645828</v>
      </c>
      <c r="E11" s="355">
        <v>383379</v>
      </c>
      <c r="F11" s="355">
        <v>18889</v>
      </c>
      <c r="G11" s="406"/>
      <c r="H11" s="157">
        <v>-95.07</v>
      </c>
      <c r="I11" s="157" t="s">
        <v>697</v>
      </c>
      <c r="J11" s="399"/>
      <c r="K11" s="423"/>
    </row>
    <row r="12" spans="1:11" s="617" customFormat="1" ht="12" customHeight="1" x14ac:dyDescent="0.25">
      <c r="A12" s="398" t="s">
        <v>210</v>
      </c>
      <c r="B12" s="355">
        <v>19314</v>
      </c>
      <c r="C12" s="355">
        <v>19876</v>
      </c>
      <c r="D12" s="355">
        <v>25847</v>
      </c>
      <c r="E12" s="355">
        <v>32272</v>
      </c>
      <c r="F12" s="355">
        <v>36265</v>
      </c>
      <c r="G12" s="406"/>
      <c r="H12" s="157">
        <v>12.37</v>
      </c>
      <c r="I12" s="157">
        <v>87.77</v>
      </c>
      <c r="J12" s="399"/>
      <c r="K12" s="423"/>
    </row>
    <row r="13" spans="1:11" s="617" customFormat="1" ht="12" customHeight="1" x14ac:dyDescent="0.25">
      <c r="A13" s="398" t="s">
        <v>211</v>
      </c>
      <c r="B13" s="355">
        <v>38736</v>
      </c>
      <c r="C13" s="355">
        <v>30111</v>
      </c>
      <c r="D13" s="355">
        <v>23250</v>
      </c>
      <c r="E13" s="355">
        <v>73233</v>
      </c>
      <c r="F13" s="355">
        <v>27806</v>
      </c>
      <c r="G13" s="406"/>
      <c r="H13" s="157">
        <v>-62.03</v>
      </c>
      <c r="I13" s="157">
        <v>-28.22</v>
      </c>
      <c r="J13" s="399"/>
      <c r="K13" s="423"/>
    </row>
    <row r="14" spans="1:11" s="617" customFormat="1" ht="12" customHeight="1" x14ac:dyDescent="0.25">
      <c r="A14" s="353" t="s">
        <v>553</v>
      </c>
      <c r="B14" s="355">
        <v>-27684</v>
      </c>
      <c r="C14" s="355">
        <v>-10801</v>
      </c>
      <c r="D14" s="355">
        <v>4973</v>
      </c>
      <c r="E14" s="355">
        <v>-4943</v>
      </c>
      <c r="F14" s="355">
        <v>6649</v>
      </c>
      <c r="G14" s="406"/>
      <c r="H14" s="157" t="s">
        <v>697</v>
      </c>
      <c r="I14" s="157" t="s">
        <v>697</v>
      </c>
      <c r="J14" s="399"/>
      <c r="K14" s="423"/>
    </row>
    <row r="15" spans="1:11" s="617" customFormat="1" ht="12" customHeight="1" x14ac:dyDescent="0.25">
      <c r="A15" s="353" t="s">
        <v>554</v>
      </c>
      <c r="B15" s="355">
        <v>-202338</v>
      </c>
      <c r="C15" s="355">
        <v>363607</v>
      </c>
      <c r="D15" s="355">
        <v>519528</v>
      </c>
      <c r="E15" s="355">
        <v>225351</v>
      </c>
      <c r="F15" s="355">
        <v>4116</v>
      </c>
      <c r="G15" s="407"/>
      <c r="H15" s="157">
        <v>-98.17</v>
      </c>
      <c r="I15" s="157" t="s">
        <v>697</v>
      </c>
      <c r="J15" s="399"/>
      <c r="K15" s="423"/>
    </row>
    <row r="16" spans="1:11" s="617" customFormat="1" ht="12" customHeight="1" x14ac:dyDescent="0.25">
      <c r="A16" s="353" t="s">
        <v>555</v>
      </c>
      <c r="B16" s="355">
        <v>-29</v>
      </c>
      <c r="C16" s="355">
        <v>-176</v>
      </c>
      <c r="D16" s="355">
        <v>-2</v>
      </c>
      <c r="E16" s="355">
        <v>87</v>
      </c>
      <c r="F16" s="355">
        <v>-104</v>
      </c>
      <c r="G16" s="407"/>
      <c r="H16" s="157" t="s">
        <v>697</v>
      </c>
      <c r="I16" s="157">
        <v>-258.62</v>
      </c>
      <c r="J16" s="399"/>
      <c r="K16" s="423"/>
    </row>
    <row r="17" spans="1:11" s="617" customFormat="1" ht="12" customHeight="1" x14ac:dyDescent="0.25">
      <c r="A17" s="353" t="s">
        <v>556</v>
      </c>
      <c r="B17" s="355">
        <v>-91255</v>
      </c>
      <c r="C17" s="355">
        <v>80620</v>
      </c>
      <c r="D17" s="355">
        <v>100827</v>
      </c>
      <c r="E17" s="355">
        <v>83482</v>
      </c>
      <c r="F17" s="355">
        <v>-45526</v>
      </c>
      <c r="G17" s="407"/>
      <c r="H17" s="157" t="s">
        <v>697</v>
      </c>
      <c r="I17" s="157">
        <v>50.11</v>
      </c>
      <c r="J17" s="399"/>
      <c r="K17" s="423"/>
    </row>
    <row r="18" spans="1:11" s="617" customFormat="1" ht="12" customHeight="1" x14ac:dyDescent="0.25">
      <c r="A18" s="353" t="s">
        <v>557</v>
      </c>
      <c r="B18" s="355">
        <v>-30122</v>
      </c>
      <c r="C18" s="355">
        <v>62928</v>
      </c>
      <c r="D18" s="355">
        <v>-25626</v>
      </c>
      <c r="E18" s="355">
        <v>-22936</v>
      </c>
      <c r="F18" s="355">
        <v>-16822</v>
      </c>
      <c r="G18" s="407"/>
      <c r="H18" s="157">
        <v>26.66</v>
      </c>
      <c r="I18" s="157">
        <v>44.15</v>
      </c>
      <c r="J18" s="399"/>
      <c r="K18" s="423"/>
    </row>
    <row r="19" spans="1:11" s="617" customFormat="1" ht="12" customHeight="1" x14ac:dyDescent="0.25">
      <c r="A19" s="398" t="s">
        <v>591</v>
      </c>
      <c r="B19" s="355">
        <v>22775</v>
      </c>
      <c r="C19" s="355">
        <v>-20634</v>
      </c>
      <c r="D19" s="355">
        <v>-2970</v>
      </c>
      <c r="E19" s="355">
        <v>-3167</v>
      </c>
      <c r="F19" s="355">
        <v>6504</v>
      </c>
      <c r="G19" s="407"/>
      <c r="H19" s="157" t="s">
        <v>697</v>
      </c>
      <c r="I19" s="157">
        <v>-71.44</v>
      </c>
      <c r="J19" s="399"/>
      <c r="K19" s="423"/>
    </row>
    <row r="20" spans="1:11" ht="12" customHeight="1" x14ac:dyDescent="0.25">
      <c r="A20" s="398" t="s">
        <v>568</v>
      </c>
      <c r="B20" s="355">
        <v>43585</v>
      </c>
      <c r="C20" s="355">
        <v>35786</v>
      </c>
      <c r="D20" s="355">
        <v>30943</v>
      </c>
      <c r="E20" s="355">
        <v>33387</v>
      </c>
      <c r="F20" s="355">
        <v>26134</v>
      </c>
      <c r="G20" s="407"/>
      <c r="H20" s="157">
        <v>-21.72</v>
      </c>
      <c r="I20" s="157">
        <v>-40.04</v>
      </c>
      <c r="K20" s="423"/>
    </row>
    <row r="21" spans="1:11" ht="12" customHeight="1" x14ac:dyDescent="0.25">
      <c r="A21" s="398" t="s">
        <v>212</v>
      </c>
      <c r="B21" s="355">
        <v>23558</v>
      </c>
      <c r="C21" s="355">
        <v>17911</v>
      </c>
      <c r="D21" s="355">
        <v>18242</v>
      </c>
      <c r="E21" s="355">
        <v>17365</v>
      </c>
      <c r="F21" s="355">
        <v>16371</v>
      </c>
      <c r="G21" s="407"/>
      <c r="H21" s="157">
        <v>-5.72</v>
      </c>
      <c r="I21" s="157">
        <v>-30.51</v>
      </c>
      <c r="K21" s="423"/>
    </row>
    <row r="22" spans="1:11" ht="12" customHeight="1" x14ac:dyDescent="0.25">
      <c r="A22" s="398" t="s">
        <v>213</v>
      </c>
      <c r="B22" s="355">
        <v>3593</v>
      </c>
      <c r="C22" s="355">
        <v>2620</v>
      </c>
      <c r="D22" s="355">
        <v>2206</v>
      </c>
      <c r="E22" s="355">
        <v>2241</v>
      </c>
      <c r="F22" s="355">
        <v>2319</v>
      </c>
      <c r="G22" s="401"/>
      <c r="H22" s="157">
        <v>3.48</v>
      </c>
      <c r="I22" s="157">
        <v>-35.46</v>
      </c>
      <c r="K22" s="423"/>
    </row>
    <row r="23" spans="1:11" ht="12" customHeight="1" x14ac:dyDescent="0.25">
      <c r="A23" s="398" t="s">
        <v>214</v>
      </c>
      <c r="B23" s="355">
        <v>16434</v>
      </c>
      <c r="C23" s="355">
        <v>15255</v>
      </c>
      <c r="D23" s="355">
        <v>10494</v>
      </c>
      <c r="E23" s="355">
        <v>13781</v>
      </c>
      <c r="F23" s="355">
        <v>7445</v>
      </c>
      <c r="G23" s="401"/>
      <c r="H23" s="157">
        <v>-45.98</v>
      </c>
      <c r="I23" s="157">
        <v>-54.7</v>
      </c>
      <c r="K23" s="423"/>
    </row>
    <row r="24" spans="1:11" ht="12" customHeight="1" x14ac:dyDescent="0.25">
      <c r="A24" s="398" t="s">
        <v>559</v>
      </c>
      <c r="B24" s="355">
        <v>1240</v>
      </c>
      <c r="C24" s="355">
        <v>1011</v>
      </c>
      <c r="D24" s="355">
        <v>876</v>
      </c>
      <c r="E24" s="355">
        <v>2206</v>
      </c>
      <c r="F24" s="355">
        <v>824</v>
      </c>
      <c r="G24" s="401"/>
      <c r="H24" s="157">
        <v>-62.65</v>
      </c>
      <c r="I24" s="157">
        <v>-33.549999999999997</v>
      </c>
      <c r="K24" s="423"/>
    </row>
    <row r="25" spans="1:11" ht="12" customHeight="1" x14ac:dyDescent="0.25">
      <c r="A25" s="398" t="s">
        <v>191</v>
      </c>
      <c r="B25" s="355">
        <v>0</v>
      </c>
      <c r="C25" s="355">
        <v>0</v>
      </c>
      <c r="D25" s="355">
        <v>0</v>
      </c>
      <c r="E25" s="355">
        <v>0</v>
      </c>
      <c r="F25" s="355">
        <v>0</v>
      </c>
      <c r="G25" s="401"/>
      <c r="H25" s="157" t="s">
        <v>697</v>
      </c>
      <c r="I25" s="157" t="s">
        <v>697</v>
      </c>
      <c r="K25" s="423"/>
    </row>
    <row r="26" spans="1:11" ht="12" customHeight="1" x14ac:dyDescent="0.25">
      <c r="A26" s="398" t="s">
        <v>192</v>
      </c>
      <c r="B26" s="355">
        <v>702</v>
      </c>
      <c r="C26" s="355">
        <v>569</v>
      </c>
      <c r="D26" s="355">
        <v>554</v>
      </c>
      <c r="E26" s="355">
        <v>197</v>
      </c>
      <c r="F26" s="355">
        <v>438</v>
      </c>
      <c r="H26" s="157">
        <v>122.34</v>
      </c>
      <c r="I26" s="157">
        <v>-37.61</v>
      </c>
      <c r="K26" s="423"/>
    </row>
    <row r="27" spans="1:11" ht="12" customHeight="1" x14ac:dyDescent="0.25">
      <c r="A27" s="398" t="s">
        <v>193</v>
      </c>
      <c r="B27" s="355">
        <v>538</v>
      </c>
      <c r="C27" s="355">
        <v>442</v>
      </c>
      <c r="D27" s="355">
        <v>322</v>
      </c>
      <c r="E27" s="355">
        <v>2009</v>
      </c>
      <c r="F27" s="355">
        <v>386</v>
      </c>
      <c r="H27" s="157">
        <v>-80.790000000000006</v>
      </c>
      <c r="I27" s="157">
        <v>-28.25</v>
      </c>
      <c r="K27" s="423"/>
    </row>
    <row r="28" spans="1:11" ht="23.25" x14ac:dyDescent="0.25">
      <c r="A28" s="398" t="s">
        <v>658</v>
      </c>
      <c r="B28" s="356">
        <v>0</v>
      </c>
      <c r="C28" s="355">
        <v>0</v>
      </c>
      <c r="D28" s="355">
        <v>0</v>
      </c>
      <c r="E28" s="355">
        <v>0</v>
      </c>
      <c r="F28" s="355">
        <v>0</v>
      </c>
      <c r="H28" s="164" t="s">
        <v>697</v>
      </c>
      <c r="I28" s="164" t="s">
        <v>697</v>
      </c>
      <c r="K28" s="423"/>
    </row>
    <row r="29" spans="1:11" customFormat="1" ht="24" customHeight="1" x14ac:dyDescent="0.2">
      <c r="A29" s="783" t="s">
        <v>620</v>
      </c>
      <c r="B29" s="784"/>
      <c r="C29" s="784"/>
      <c r="D29" s="784"/>
      <c r="E29" s="784"/>
      <c r="F29" s="784"/>
      <c r="G29" s="784"/>
      <c r="H29" s="784"/>
      <c r="I29" s="784"/>
    </row>
    <row r="30" spans="1:11" customFormat="1" ht="12.75" customHeight="1" x14ac:dyDescent="0.2">
      <c r="A30" s="785" t="s">
        <v>588</v>
      </c>
      <c r="B30" s="797"/>
      <c r="C30" s="797"/>
      <c r="D30" s="797"/>
      <c r="E30" s="797"/>
      <c r="F30" s="797"/>
      <c r="G30" s="797"/>
      <c r="H30" s="797"/>
      <c r="I30" s="797"/>
    </row>
  </sheetData>
  <mergeCells count="4">
    <mergeCell ref="A30:I30"/>
    <mergeCell ref="A29:I29"/>
    <mergeCell ref="A2:G2"/>
    <mergeCell ref="H2:I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H30"/>
  <sheetViews>
    <sheetView showGridLines="0" zoomScaleNormal="100" zoomScaleSheetLayoutView="100" workbookViewId="0"/>
  </sheetViews>
  <sheetFormatPr baseColWidth="10" defaultColWidth="13.33203125" defaultRowHeight="13.5" x14ac:dyDescent="0.25"/>
  <cols>
    <col min="1" max="1" width="46.1640625" style="393" customWidth="1"/>
    <col min="2" max="6" width="11.1640625" style="393" customWidth="1"/>
    <col min="7" max="9" width="8.1640625" style="393" customWidth="1"/>
    <col min="10" max="16384" width="13.33203125" style="393"/>
  </cols>
  <sheetData>
    <row r="1" spans="1:8" ht="36" customHeight="1" x14ac:dyDescent="0.25">
      <c r="A1" s="392"/>
    </row>
    <row r="2" spans="1:8" s="608" customFormat="1" ht="28.15" customHeight="1" x14ac:dyDescent="0.2">
      <c r="A2" s="802" t="s">
        <v>215</v>
      </c>
      <c r="B2" s="802"/>
      <c r="C2" s="802"/>
      <c r="D2" s="802"/>
      <c r="E2" s="777" t="s">
        <v>216</v>
      </c>
      <c r="F2" s="777"/>
      <c r="G2" s="667"/>
      <c r="H2" s="667"/>
    </row>
    <row r="3" spans="1:8" ht="13.9" customHeight="1" x14ac:dyDescent="0.25">
      <c r="A3" s="394" t="s">
        <v>589</v>
      </c>
      <c r="B3" s="609"/>
      <c r="C3" s="609"/>
      <c r="D3" s="609"/>
      <c r="E3" s="609"/>
      <c r="F3" s="609"/>
    </row>
    <row r="4" spans="1:8" ht="13.9" customHeight="1" x14ac:dyDescent="0.25">
      <c r="A4" s="610"/>
      <c r="B4" s="395">
        <v>2022</v>
      </c>
      <c r="C4" s="395"/>
      <c r="D4" s="395">
        <v>2023</v>
      </c>
      <c r="E4" s="395"/>
      <c r="F4" s="395"/>
    </row>
    <row r="5" spans="1:8" ht="30" customHeight="1" x14ac:dyDescent="0.25">
      <c r="A5" s="611"/>
      <c r="B5" s="113" t="s">
        <v>695</v>
      </c>
      <c r="C5" s="113" t="s">
        <v>696</v>
      </c>
      <c r="D5" s="113" t="s">
        <v>690</v>
      </c>
      <c r="E5" s="113" t="s">
        <v>691</v>
      </c>
      <c r="F5" s="113" t="s">
        <v>695</v>
      </c>
    </row>
    <row r="6" spans="1:8" ht="12" customHeight="1" x14ac:dyDescent="0.25">
      <c r="A6" s="612"/>
    </row>
    <row r="7" spans="1:8" ht="12" customHeight="1" x14ac:dyDescent="0.25">
      <c r="A7" s="299" t="s">
        <v>573</v>
      </c>
      <c r="B7" s="396">
        <v>-17.52</v>
      </c>
      <c r="C7" s="396">
        <v>-26.39</v>
      </c>
      <c r="D7" s="396">
        <v>-14.54</v>
      </c>
      <c r="E7" s="396">
        <v>0.15</v>
      </c>
      <c r="F7" s="396">
        <v>-1.08</v>
      </c>
    </row>
    <row r="8" spans="1:8" s="613" customFormat="1" ht="12" customHeight="1" x14ac:dyDescent="0.25">
      <c r="A8" s="353" t="s">
        <v>217</v>
      </c>
      <c r="B8" s="397">
        <v>-15.57</v>
      </c>
      <c r="C8" s="397">
        <v>-28.76</v>
      </c>
      <c r="D8" s="397">
        <v>-19.05</v>
      </c>
      <c r="E8" s="397">
        <v>-2.4300000000000002</v>
      </c>
      <c r="F8" s="397">
        <v>-1.02</v>
      </c>
    </row>
    <row r="9" spans="1:8" s="613" customFormat="1" ht="12" customHeight="1" x14ac:dyDescent="0.25">
      <c r="A9" s="398" t="s">
        <v>177</v>
      </c>
      <c r="B9" s="397">
        <v>-0.47</v>
      </c>
      <c r="C9" s="397">
        <v>-0.76</v>
      </c>
      <c r="D9" s="397">
        <v>0</v>
      </c>
      <c r="E9" s="397">
        <v>-0.01</v>
      </c>
      <c r="F9" s="397">
        <v>-0.01</v>
      </c>
    </row>
    <row r="10" spans="1:8" s="613" customFormat="1" ht="12" customHeight="1" x14ac:dyDescent="0.25">
      <c r="A10" s="398" t="s">
        <v>209</v>
      </c>
      <c r="B10" s="397">
        <v>-1.48</v>
      </c>
      <c r="C10" s="397">
        <v>3.13</v>
      </c>
      <c r="D10" s="397">
        <v>4.51</v>
      </c>
      <c r="E10" s="397">
        <v>2.59</v>
      </c>
      <c r="F10" s="397">
        <v>-0.05</v>
      </c>
    </row>
    <row r="11" spans="1:8" s="613" customFormat="1" ht="12" customHeight="1" x14ac:dyDescent="0.25">
      <c r="A11" s="398" t="s">
        <v>569</v>
      </c>
      <c r="B11" s="397">
        <v>-1.28</v>
      </c>
      <c r="C11" s="397">
        <v>3.35</v>
      </c>
      <c r="D11" s="397">
        <v>4.7300000000000004</v>
      </c>
      <c r="E11" s="397">
        <v>2.82</v>
      </c>
      <c r="F11" s="397">
        <v>0.14000000000000001</v>
      </c>
    </row>
    <row r="12" spans="1:8" s="613" customFormat="1" ht="12" customHeight="1" x14ac:dyDescent="0.25">
      <c r="A12" s="398" t="s">
        <v>210</v>
      </c>
      <c r="B12" s="397">
        <v>0.09</v>
      </c>
      <c r="C12" s="397">
        <v>0.13</v>
      </c>
      <c r="D12" s="397">
        <v>0.19</v>
      </c>
      <c r="E12" s="397">
        <v>0.24</v>
      </c>
      <c r="F12" s="397">
        <v>0.26</v>
      </c>
    </row>
    <row r="13" spans="1:8" s="613" customFormat="1" ht="12" customHeight="1" x14ac:dyDescent="0.25">
      <c r="A13" s="398" t="s">
        <v>211</v>
      </c>
      <c r="B13" s="397">
        <v>0.18</v>
      </c>
      <c r="C13" s="397">
        <v>0.19</v>
      </c>
      <c r="D13" s="397">
        <v>0.17</v>
      </c>
      <c r="E13" s="397">
        <v>0.54</v>
      </c>
      <c r="F13" s="397">
        <v>0.2</v>
      </c>
    </row>
    <row r="14" spans="1:8" s="613" customFormat="1" ht="12" customHeight="1" x14ac:dyDescent="0.25">
      <c r="A14" s="353" t="s">
        <v>553</v>
      </c>
      <c r="B14" s="397">
        <v>-0.13</v>
      </c>
      <c r="C14" s="397">
        <v>-7.0000000000000007E-2</v>
      </c>
      <c r="D14" s="397">
        <v>0.04</v>
      </c>
      <c r="E14" s="397">
        <v>-0.04</v>
      </c>
      <c r="F14" s="397">
        <v>0.05</v>
      </c>
    </row>
    <row r="15" spans="1:8" s="613" customFormat="1" ht="12" customHeight="1" x14ac:dyDescent="0.25">
      <c r="A15" s="353" t="s">
        <v>554</v>
      </c>
      <c r="B15" s="397">
        <v>-0.96</v>
      </c>
      <c r="C15" s="397">
        <v>2.3199999999999998</v>
      </c>
      <c r="D15" s="397">
        <v>3.8</v>
      </c>
      <c r="E15" s="397">
        <v>1.66</v>
      </c>
      <c r="F15" s="397">
        <v>0.03</v>
      </c>
    </row>
    <row r="16" spans="1:8" s="613" customFormat="1" ht="12" customHeight="1" x14ac:dyDescent="0.25">
      <c r="A16" s="353" t="s">
        <v>555</v>
      </c>
      <c r="B16" s="397">
        <v>0</v>
      </c>
      <c r="C16" s="397">
        <v>0</v>
      </c>
      <c r="D16" s="397">
        <v>0</v>
      </c>
      <c r="E16" s="397">
        <v>0</v>
      </c>
      <c r="F16" s="397">
        <v>0</v>
      </c>
    </row>
    <row r="17" spans="1:6" s="613" customFormat="1" ht="12" customHeight="1" x14ac:dyDescent="0.25">
      <c r="A17" s="353" t="s">
        <v>556</v>
      </c>
      <c r="B17" s="397">
        <v>-0.43</v>
      </c>
      <c r="C17" s="397">
        <v>0.51</v>
      </c>
      <c r="D17" s="397">
        <v>0.74</v>
      </c>
      <c r="E17" s="397">
        <v>0.61</v>
      </c>
      <c r="F17" s="397">
        <v>-0.33</v>
      </c>
    </row>
    <row r="18" spans="1:6" s="613" customFormat="1" ht="12" customHeight="1" x14ac:dyDescent="0.25">
      <c r="A18" s="353" t="s">
        <v>557</v>
      </c>
      <c r="B18" s="397">
        <v>-0.14000000000000001</v>
      </c>
      <c r="C18" s="397">
        <v>0.4</v>
      </c>
      <c r="D18" s="397">
        <v>-0.19</v>
      </c>
      <c r="E18" s="397">
        <v>-0.17</v>
      </c>
      <c r="F18" s="397">
        <v>-0.12</v>
      </c>
    </row>
    <row r="19" spans="1:6" s="613" customFormat="1" ht="12" customHeight="1" x14ac:dyDescent="0.25">
      <c r="A19" s="353" t="s">
        <v>591</v>
      </c>
      <c r="B19" s="397">
        <v>0.11</v>
      </c>
      <c r="C19" s="397">
        <v>-0.13</v>
      </c>
      <c r="D19" s="397">
        <v>-0.02</v>
      </c>
      <c r="E19" s="397">
        <v>-0.02</v>
      </c>
      <c r="F19" s="397">
        <v>0.05</v>
      </c>
    </row>
    <row r="20" spans="1:6" ht="12" customHeight="1" x14ac:dyDescent="0.25">
      <c r="A20" s="398" t="s">
        <v>568</v>
      </c>
      <c r="B20" s="397">
        <v>0.21</v>
      </c>
      <c r="C20" s="397">
        <v>0.23</v>
      </c>
      <c r="D20" s="397">
        <v>0.23</v>
      </c>
      <c r="E20" s="397">
        <v>0.25</v>
      </c>
      <c r="F20" s="397">
        <v>0.19</v>
      </c>
    </row>
    <row r="21" spans="1:6" ht="12" customHeight="1" x14ac:dyDescent="0.25">
      <c r="A21" s="353" t="s">
        <v>212</v>
      </c>
      <c r="B21" s="397">
        <v>0.11</v>
      </c>
      <c r="C21" s="397">
        <v>0.11</v>
      </c>
      <c r="D21" s="397">
        <v>0.13</v>
      </c>
      <c r="E21" s="397">
        <v>0.13</v>
      </c>
      <c r="F21" s="397">
        <v>0.12</v>
      </c>
    </row>
    <row r="22" spans="1:6" ht="12" customHeight="1" x14ac:dyDescent="0.25">
      <c r="A22" s="353" t="s">
        <v>213</v>
      </c>
      <c r="B22" s="397">
        <v>0.02</v>
      </c>
      <c r="C22" s="397">
        <v>0.02</v>
      </c>
      <c r="D22" s="397">
        <v>0.02</v>
      </c>
      <c r="E22" s="397">
        <v>0.02</v>
      </c>
      <c r="F22" s="397">
        <v>0.02</v>
      </c>
    </row>
    <row r="23" spans="1:6" ht="12" customHeight="1" x14ac:dyDescent="0.25">
      <c r="A23" s="353" t="s">
        <v>214</v>
      </c>
      <c r="B23" s="397">
        <v>0.08</v>
      </c>
      <c r="C23" s="397">
        <v>0.1</v>
      </c>
      <c r="D23" s="397">
        <v>0.08</v>
      </c>
      <c r="E23" s="397">
        <v>0.1</v>
      </c>
      <c r="F23" s="397">
        <v>0.05</v>
      </c>
    </row>
    <row r="24" spans="1:6" ht="12" customHeight="1" x14ac:dyDescent="0.25">
      <c r="A24" s="398" t="s">
        <v>559</v>
      </c>
      <c r="B24" s="397">
        <v>0.01</v>
      </c>
      <c r="C24" s="397">
        <v>0.01</v>
      </c>
      <c r="D24" s="397">
        <v>0.01</v>
      </c>
      <c r="E24" s="397">
        <v>0.02</v>
      </c>
      <c r="F24" s="397">
        <v>0.01</v>
      </c>
    </row>
    <row r="25" spans="1:6" ht="12" customHeight="1" x14ac:dyDescent="0.25">
      <c r="A25" s="398" t="s">
        <v>191</v>
      </c>
      <c r="B25" s="397">
        <v>0</v>
      </c>
      <c r="C25" s="397">
        <v>0</v>
      </c>
      <c r="D25" s="397">
        <v>0</v>
      </c>
      <c r="E25" s="397">
        <v>0</v>
      </c>
      <c r="F25" s="397">
        <v>0</v>
      </c>
    </row>
    <row r="26" spans="1:6" ht="12" customHeight="1" x14ac:dyDescent="0.25">
      <c r="A26" s="398" t="s">
        <v>192</v>
      </c>
      <c r="B26" s="397">
        <v>0</v>
      </c>
      <c r="C26" s="397">
        <v>0</v>
      </c>
      <c r="D26" s="397">
        <v>0</v>
      </c>
      <c r="E26" s="397">
        <v>0</v>
      </c>
      <c r="F26" s="397">
        <v>0</v>
      </c>
    </row>
    <row r="27" spans="1:6" ht="12" customHeight="1" x14ac:dyDescent="0.25">
      <c r="A27" s="398" t="s">
        <v>193</v>
      </c>
      <c r="B27" s="397">
        <v>0</v>
      </c>
      <c r="C27" s="397">
        <v>0</v>
      </c>
      <c r="D27" s="397">
        <v>0</v>
      </c>
      <c r="E27" s="397">
        <v>0.01</v>
      </c>
      <c r="F27" s="397">
        <v>0</v>
      </c>
    </row>
    <row r="28" spans="1:6" ht="23.25" x14ac:dyDescent="0.25">
      <c r="A28" s="398" t="s">
        <v>281</v>
      </c>
      <c r="B28" s="397">
        <v>0</v>
      </c>
      <c r="C28" s="397">
        <v>0</v>
      </c>
      <c r="D28" s="397">
        <v>0</v>
      </c>
      <c r="E28" s="397">
        <v>0</v>
      </c>
      <c r="F28" s="397">
        <v>0</v>
      </c>
    </row>
    <row r="29" spans="1:6" customFormat="1" ht="24" customHeight="1" x14ac:dyDescent="0.2">
      <c r="A29" s="803" t="s">
        <v>618</v>
      </c>
      <c r="B29" s="804"/>
      <c r="C29" s="804"/>
      <c r="D29" s="804"/>
      <c r="E29" s="804"/>
      <c r="F29" s="804"/>
    </row>
    <row r="30" spans="1:6" customFormat="1" ht="12.75" customHeight="1" x14ac:dyDescent="0.2">
      <c r="A30" s="800" t="s">
        <v>588</v>
      </c>
      <c r="B30" s="801"/>
      <c r="C30" s="801"/>
      <c r="D30" s="801"/>
      <c r="E30" s="801"/>
      <c r="F30" s="801"/>
    </row>
  </sheetData>
  <mergeCells count="4">
    <mergeCell ref="A30:F30"/>
    <mergeCell ref="E2:F2"/>
    <mergeCell ref="A2:D2"/>
    <mergeCell ref="A29:F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J41"/>
  <sheetViews>
    <sheetView showGridLines="0" zoomScaleNormal="100" zoomScaleSheetLayoutView="100" workbookViewId="0"/>
  </sheetViews>
  <sheetFormatPr baseColWidth="10" defaultColWidth="13.5" defaultRowHeight="13.5" x14ac:dyDescent="0.25"/>
  <cols>
    <col min="1" max="1" width="41.83203125" style="105" customWidth="1"/>
    <col min="2" max="6" width="10.33203125" style="105" customWidth="1"/>
    <col min="7" max="7" width="0.5" style="105" customWidth="1"/>
    <col min="8" max="8" width="8.1640625" style="105" customWidth="1"/>
    <col min="9" max="9" width="7.5" style="105" customWidth="1"/>
    <col min="10" max="10" width="8.1640625" style="105" customWidth="1"/>
    <col min="11" max="16384" width="13.5" style="105"/>
  </cols>
  <sheetData>
    <row r="1" spans="1:10" ht="36" customHeight="1" x14ac:dyDescent="0.25"/>
    <row r="2" spans="1:10" s="605" customFormat="1" ht="28.15" customHeight="1" x14ac:dyDescent="0.2">
      <c r="A2" s="805" t="s">
        <v>593</v>
      </c>
      <c r="B2" s="805"/>
      <c r="C2" s="805"/>
      <c r="D2" s="805"/>
      <c r="E2" s="806"/>
      <c r="F2" s="806"/>
      <c r="G2" s="805"/>
      <c r="H2" s="805"/>
      <c r="I2" s="777" t="s">
        <v>218</v>
      </c>
      <c r="J2" s="777"/>
    </row>
    <row r="3" spans="1:10" ht="13.9" customHeight="1" x14ac:dyDescent="0.25">
      <c r="A3" s="108" t="s">
        <v>219</v>
      </c>
      <c r="B3" s="606"/>
      <c r="C3" s="606"/>
      <c r="D3" s="606"/>
      <c r="E3" s="606"/>
      <c r="F3" s="606"/>
      <c r="G3" s="606"/>
      <c r="H3" s="606"/>
      <c r="I3" s="606"/>
      <c r="J3" s="606"/>
    </row>
    <row r="4" spans="1:10" ht="13.9" customHeight="1" x14ac:dyDescent="0.25">
      <c r="B4" s="382">
        <v>2022</v>
      </c>
      <c r="C4" s="382"/>
      <c r="D4" s="382">
        <v>2023</v>
      </c>
      <c r="E4" s="382"/>
      <c r="F4" s="382"/>
      <c r="G4" s="383"/>
      <c r="H4" s="807" t="s">
        <v>148</v>
      </c>
      <c r="I4" s="807"/>
      <c r="J4" s="807"/>
    </row>
    <row r="5" spans="1:10" ht="30" customHeight="1" x14ac:dyDescent="0.25">
      <c r="A5" s="106"/>
      <c r="B5" s="107" t="s">
        <v>695</v>
      </c>
      <c r="C5" s="107" t="s">
        <v>696</v>
      </c>
      <c r="D5" s="107" t="s">
        <v>690</v>
      </c>
      <c r="E5" s="107" t="s">
        <v>691</v>
      </c>
      <c r="F5" s="107" t="s">
        <v>695</v>
      </c>
      <c r="G5" s="5"/>
      <c r="H5" s="33" t="s">
        <v>149</v>
      </c>
      <c r="I5" s="33" t="s">
        <v>150</v>
      </c>
      <c r="J5" s="33" t="s">
        <v>151</v>
      </c>
    </row>
    <row r="6" spans="1:10" ht="12" customHeight="1" x14ac:dyDescent="0.25">
      <c r="A6" s="108"/>
      <c r="B6" s="109"/>
      <c r="C6" s="109"/>
      <c r="D6" s="109"/>
      <c r="E6" s="109"/>
      <c r="F6" s="109"/>
      <c r="G6" s="5"/>
      <c r="H6" s="6"/>
      <c r="I6" s="6"/>
      <c r="J6" s="6"/>
    </row>
    <row r="7" spans="1:10" ht="12" customHeight="1" x14ac:dyDescent="0.25">
      <c r="A7" s="110" t="s">
        <v>220</v>
      </c>
      <c r="B7" s="384">
        <v>1812749</v>
      </c>
      <c r="C7" s="384">
        <v>1807104</v>
      </c>
      <c r="D7" s="384">
        <v>2129423</v>
      </c>
      <c r="E7" s="384">
        <v>2316721</v>
      </c>
      <c r="F7" s="384">
        <v>2362298</v>
      </c>
      <c r="G7" s="385"/>
      <c r="H7" s="157">
        <v>1.97</v>
      </c>
      <c r="I7" s="157">
        <v>30.32</v>
      </c>
      <c r="J7" s="157">
        <v>30.72</v>
      </c>
    </row>
    <row r="8" spans="1:10" s="607" customFormat="1" ht="12" customHeight="1" x14ac:dyDescent="0.25">
      <c r="A8" s="112" t="s">
        <v>221</v>
      </c>
      <c r="B8" s="384">
        <v>1323372</v>
      </c>
      <c r="C8" s="384">
        <v>1387833</v>
      </c>
      <c r="D8" s="384">
        <v>1667301</v>
      </c>
      <c r="E8" s="384">
        <v>1868673</v>
      </c>
      <c r="F8" s="384">
        <v>1892820</v>
      </c>
      <c r="G8" s="385"/>
      <c r="H8" s="157">
        <v>1.29</v>
      </c>
      <c r="I8" s="157">
        <v>43.03</v>
      </c>
      <c r="J8" s="157">
        <v>36.39</v>
      </c>
    </row>
    <row r="9" spans="1:10" s="607" customFormat="1" ht="12" customHeight="1" x14ac:dyDescent="0.25">
      <c r="A9" s="112" t="s">
        <v>222</v>
      </c>
      <c r="B9" s="384">
        <v>28225</v>
      </c>
      <c r="C9" s="384">
        <v>25249</v>
      </c>
      <c r="D9" s="384">
        <v>21764</v>
      </c>
      <c r="E9" s="384">
        <v>22885</v>
      </c>
      <c r="F9" s="384">
        <v>25341</v>
      </c>
      <c r="G9" s="385"/>
      <c r="H9" s="157">
        <v>10.73</v>
      </c>
      <c r="I9" s="157">
        <v>-10.220000000000001</v>
      </c>
      <c r="J9" s="157">
        <v>0.36</v>
      </c>
    </row>
    <row r="10" spans="1:10" s="607" customFormat="1" ht="12" customHeight="1" x14ac:dyDescent="0.25">
      <c r="A10" s="112" t="s">
        <v>223</v>
      </c>
      <c r="B10" s="384">
        <v>442109</v>
      </c>
      <c r="C10" s="384">
        <v>378088</v>
      </c>
      <c r="D10" s="384">
        <v>427042</v>
      </c>
      <c r="E10" s="384">
        <v>418121</v>
      </c>
      <c r="F10" s="384">
        <v>435065</v>
      </c>
      <c r="G10" s="385"/>
      <c r="H10" s="157">
        <v>4.05</v>
      </c>
      <c r="I10" s="157">
        <v>-1.59</v>
      </c>
      <c r="J10" s="157">
        <v>15.07</v>
      </c>
    </row>
    <row r="11" spans="1:10" s="607" customFormat="1" ht="12" customHeight="1" x14ac:dyDescent="0.25">
      <c r="A11" s="112" t="s">
        <v>224</v>
      </c>
      <c r="B11" s="384">
        <v>0</v>
      </c>
      <c r="C11" s="384">
        <v>0</v>
      </c>
      <c r="D11" s="384">
        <v>0</v>
      </c>
      <c r="E11" s="384">
        <v>0</v>
      </c>
      <c r="F11" s="384">
        <v>1269</v>
      </c>
      <c r="G11" s="385"/>
      <c r="H11" s="157" t="s">
        <v>697</v>
      </c>
      <c r="I11" s="157" t="s">
        <v>697</v>
      </c>
      <c r="J11" s="157" t="s">
        <v>697</v>
      </c>
    </row>
    <row r="12" spans="1:10" s="607" customFormat="1" ht="12" customHeight="1" x14ac:dyDescent="0.25">
      <c r="A12" s="112" t="s">
        <v>225</v>
      </c>
      <c r="B12" s="384">
        <v>19044</v>
      </c>
      <c r="C12" s="384">
        <v>15934</v>
      </c>
      <c r="D12" s="384">
        <v>13316</v>
      </c>
      <c r="E12" s="384">
        <v>7042</v>
      </c>
      <c r="F12" s="384">
        <v>7803</v>
      </c>
      <c r="G12" s="385"/>
      <c r="H12" s="157">
        <v>10.81</v>
      </c>
      <c r="I12" s="157">
        <v>-59.03</v>
      </c>
      <c r="J12" s="157">
        <v>-51.03</v>
      </c>
    </row>
    <row r="13" spans="1:10" s="607" customFormat="1" ht="12" customHeight="1" x14ac:dyDescent="0.25">
      <c r="A13" s="111"/>
      <c r="G13" s="385"/>
      <c r="H13" s="386"/>
      <c r="I13" s="386"/>
      <c r="J13" s="386"/>
    </row>
    <row r="14" spans="1:10" ht="12" customHeight="1" x14ac:dyDescent="0.25">
      <c r="A14" s="110" t="s">
        <v>226</v>
      </c>
      <c r="B14" s="384">
        <v>4151517</v>
      </c>
      <c r="C14" s="384">
        <v>3605366</v>
      </c>
      <c r="D14" s="384">
        <v>3871627</v>
      </c>
      <c r="E14" s="384">
        <v>4059206</v>
      </c>
      <c r="F14" s="384">
        <v>4049197</v>
      </c>
      <c r="G14" s="385"/>
      <c r="H14" s="157">
        <v>-0.25</v>
      </c>
      <c r="I14" s="157">
        <v>-2.46</v>
      </c>
      <c r="J14" s="157">
        <v>12.31</v>
      </c>
    </row>
    <row r="15" spans="1:10" s="607" customFormat="1" ht="12" customHeight="1" x14ac:dyDescent="0.25">
      <c r="A15" s="112" t="s">
        <v>227</v>
      </c>
      <c r="B15" s="387">
        <v>1636078</v>
      </c>
      <c r="C15" s="387">
        <v>1474042</v>
      </c>
      <c r="D15" s="387">
        <v>1600599</v>
      </c>
      <c r="E15" s="387">
        <v>1615236</v>
      </c>
      <c r="F15" s="387">
        <v>1596734</v>
      </c>
      <c r="G15" s="385"/>
      <c r="H15" s="157">
        <v>-1.1499999999999999</v>
      </c>
      <c r="I15" s="157">
        <v>-2.4</v>
      </c>
      <c r="J15" s="157">
        <v>8.32</v>
      </c>
    </row>
    <row r="16" spans="1:10" s="607" customFormat="1" ht="12" customHeight="1" x14ac:dyDescent="0.25">
      <c r="A16" s="112" t="s">
        <v>228</v>
      </c>
      <c r="B16" s="387">
        <v>204963</v>
      </c>
      <c r="C16" s="387">
        <v>208015</v>
      </c>
      <c r="D16" s="387">
        <v>206021</v>
      </c>
      <c r="E16" s="387">
        <v>202791</v>
      </c>
      <c r="F16" s="387">
        <v>201658</v>
      </c>
      <c r="G16" s="385"/>
      <c r="H16" s="157">
        <v>-0.56000000000000005</v>
      </c>
      <c r="I16" s="157">
        <v>-1.61</v>
      </c>
      <c r="J16" s="157">
        <v>-3.06</v>
      </c>
    </row>
    <row r="17" spans="1:10" s="607" customFormat="1" ht="12" customHeight="1" x14ac:dyDescent="0.25">
      <c r="A17" s="112" t="s">
        <v>229</v>
      </c>
      <c r="B17" s="388">
        <v>1927221</v>
      </c>
      <c r="C17" s="388">
        <v>1581961</v>
      </c>
      <c r="D17" s="388">
        <v>1710148</v>
      </c>
      <c r="E17" s="388">
        <v>1901799</v>
      </c>
      <c r="F17" s="388">
        <v>1891100</v>
      </c>
      <c r="G17" s="385"/>
      <c r="H17" s="157">
        <v>-0.56000000000000005</v>
      </c>
      <c r="I17" s="157">
        <v>-1.87</v>
      </c>
      <c r="J17" s="157">
        <v>19.54</v>
      </c>
    </row>
    <row r="18" spans="1:10" s="607" customFormat="1" ht="12" customHeight="1" x14ac:dyDescent="0.25">
      <c r="A18" s="112" t="s">
        <v>230</v>
      </c>
      <c r="B18" s="387">
        <v>36700</v>
      </c>
      <c r="C18" s="387">
        <v>24686</v>
      </c>
      <c r="D18" s="387">
        <v>24929</v>
      </c>
      <c r="E18" s="387">
        <v>25956</v>
      </c>
      <c r="F18" s="387">
        <v>24693</v>
      </c>
      <c r="G18" s="385"/>
      <c r="H18" s="157">
        <v>-4.87</v>
      </c>
      <c r="I18" s="157">
        <v>-32.72</v>
      </c>
      <c r="J18" s="157">
        <v>0.03</v>
      </c>
    </row>
    <row r="19" spans="1:10" s="607" customFormat="1" ht="12" customHeight="1" x14ac:dyDescent="0.25">
      <c r="A19" s="112" t="s">
        <v>231</v>
      </c>
      <c r="B19" s="387">
        <v>346554</v>
      </c>
      <c r="C19" s="387">
        <v>316662</v>
      </c>
      <c r="D19" s="387">
        <v>329930</v>
      </c>
      <c r="E19" s="387">
        <v>313424</v>
      </c>
      <c r="F19" s="387">
        <v>335012</v>
      </c>
      <c r="G19" s="385"/>
      <c r="H19" s="157">
        <v>6.89</v>
      </c>
      <c r="I19" s="157">
        <v>-3.33</v>
      </c>
      <c r="J19" s="157">
        <v>5.79</v>
      </c>
    </row>
    <row r="20" spans="1:10" ht="12" customHeight="1" x14ac:dyDescent="0.25">
      <c r="A20" s="111"/>
      <c r="G20" s="385"/>
      <c r="H20" s="290"/>
      <c r="I20" s="290"/>
      <c r="J20" s="290"/>
    </row>
    <row r="21" spans="1:10" s="607" customFormat="1" ht="12" customHeight="1" x14ac:dyDescent="0.25">
      <c r="A21" s="768" t="s">
        <v>469</v>
      </c>
      <c r="B21" s="384">
        <v>5383900</v>
      </c>
      <c r="C21" s="384">
        <v>4325722</v>
      </c>
      <c r="D21" s="384">
        <v>4364618</v>
      </c>
      <c r="E21" s="384">
        <v>4377855</v>
      </c>
      <c r="F21" s="384">
        <v>4174594</v>
      </c>
      <c r="G21" s="385"/>
      <c r="H21" s="157">
        <v>-4.6399999999999997</v>
      </c>
      <c r="I21" s="157">
        <v>-22.46</v>
      </c>
      <c r="J21" s="157">
        <v>-3.49</v>
      </c>
    </row>
    <row r="22" spans="1:10" s="607" customFormat="1" ht="12" customHeight="1" x14ac:dyDescent="0.25">
      <c r="A22" s="112" t="s">
        <v>232</v>
      </c>
      <c r="B22" s="387">
        <v>4153619</v>
      </c>
      <c r="C22" s="387">
        <v>3466575</v>
      </c>
      <c r="D22" s="387">
        <v>3524289</v>
      </c>
      <c r="E22" s="387">
        <v>3511456</v>
      </c>
      <c r="F22" s="387">
        <v>3327860</v>
      </c>
      <c r="G22" s="385"/>
      <c r="H22" s="157">
        <v>-5.23</v>
      </c>
      <c r="I22" s="157">
        <v>-19.88</v>
      </c>
      <c r="J22" s="157">
        <v>-4</v>
      </c>
    </row>
    <row r="23" spans="1:10" s="607" customFormat="1" ht="12" customHeight="1" x14ac:dyDescent="0.25">
      <c r="A23" s="112" t="s">
        <v>233</v>
      </c>
      <c r="B23" s="387">
        <v>47311</v>
      </c>
      <c r="C23" s="387">
        <v>32237</v>
      </c>
      <c r="D23" s="387">
        <v>35375</v>
      </c>
      <c r="E23" s="387">
        <v>31566</v>
      </c>
      <c r="F23" s="387">
        <v>16495</v>
      </c>
      <c r="G23" s="385"/>
      <c r="H23" s="157">
        <v>-47.74</v>
      </c>
      <c r="I23" s="157">
        <v>-65.13</v>
      </c>
      <c r="J23" s="157">
        <v>-48.83</v>
      </c>
    </row>
    <row r="24" spans="1:10" s="607" customFormat="1" ht="12" customHeight="1" x14ac:dyDescent="0.25">
      <c r="A24" s="112" t="s">
        <v>234</v>
      </c>
      <c r="B24" s="387">
        <v>1159540</v>
      </c>
      <c r="C24" s="387">
        <v>809933</v>
      </c>
      <c r="D24" s="387">
        <v>791135</v>
      </c>
      <c r="E24" s="387">
        <v>815582</v>
      </c>
      <c r="F24" s="387">
        <v>811512</v>
      </c>
      <c r="G24" s="385"/>
      <c r="H24" s="157">
        <v>-0.5</v>
      </c>
      <c r="I24" s="157">
        <v>-30.01</v>
      </c>
      <c r="J24" s="157">
        <v>0.19</v>
      </c>
    </row>
    <row r="25" spans="1:10" s="607" customFormat="1" ht="12" customHeight="1" x14ac:dyDescent="0.25">
      <c r="A25" s="112" t="s">
        <v>235</v>
      </c>
      <c r="B25" s="387">
        <v>16552</v>
      </c>
      <c r="C25" s="387">
        <v>9411</v>
      </c>
      <c r="D25" s="387">
        <v>7778</v>
      </c>
      <c r="E25" s="387">
        <v>13232</v>
      </c>
      <c r="F25" s="387">
        <v>13131</v>
      </c>
      <c r="G25" s="385"/>
      <c r="H25" s="157">
        <v>-0.76</v>
      </c>
      <c r="I25" s="157">
        <v>-20.67</v>
      </c>
      <c r="J25" s="157">
        <v>39.53</v>
      </c>
    </row>
    <row r="26" spans="1:10" ht="12" customHeight="1" x14ac:dyDescent="0.25">
      <c r="A26" s="112" t="s">
        <v>236</v>
      </c>
      <c r="B26" s="387">
        <v>6878</v>
      </c>
      <c r="C26" s="387">
        <v>7566</v>
      </c>
      <c r="D26" s="387">
        <v>6041</v>
      </c>
      <c r="E26" s="387">
        <v>6019</v>
      </c>
      <c r="F26" s="387">
        <v>5596</v>
      </c>
      <c r="G26" s="385"/>
      <c r="H26" s="157">
        <v>-7.03</v>
      </c>
      <c r="I26" s="157">
        <v>-18.64</v>
      </c>
      <c r="J26" s="157">
        <v>-26.04</v>
      </c>
    </row>
    <row r="27" spans="1:10" s="607" customFormat="1" ht="12" customHeight="1" x14ac:dyDescent="0.25">
      <c r="A27" s="111"/>
      <c r="G27" s="385"/>
      <c r="H27" s="166"/>
      <c r="I27" s="166"/>
      <c r="J27" s="166"/>
    </row>
    <row r="28" spans="1:10" s="607" customFormat="1" ht="12" customHeight="1" x14ac:dyDescent="0.25">
      <c r="A28" s="110" t="s">
        <v>237</v>
      </c>
      <c r="B28" s="384">
        <v>0</v>
      </c>
      <c r="C28" s="384">
        <v>0</v>
      </c>
      <c r="D28" s="384">
        <v>0</v>
      </c>
      <c r="E28" s="384">
        <v>10087</v>
      </c>
      <c r="F28" s="384">
        <v>10063</v>
      </c>
      <c r="G28" s="385"/>
      <c r="H28" s="157">
        <v>-0.24</v>
      </c>
      <c r="I28" s="157" t="s">
        <v>697</v>
      </c>
      <c r="J28" s="157" t="s">
        <v>697</v>
      </c>
    </row>
    <row r="29" spans="1:10" s="607" customFormat="1" ht="12" customHeight="1" x14ac:dyDescent="0.25">
      <c r="A29" s="112" t="s">
        <v>238</v>
      </c>
      <c r="B29" s="387">
        <v>0</v>
      </c>
      <c r="C29" s="387">
        <v>0</v>
      </c>
      <c r="D29" s="387">
        <v>0</v>
      </c>
      <c r="E29" s="387">
        <v>10087</v>
      </c>
      <c r="F29" s="387">
        <v>10063</v>
      </c>
      <c r="G29" s="385"/>
      <c r="H29" s="157">
        <v>-0.24</v>
      </c>
      <c r="I29" s="157" t="s">
        <v>697</v>
      </c>
      <c r="J29" s="157" t="s">
        <v>697</v>
      </c>
    </row>
    <row r="30" spans="1:10" s="607" customFormat="1" ht="12" customHeight="1" x14ac:dyDescent="0.25">
      <c r="A30" s="112" t="s">
        <v>239</v>
      </c>
      <c r="B30" s="387">
        <v>0</v>
      </c>
      <c r="C30" s="387">
        <v>0</v>
      </c>
      <c r="D30" s="387">
        <v>0</v>
      </c>
      <c r="E30" s="387">
        <v>0</v>
      </c>
      <c r="F30" s="387">
        <v>0</v>
      </c>
      <c r="G30" s="385"/>
      <c r="H30" s="157" t="s">
        <v>697</v>
      </c>
      <c r="I30" s="157" t="s">
        <v>697</v>
      </c>
      <c r="J30" s="157" t="s">
        <v>697</v>
      </c>
    </row>
    <row r="31" spans="1:10" s="607" customFormat="1" ht="12" customHeight="1" x14ac:dyDescent="0.25">
      <c r="A31" s="112" t="s">
        <v>240</v>
      </c>
      <c r="B31" s="387">
        <v>0</v>
      </c>
      <c r="C31" s="387">
        <v>0</v>
      </c>
      <c r="D31" s="387">
        <v>0</v>
      </c>
      <c r="E31" s="387">
        <v>0</v>
      </c>
      <c r="F31" s="387">
        <v>0</v>
      </c>
      <c r="G31" s="385"/>
      <c r="H31" s="157" t="s">
        <v>697</v>
      </c>
      <c r="I31" s="157" t="s">
        <v>697</v>
      </c>
      <c r="J31" s="157" t="s">
        <v>697</v>
      </c>
    </row>
    <row r="32" spans="1:10" ht="12" customHeight="1" x14ac:dyDescent="0.25">
      <c r="A32" s="112" t="s">
        <v>241</v>
      </c>
      <c r="B32" s="387">
        <v>0</v>
      </c>
      <c r="C32" s="387">
        <v>0</v>
      </c>
      <c r="D32" s="387">
        <v>0</v>
      </c>
      <c r="E32" s="387">
        <v>0</v>
      </c>
      <c r="F32" s="387">
        <v>0</v>
      </c>
      <c r="G32" s="385"/>
      <c r="H32" s="157" t="s">
        <v>697</v>
      </c>
      <c r="I32" s="157" t="s">
        <v>697</v>
      </c>
      <c r="J32" s="157" t="s">
        <v>697</v>
      </c>
    </row>
    <row r="33" spans="1:10" s="607" customFormat="1" ht="12" customHeight="1" x14ac:dyDescent="0.25">
      <c r="A33" s="112" t="s">
        <v>242</v>
      </c>
      <c r="B33" s="387">
        <v>0</v>
      </c>
      <c r="C33" s="387">
        <v>0</v>
      </c>
      <c r="D33" s="387">
        <v>0</v>
      </c>
      <c r="E33" s="387">
        <v>0</v>
      </c>
      <c r="F33" s="387">
        <v>0</v>
      </c>
      <c r="G33" s="385"/>
      <c r="H33" s="157" t="s">
        <v>697</v>
      </c>
      <c r="I33" s="157" t="s">
        <v>697</v>
      </c>
      <c r="J33" s="157" t="s">
        <v>697</v>
      </c>
    </row>
    <row r="34" spans="1:10" s="607" customFormat="1" ht="12" customHeight="1" x14ac:dyDescent="0.25">
      <c r="A34" s="111"/>
      <c r="G34" s="385"/>
      <c r="H34" s="290"/>
      <c r="I34" s="290"/>
      <c r="J34" s="290"/>
    </row>
    <row r="35" spans="1:10" s="607" customFormat="1" ht="12" customHeight="1" x14ac:dyDescent="0.25">
      <c r="A35" s="110" t="s">
        <v>243</v>
      </c>
      <c r="B35" s="384">
        <v>17836</v>
      </c>
      <c r="C35" s="384">
        <v>17439</v>
      </c>
      <c r="D35" s="384">
        <v>20076</v>
      </c>
      <c r="E35" s="384">
        <v>19171</v>
      </c>
      <c r="F35" s="384">
        <v>18877</v>
      </c>
      <c r="G35" s="385"/>
      <c r="H35" s="157">
        <v>-1.53</v>
      </c>
      <c r="I35" s="157">
        <v>5.84</v>
      </c>
      <c r="J35" s="157">
        <v>8.25</v>
      </c>
    </row>
    <row r="36" spans="1:10" s="607" customFormat="1" ht="12" customHeight="1" x14ac:dyDescent="0.25">
      <c r="A36" s="112" t="s">
        <v>244</v>
      </c>
      <c r="B36" s="387">
        <v>16822</v>
      </c>
      <c r="C36" s="387">
        <v>16814</v>
      </c>
      <c r="D36" s="387">
        <v>19746</v>
      </c>
      <c r="E36" s="387">
        <v>18805</v>
      </c>
      <c r="F36" s="387">
        <v>18617</v>
      </c>
      <c r="G36" s="385"/>
      <c r="H36" s="157">
        <v>-1</v>
      </c>
      <c r="I36" s="157">
        <v>10.67</v>
      </c>
      <c r="J36" s="157">
        <v>10.72</v>
      </c>
    </row>
    <row r="37" spans="1:10" s="607" customFormat="1" ht="12" customHeight="1" x14ac:dyDescent="0.25">
      <c r="A37" s="112" t="s">
        <v>245</v>
      </c>
      <c r="B37" s="387">
        <v>0</v>
      </c>
      <c r="C37" s="387">
        <v>0</v>
      </c>
      <c r="D37" s="387">
        <v>0</v>
      </c>
      <c r="E37" s="387">
        <v>0</v>
      </c>
      <c r="F37" s="387">
        <v>0</v>
      </c>
      <c r="G37" s="385"/>
      <c r="H37" s="157" t="s">
        <v>697</v>
      </c>
      <c r="I37" s="157" t="s">
        <v>697</v>
      </c>
      <c r="J37" s="157" t="s">
        <v>697</v>
      </c>
    </row>
    <row r="38" spans="1:10" ht="12" customHeight="1" x14ac:dyDescent="0.25">
      <c r="A38" s="112" t="s">
        <v>246</v>
      </c>
      <c r="B38" s="387">
        <v>1014</v>
      </c>
      <c r="C38" s="387">
        <v>625</v>
      </c>
      <c r="D38" s="387">
        <v>331</v>
      </c>
      <c r="E38" s="387">
        <v>366</v>
      </c>
      <c r="F38" s="387">
        <v>261</v>
      </c>
      <c r="G38" s="385"/>
      <c r="H38" s="157">
        <v>-28.69</v>
      </c>
      <c r="I38" s="157">
        <v>-74.260000000000005</v>
      </c>
      <c r="J38" s="157">
        <v>-58.24</v>
      </c>
    </row>
    <row r="39" spans="1:10" s="607" customFormat="1" ht="12" customHeight="1" x14ac:dyDescent="0.25">
      <c r="A39" s="112" t="s">
        <v>247</v>
      </c>
      <c r="B39" s="387">
        <v>0</v>
      </c>
      <c r="C39" s="387">
        <v>0</v>
      </c>
      <c r="D39" s="387">
        <v>0</v>
      </c>
      <c r="E39" s="387">
        <v>0</v>
      </c>
      <c r="F39" s="387">
        <v>0</v>
      </c>
      <c r="G39" s="385"/>
      <c r="H39" s="157" t="s">
        <v>697</v>
      </c>
      <c r="I39" s="157" t="s">
        <v>697</v>
      </c>
      <c r="J39" s="157" t="s">
        <v>697</v>
      </c>
    </row>
    <row r="40" spans="1:10" s="607" customFormat="1" ht="12" customHeight="1" x14ac:dyDescent="0.25">
      <c r="A40" s="389" t="s">
        <v>248</v>
      </c>
      <c r="B40" s="390">
        <v>0</v>
      </c>
      <c r="C40" s="390">
        <v>0</v>
      </c>
      <c r="D40" s="390">
        <v>-1</v>
      </c>
      <c r="E40" s="390">
        <v>0</v>
      </c>
      <c r="F40" s="390">
        <v>-1</v>
      </c>
      <c r="G40" s="391"/>
      <c r="H40" s="164" t="s">
        <v>697</v>
      </c>
      <c r="I40" s="164" t="s">
        <v>697</v>
      </c>
      <c r="J40" s="164" t="s">
        <v>697</v>
      </c>
    </row>
    <row r="41" spans="1:10" x14ac:dyDescent="0.25">
      <c r="A41" s="673" t="s">
        <v>621</v>
      </c>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J37"/>
  <sheetViews>
    <sheetView showGridLines="0" zoomScaleNormal="100" zoomScaleSheetLayoutView="100" workbookViewId="0"/>
  </sheetViews>
  <sheetFormatPr baseColWidth="10" defaultColWidth="13.5" defaultRowHeight="13.5" x14ac:dyDescent="0.25"/>
  <cols>
    <col min="1" max="1" width="35.6640625" style="512" customWidth="1"/>
    <col min="2" max="6" width="11.1640625" style="375" customWidth="1"/>
    <col min="7" max="7" width="0.5" style="375" customWidth="1"/>
    <col min="8" max="10" width="8.1640625" style="375" customWidth="1"/>
    <col min="11" max="16384" width="13.5" style="375"/>
  </cols>
  <sheetData>
    <row r="1" spans="1:10" ht="36" customHeight="1" x14ac:dyDescent="0.25"/>
    <row r="2" spans="1:10" s="506" customFormat="1" ht="28.15" customHeight="1" x14ac:dyDescent="0.2">
      <c r="A2" s="809" t="s">
        <v>249</v>
      </c>
      <c r="B2" s="809"/>
      <c r="C2" s="809"/>
      <c r="D2" s="809"/>
      <c r="E2" s="810"/>
      <c r="F2" s="810"/>
      <c r="G2" s="809"/>
      <c r="H2" s="809"/>
      <c r="I2" s="777" t="s">
        <v>250</v>
      </c>
      <c r="J2" s="777"/>
    </row>
    <row r="3" spans="1:10" ht="13.9" customHeight="1" x14ac:dyDescent="0.25">
      <c r="A3" s="376" t="s">
        <v>611</v>
      </c>
      <c r="B3" s="377"/>
      <c r="C3" s="377"/>
      <c r="D3" s="377"/>
      <c r="E3" s="377"/>
      <c r="F3" s="377"/>
      <c r="G3" s="377"/>
      <c r="H3" s="377"/>
      <c r="I3" s="377"/>
      <c r="J3" s="377"/>
    </row>
    <row r="4" spans="1:10" ht="13.9" customHeight="1" x14ac:dyDescent="0.25">
      <c r="A4" s="376"/>
      <c r="B4" s="378">
        <v>2022</v>
      </c>
      <c r="C4" s="378"/>
      <c r="D4" s="378">
        <v>2023</v>
      </c>
      <c r="E4" s="378"/>
      <c r="F4" s="378"/>
      <c r="G4" s="379"/>
      <c r="H4" s="808" t="s">
        <v>148</v>
      </c>
      <c r="I4" s="808"/>
      <c r="J4" s="808"/>
    </row>
    <row r="5" spans="1:10" ht="30" customHeight="1" x14ac:dyDescent="0.25">
      <c r="A5" s="380"/>
      <c r="B5" s="100" t="s">
        <v>695</v>
      </c>
      <c r="C5" s="100" t="s">
        <v>696</v>
      </c>
      <c r="D5" s="100" t="s">
        <v>690</v>
      </c>
      <c r="E5" s="100" t="s">
        <v>691</v>
      </c>
      <c r="F5" s="100" t="s">
        <v>695</v>
      </c>
      <c r="G5" s="101"/>
      <c r="H5" s="102" t="s">
        <v>149</v>
      </c>
      <c r="I5" s="102" t="s">
        <v>150</v>
      </c>
      <c r="J5" s="102" t="s">
        <v>151</v>
      </c>
    </row>
    <row r="6" spans="1:10" ht="12" customHeight="1" x14ac:dyDescent="0.25">
      <c r="A6" s="513"/>
      <c r="B6" s="104"/>
      <c r="C6" s="104"/>
      <c r="D6" s="104"/>
      <c r="E6" s="104"/>
      <c r="F6" s="104"/>
      <c r="G6" s="101"/>
      <c r="H6" s="104"/>
      <c r="I6" s="104"/>
      <c r="J6" s="104"/>
    </row>
    <row r="7" spans="1:10" ht="12" customHeight="1" x14ac:dyDescent="0.25">
      <c r="A7" s="514" t="s">
        <v>251</v>
      </c>
      <c r="B7" s="366"/>
      <c r="C7" s="366"/>
      <c r="D7" s="366"/>
      <c r="E7" s="366"/>
      <c r="F7" s="366"/>
      <c r="G7" s="101"/>
      <c r="H7" s="366"/>
      <c r="I7" s="366"/>
      <c r="J7" s="366"/>
    </row>
    <row r="8" spans="1:10" s="381" customFormat="1" ht="12" customHeight="1" x14ac:dyDescent="0.25">
      <c r="A8" s="515" t="s">
        <v>252</v>
      </c>
      <c r="B8" s="368">
        <v>19</v>
      </c>
      <c r="C8" s="368">
        <v>20</v>
      </c>
      <c r="D8" s="368">
        <v>18</v>
      </c>
      <c r="E8" s="368">
        <v>18</v>
      </c>
      <c r="F8" s="368">
        <v>18</v>
      </c>
      <c r="G8" s="103"/>
      <c r="H8" s="369">
        <v>0</v>
      </c>
      <c r="I8" s="369">
        <v>-5.26</v>
      </c>
      <c r="J8" s="369">
        <v>-10</v>
      </c>
    </row>
    <row r="9" spans="1:10" s="381" customFormat="1" ht="12" customHeight="1" x14ac:dyDescent="0.25">
      <c r="A9" s="515" t="s">
        <v>253</v>
      </c>
      <c r="B9" s="368">
        <v>18</v>
      </c>
      <c r="C9" s="368">
        <v>17</v>
      </c>
      <c r="D9" s="368">
        <v>18</v>
      </c>
      <c r="E9" s="368">
        <v>18</v>
      </c>
      <c r="F9" s="368">
        <v>18</v>
      </c>
      <c r="G9" s="103"/>
      <c r="H9" s="369">
        <v>0</v>
      </c>
      <c r="I9" s="369">
        <v>0</v>
      </c>
      <c r="J9" s="369">
        <v>5.88</v>
      </c>
    </row>
    <row r="10" spans="1:10" s="381" customFormat="1" ht="12" customHeight="1" x14ac:dyDescent="0.25">
      <c r="A10" s="515" t="s">
        <v>254</v>
      </c>
      <c r="B10" s="368">
        <v>62</v>
      </c>
      <c r="C10" s="368">
        <v>48</v>
      </c>
      <c r="D10" s="368">
        <v>41</v>
      </c>
      <c r="E10" s="368">
        <v>39</v>
      </c>
      <c r="F10" s="368">
        <v>37</v>
      </c>
      <c r="G10" s="103"/>
      <c r="H10" s="369">
        <v>-5.13</v>
      </c>
      <c r="I10" s="369">
        <v>-40.32</v>
      </c>
      <c r="J10" s="369">
        <v>-22.92</v>
      </c>
    </row>
    <row r="11" spans="1:10" s="381" customFormat="1" ht="12" customHeight="1" x14ac:dyDescent="0.25">
      <c r="A11" s="515" t="s">
        <v>255</v>
      </c>
      <c r="B11" s="368">
        <v>82</v>
      </c>
      <c r="C11" s="368">
        <v>64</v>
      </c>
      <c r="D11" s="368">
        <v>54</v>
      </c>
      <c r="E11" s="368">
        <v>55</v>
      </c>
      <c r="F11" s="368">
        <v>53</v>
      </c>
      <c r="G11" s="103"/>
      <c r="H11" s="369">
        <v>-3.64</v>
      </c>
      <c r="I11" s="369">
        <v>-35.369999999999997</v>
      </c>
      <c r="J11" s="369">
        <v>-17.190000000000001</v>
      </c>
    </row>
    <row r="12" spans="1:10" s="381" customFormat="1" ht="12" customHeight="1" x14ac:dyDescent="0.25">
      <c r="A12" s="515" t="s">
        <v>256</v>
      </c>
      <c r="B12" s="368">
        <v>541</v>
      </c>
      <c r="C12" s="368">
        <v>321</v>
      </c>
      <c r="D12" s="368">
        <v>205</v>
      </c>
      <c r="E12" s="368">
        <v>184</v>
      </c>
      <c r="F12" s="368">
        <v>182</v>
      </c>
      <c r="G12" s="103"/>
      <c r="H12" s="369">
        <v>-1.0900000000000001</v>
      </c>
      <c r="I12" s="369">
        <v>-66.36</v>
      </c>
      <c r="J12" s="369">
        <v>-43.3</v>
      </c>
    </row>
    <row r="13" spans="1:10" s="381" customFormat="1" ht="12" customHeight="1" x14ac:dyDescent="0.25">
      <c r="A13" s="515" t="s">
        <v>257</v>
      </c>
      <c r="B13" s="368">
        <v>75</v>
      </c>
      <c r="C13" s="368">
        <v>38</v>
      </c>
      <c r="D13" s="368">
        <v>25</v>
      </c>
      <c r="E13" s="368">
        <v>24</v>
      </c>
      <c r="F13" s="368">
        <v>23</v>
      </c>
      <c r="G13" s="103"/>
      <c r="H13" s="369">
        <v>-4.17</v>
      </c>
      <c r="I13" s="369">
        <v>-69.33</v>
      </c>
      <c r="J13" s="369">
        <v>-39.47</v>
      </c>
    </row>
    <row r="14" spans="1:10" s="381" customFormat="1" ht="12" customHeight="1" x14ac:dyDescent="0.25">
      <c r="A14" s="515" t="s">
        <v>258</v>
      </c>
      <c r="B14" s="368">
        <v>122</v>
      </c>
      <c r="C14" s="368">
        <v>58</v>
      </c>
      <c r="D14" s="368">
        <v>25</v>
      </c>
      <c r="E14" s="368">
        <v>21</v>
      </c>
      <c r="F14" s="368">
        <v>21</v>
      </c>
      <c r="G14" s="103"/>
      <c r="H14" s="369">
        <v>0</v>
      </c>
      <c r="I14" s="369">
        <v>-82.79</v>
      </c>
      <c r="J14" s="369">
        <v>-63.79</v>
      </c>
    </row>
    <row r="15" spans="1:10" s="381" customFormat="1" ht="12" customHeight="1" x14ac:dyDescent="0.25">
      <c r="A15" s="515" t="s">
        <v>259</v>
      </c>
      <c r="B15" s="368">
        <v>108</v>
      </c>
      <c r="C15" s="368">
        <v>53</v>
      </c>
      <c r="D15" s="368">
        <v>22</v>
      </c>
      <c r="E15" s="368">
        <v>25</v>
      </c>
      <c r="F15" s="368">
        <v>21</v>
      </c>
      <c r="G15" s="103"/>
      <c r="H15" s="369">
        <v>-16</v>
      </c>
      <c r="I15" s="369">
        <v>-80.56</v>
      </c>
      <c r="J15" s="369">
        <v>-60.38</v>
      </c>
    </row>
    <row r="16" spans="1:10" s="381" customFormat="1" ht="12" customHeight="1" x14ac:dyDescent="0.25">
      <c r="A16" s="515" t="s">
        <v>260</v>
      </c>
      <c r="B16" s="368">
        <v>149</v>
      </c>
      <c r="C16" s="368">
        <v>65</v>
      </c>
      <c r="D16" s="368">
        <v>36</v>
      </c>
      <c r="E16" s="368">
        <v>29</v>
      </c>
      <c r="F16" s="368">
        <v>29</v>
      </c>
      <c r="G16" s="103"/>
      <c r="H16" s="369">
        <v>0</v>
      </c>
      <c r="I16" s="369">
        <v>-80.540000000000006</v>
      </c>
      <c r="J16" s="369">
        <v>-55.38</v>
      </c>
    </row>
    <row r="17" spans="1:10" s="381" customFormat="1" ht="12" customHeight="1" x14ac:dyDescent="0.25">
      <c r="A17" s="515" t="s">
        <v>261</v>
      </c>
      <c r="B17" s="368">
        <v>173</v>
      </c>
      <c r="C17" s="368">
        <v>75</v>
      </c>
      <c r="D17" s="368">
        <v>29</v>
      </c>
      <c r="E17" s="368">
        <v>27</v>
      </c>
      <c r="F17" s="368">
        <v>30</v>
      </c>
      <c r="G17" s="103"/>
      <c r="H17" s="369">
        <v>11.11</v>
      </c>
      <c r="I17" s="369">
        <v>-82.66</v>
      </c>
      <c r="J17" s="369">
        <v>-60</v>
      </c>
    </row>
    <row r="18" spans="1:10" s="381" customFormat="1" ht="12" customHeight="1" x14ac:dyDescent="0.25">
      <c r="A18" s="515" t="s">
        <v>262</v>
      </c>
      <c r="B18" s="368">
        <v>187</v>
      </c>
      <c r="C18" s="368">
        <v>84</v>
      </c>
      <c r="D18" s="368">
        <v>26</v>
      </c>
      <c r="E18" s="368">
        <v>16</v>
      </c>
      <c r="F18" s="368">
        <v>14</v>
      </c>
      <c r="G18" s="103"/>
      <c r="H18" s="369">
        <v>-12.5</v>
      </c>
      <c r="I18" s="369">
        <v>-92.51</v>
      </c>
      <c r="J18" s="369">
        <v>-83.33</v>
      </c>
    </row>
    <row r="19" spans="1:10" s="381" customFormat="1" ht="12" customHeight="1" x14ac:dyDescent="0.25">
      <c r="A19" s="515" t="s">
        <v>263</v>
      </c>
      <c r="B19" s="368">
        <v>145</v>
      </c>
      <c r="C19" s="368">
        <v>107</v>
      </c>
      <c r="D19" s="368">
        <v>31</v>
      </c>
      <c r="E19" s="368">
        <v>19</v>
      </c>
      <c r="F19" s="368">
        <v>19</v>
      </c>
      <c r="G19" s="103"/>
      <c r="H19" s="369">
        <v>0</v>
      </c>
      <c r="I19" s="369">
        <v>-86.9</v>
      </c>
      <c r="J19" s="369">
        <v>-82.24</v>
      </c>
    </row>
    <row r="20" spans="1:10" ht="12" customHeight="1" x14ac:dyDescent="0.25">
      <c r="A20" s="515" t="s">
        <v>594</v>
      </c>
      <c r="B20" s="368">
        <v>1681</v>
      </c>
      <c r="C20" s="368">
        <v>950</v>
      </c>
      <c r="D20" s="368">
        <v>530</v>
      </c>
      <c r="E20" s="368">
        <v>475</v>
      </c>
      <c r="F20" s="368">
        <v>465</v>
      </c>
      <c r="G20" s="103"/>
      <c r="H20" s="369">
        <v>-2.11</v>
      </c>
      <c r="I20" s="369">
        <v>-72.34</v>
      </c>
      <c r="J20" s="369">
        <v>-51.05</v>
      </c>
    </row>
    <row r="21" spans="1:10" ht="12" customHeight="1" x14ac:dyDescent="0.25">
      <c r="A21" s="516"/>
      <c r="B21" s="371"/>
      <c r="C21" s="371"/>
      <c r="D21" s="371"/>
      <c r="E21" s="371"/>
      <c r="F21" s="371"/>
      <c r="G21" s="103"/>
      <c r="H21" s="674"/>
      <c r="I21" s="674"/>
      <c r="J21" s="674"/>
    </row>
    <row r="22" spans="1:10" ht="12" customHeight="1" x14ac:dyDescent="0.25">
      <c r="A22" s="514" t="s">
        <v>265</v>
      </c>
      <c r="B22" s="366"/>
      <c r="C22" s="366"/>
      <c r="D22" s="366"/>
      <c r="E22" s="366"/>
      <c r="F22" s="366"/>
      <c r="G22" s="101"/>
      <c r="H22" s="675"/>
      <c r="I22" s="675"/>
      <c r="J22" s="675"/>
    </row>
    <row r="23" spans="1:10" ht="12" customHeight="1" x14ac:dyDescent="0.25">
      <c r="A23" s="515" t="s">
        <v>252</v>
      </c>
      <c r="B23" s="368">
        <v>5499037.8659899998</v>
      </c>
      <c r="C23" s="368">
        <v>6326830.4347700002</v>
      </c>
      <c r="D23" s="368">
        <v>6668438.38265</v>
      </c>
      <c r="E23" s="368">
        <v>7001967.0513699995</v>
      </c>
      <c r="F23" s="368">
        <v>6987211.8446000004</v>
      </c>
      <c r="G23" s="103"/>
      <c r="H23" s="369">
        <v>-0.21</v>
      </c>
      <c r="I23" s="369">
        <v>27.06</v>
      </c>
      <c r="J23" s="369">
        <v>10.44</v>
      </c>
    </row>
    <row r="24" spans="1:10" ht="12" customHeight="1" x14ac:dyDescent="0.25">
      <c r="A24" s="515" t="s">
        <v>253</v>
      </c>
      <c r="B24" s="368">
        <v>1293860.4768699999</v>
      </c>
      <c r="C24" s="368">
        <v>1192291.17502</v>
      </c>
      <c r="D24" s="368">
        <v>1308531.50394</v>
      </c>
      <c r="E24" s="368">
        <v>1323917.48599</v>
      </c>
      <c r="F24" s="368">
        <v>1339733.1194800001</v>
      </c>
      <c r="G24" s="103"/>
      <c r="H24" s="369">
        <v>1.19</v>
      </c>
      <c r="I24" s="369">
        <v>3.55</v>
      </c>
      <c r="J24" s="157">
        <v>12.37</v>
      </c>
    </row>
    <row r="25" spans="1:10" ht="12" customHeight="1" x14ac:dyDescent="0.25">
      <c r="A25" s="515" t="s">
        <v>254</v>
      </c>
      <c r="B25" s="368">
        <v>2626652.6569699999</v>
      </c>
      <c r="C25" s="368">
        <v>2072038.7672300001</v>
      </c>
      <c r="D25" s="368">
        <v>1775477.2596799999</v>
      </c>
      <c r="E25" s="368">
        <v>1711492.3215300001</v>
      </c>
      <c r="F25" s="368">
        <v>1612025.39164</v>
      </c>
      <c r="G25" s="103"/>
      <c r="H25" s="369">
        <v>-5.81</v>
      </c>
      <c r="I25" s="369">
        <v>-38.630000000000003</v>
      </c>
      <c r="J25" s="157">
        <v>-22.2</v>
      </c>
    </row>
    <row r="26" spans="1:10" ht="12" customHeight="1" x14ac:dyDescent="0.25">
      <c r="A26" s="515" t="s">
        <v>255</v>
      </c>
      <c r="B26" s="368">
        <v>1817481.4312199999</v>
      </c>
      <c r="C26" s="368">
        <v>1427445.4645499999</v>
      </c>
      <c r="D26" s="368">
        <v>1219064.2815400001</v>
      </c>
      <c r="E26" s="368">
        <v>1249193.2154000001</v>
      </c>
      <c r="F26" s="368">
        <v>1221987.6193500001</v>
      </c>
      <c r="G26" s="103"/>
      <c r="H26" s="369">
        <v>-2.1800000000000002</v>
      </c>
      <c r="I26" s="369">
        <v>-32.76</v>
      </c>
      <c r="J26" s="157">
        <v>-14.39</v>
      </c>
    </row>
    <row r="27" spans="1:10" ht="12" customHeight="1" x14ac:dyDescent="0.25">
      <c r="A27" s="515" t="s">
        <v>256</v>
      </c>
      <c r="B27" s="368">
        <v>5420857.8681899998</v>
      </c>
      <c r="C27" s="368">
        <v>3271891.9029399999</v>
      </c>
      <c r="D27" s="368">
        <v>2195849.66408</v>
      </c>
      <c r="E27" s="368">
        <v>1983398.38372</v>
      </c>
      <c r="F27" s="368">
        <v>1980350.3784099999</v>
      </c>
      <c r="G27" s="103"/>
      <c r="H27" s="369">
        <v>-0.15</v>
      </c>
      <c r="I27" s="369">
        <v>-63.47</v>
      </c>
      <c r="J27" s="157">
        <v>-39.47</v>
      </c>
    </row>
    <row r="28" spans="1:10" ht="12" customHeight="1" x14ac:dyDescent="0.25">
      <c r="A28" s="515" t="s">
        <v>257</v>
      </c>
      <c r="B28" s="368">
        <v>427368.40840000001</v>
      </c>
      <c r="C28" s="368">
        <v>216307.54663</v>
      </c>
      <c r="D28" s="368">
        <v>141900.52530000001</v>
      </c>
      <c r="E28" s="368">
        <v>136739.02927</v>
      </c>
      <c r="F28" s="368">
        <v>131424.5791</v>
      </c>
      <c r="G28" s="103"/>
      <c r="H28" s="369">
        <v>-3.89</v>
      </c>
      <c r="I28" s="369">
        <v>-69.25</v>
      </c>
      <c r="J28" s="157">
        <v>-39.24</v>
      </c>
    </row>
    <row r="29" spans="1:10" ht="12" customHeight="1" x14ac:dyDescent="0.25">
      <c r="A29" s="515" t="s">
        <v>258</v>
      </c>
      <c r="B29" s="368">
        <v>622739.96034999995</v>
      </c>
      <c r="C29" s="368">
        <v>294359.17670000001</v>
      </c>
      <c r="D29" s="368">
        <v>127388.54564</v>
      </c>
      <c r="E29" s="368">
        <v>106763.64934</v>
      </c>
      <c r="F29" s="368">
        <v>106584.44207999999</v>
      </c>
      <c r="G29" s="103"/>
      <c r="H29" s="369">
        <v>-0.17</v>
      </c>
      <c r="I29" s="369">
        <v>-82.88</v>
      </c>
      <c r="J29" s="157">
        <v>-63.79</v>
      </c>
    </row>
    <row r="30" spans="1:10" ht="12" customHeight="1" x14ac:dyDescent="0.25">
      <c r="A30" s="515" t="s">
        <v>259</v>
      </c>
      <c r="B30" s="368">
        <v>486522.25558</v>
      </c>
      <c r="C30" s="368">
        <v>239436.92159000001</v>
      </c>
      <c r="D30" s="368">
        <v>100124.21153</v>
      </c>
      <c r="E30" s="368">
        <v>112657.04065</v>
      </c>
      <c r="F30" s="368">
        <v>94882.468670000002</v>
      </c>
      <c r="G30" s="103"/>
      <c r="H30" s="369">
        <v>-15.78</v>
      </c>
      <c r="I30" s="369">
        <v>-80.5</v>
      </c>
      <c r="J30" s="157">
        <v>-60.37</v>
      </c>
    </row>
    <row r="31" spans="1:10" ht="12" customHeight="1" x14ac:dyDescent="0.25">
      <c r="A31" s="515" t="s">
        <v>260</v>
      </c>
      <c r="B31" s="368">
        <v>575667.19354000001</v>
      </c>
      <c r="C31" s="368">
        <v>252188.62650000001</v>
      </c>
      <c r="D31" s="368">
        <v>141618.08572</v>
      </c>
      <c r="E31" s="368">
        <v>113910.26743000001</v>
      </c>
      <c r="F31" s="368">
        <v>114623.90644999999</v>
      </c>
      <c r="G31" s="103"/>
      <c r="H31" s="369">
        <v>0.63</v>
      </c>
      <c r="I31" s="369">
        <v>-80.09</v>
      </c>
      <c r="J31" s="157">
        <v>-54.55</v>
      </c>
    </row>
    <row r="32" spans="1:10" ht="12" customHeight="1" x14ac:dyDescent="0.25">
      <c r="A32" s="515" t="s">
        <v>261</v>
      </c>
      <c r="B32" s="368">
        <v>570536.76633999997</v>
      </c>
      <c r="C32" s="368">
        <v>250143.25383</v>
      </c>
      <c r="D32" s="368">
        <v>95502.102679999996</v>
      </c>
      <c r="E32" s="368">
        <v>89965.922649999993</v>
      </c>
      <c r="F32" s="368">
        <v>99943.674880000006</v>
      </c>
      <c r="G32" s="103"/>
      <c r="H32" s="369">
        <v>11.09</v>
      </c>
      <c r="I32" s="369">
        <v>-82.48</v>
      </c>
      <c r="J32" s="157">
        <v>-60.05</v>
      </c>
    </row>
    <row r="33" spans="1:10" ht="12" customHeight="1" x14ac:dyDescent="0.25">
      <c r="A33" s="515" t="s">
        <v>262</v>
      </c>
      <c r="B33" s="368">
        <v>507010.01736</v>
      </c>
      <c r="C33" s="368">
        <v>228853.19701</v>
      </c>
      <c r="D33" s="368">
        <v>71494.837090000001</v>
      </c>
      <c r="E33" s="368">
        <v>43931.795209999997</v>
      </c>
      <c r="F33" s="368">
        <v>38591.354650000001</v>
      </c>
      <c r="G33" s="103"/>
      <c r="H33" s="369">
        <v>-12.16</v>
      </c>
      <c r="I33" s="369">
        <v>-92.39</v>
      </c>
      <c r="J33" s="157">
        <v>-83.14</v>
      </c>
    </row>
    <row r="34" spans="1:10" ht="12" customHeight="1" x14ac:dyDescent="0.25">
      <c r="A34" s="515" t="s">
        <v>263</v>
      </c>
      <c r="B34" s="368">
        <v>155702.87471</v>
      </c>
      <c r="C34" s="368">
        <v>92507.787110000005</v>
      </c>
      <c r="D34" s="368">
        <v>33005.536970000001</v>
      </c>
      <c r="E34" s="368">
        <v>25262.364979999998</v>
      </c>
      <c r="F34" s="368">
        <v>22595.516739999999</v>
      </c>
      <c r="G34" s="103"/>
      <c r="H34" s="369">
        <v>-10.56</v>
      </c>
      <c r="I34" s="369">
        <v>-85.49</v>
      </c>
      <c r="J34" s="157">
        <v>-75.569999999999993</v>
      </c>
    </row>
    <row r="35" spans="1:10" ht="12" customHeight="1" x14ac:dyDescent="0.25">
      <c r="A35" s="517" t="s">
        <v>264</v>
      </c>
      <c r="B35" s="374">
        <v>20003437.775520001</v>
      </c>
      <c r="C35" s="374">
        <v>15864294.25388</v>
      </c>
      <c r="D35" s="374">
        <v>13878394.93682</v>
      </c>
      <c r="E35" s="374">
        <v>13899198.52754</v>
      </c>
      <c r="F35" s="374">
        <v>13749954.296049999</v>
      </c>
      <c r="G35" s="99"/>
      <c r="H35" s="164">
        <v>-1.07</v>
      </c>
      <c r="I35" s="164">
        <v>-31.26</v>
      </c>
      <c r="J35" s="164">
        <v>-13.33</v>
      </c>
    </row>
    <row r="36" spans="1:10" x14ac:dyDescent="0.25">
      <c r="A36" s="672" t="s">
        <v>660</v>
      </c>
    </row>
    <row r="37" spans="1:10" x14ac:dyDescent="0.25">
      <c r="A37" s="672"/>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J37"/>
  <sheetViews>
    <sheetView showGridLines="0" zoomScaleNormal="100" zoomScaleSheetLayoutView="100" workbookViewId="0"/>
  </sheetViews>
  <sheetFormatPr baseColWidth="10" defaultColWidth="13.5" defaultRowHeight="13.5" x14ac:dyDescent="0.25"/>
  <cols>
    <col min="1" max="1" width="35.6640625" style="518" customWidth="1"/>
    <col min="2" max="6" width="11.1640625" style="359" customWidth="1"/>
    <col min="7" max="7" width="0.5" style="359" customWidth="1"/>
    <col min="8" max="10" width="8.1640625" style="359" customWidth="1"/>
    <col min="11" max="16384" width="13.5" style="359"/>
  </cols>
  <sheetData>
    <row r="1" spans="1:10" ht="36" customHeight="1" x14ac:dyDescent="0.25"/>
    <row r="2" spans="1:10" s="505" customFormat="1" ht="28.15" customHeight="1" x14ac:dyDescent="0.2">
      <c r="A2" s="812" t="s">
        <v>266</v>
      </c>
      <c r="B2" s="812"/>
      <c r="C2" s="812"/>
      <c r="D2" s="812"/>
      <c r="E2" s="813"/>
      <c r="F2" s="813"/>
      <c r="G2" s="812"/>
      <c r="H2" s="812"/>
      <c r="I2" s="777" t="s">
        <v>267</v>
      </c>
      <c r="J2" s="777"/>
    </row>
    <row r="3" spans="1:10" ht="13.9" customHeight="1" x14ac:dyDescent="0.25">
      <c r="A3" s="360" t="s">
        <v>612</v>
      </c>
      <c r="B3" s="361"/>
      <c r="C3" s="361"/>
      <c r="D3" s="361"/>
      <c r="E3" s="361"/>
      <c r="F3" s="361"/>
      <c r="G3" s="361"/>
      <c r="H3" s="361"/>
      <c r="I3" s="361"/>
      <c r="J3" s="361"/>
    </row>
    <row r="4" spans="1:10" ht="13.9" customHeight="1" x14ac:dyDescent="0.25">
      <c r="A4" s="360"/>
      <c r="B4" s="362">
        <v>2022</v>
      </c>
      <c r="C4" s="362"/>
      <c r="D4" s="362">
        <v>2023</v>
      </c>
      <c r="E4" s="362"/>
      <c r="F4" s="362"/>
      <c r="G4" s="363"/>
      <c r="H4" s="811" t="s">
        <v>148</v>
      </c>
      <c r="I4" s="811"/>
      <c r="J4" s="811"/>
    </row>
    <row r="5" spans="1:10" ht="30" customHeight="1" x14ac:dyDescent="0.25">
      <c r="A5" s="364"/>
      <c r="B5" s="93" t="s">
        <v>695</v>
      </c>
      <c r="C5" s="93" t="s">
        <v>696</v>
      </c>
      <c r="D5" s="93" t="s">
        <v>690</v>
      </c>
      <c r="E5" s="93" t="s">
        <v>691</v>
      </c>
      <c r="F5" s="93" t="s">
        <v>695</v>
      </c>
      <c r="G5" s="94"/>
      <c r="H5" s="95" t="s">
        <v>149</v>
      </c>
      <c r="I5" s="95" t="s">
        <v>150</v>
      </c>
      <c r="J5" s="95" t="s">
        <v>151</v>
      </c>
    </row>
    <row r="6" spans="1:10" ht="12" customHeight="1" x14ac:dyDescent="0.25">
      <c r="A6" s="519"/>
      <c r="B6" s="97"/>
      <c r="G6" s="94"/>
      <c r="H6" s="98"/>
      <c r="I6" s="98"/>
      <c r="J6" s="98"/>
    </row>
    <row r="7" spans="1:10" ht="12" customHeight="1" x14ac:dyDescent="0.25">
      <c r="A7" s="520" t="s">
        <v>251</v>
      </c>
      <c r="B7" s="365"/>
      <c r="G7" s="94"/>
      <c r="H7" s="366"/>
      <c r="I7" s="366"/>
      <c r="J7" s="366"/>
    </row>
    <row r="8" spans="1:10" s="370" customFormat="1" ht="12" customHeight="1" x14ac:dyDescent="0.25">
      <c r="A8" s="521" t="s">
        <v>268</v>
      </c>
      <c r="B8" s="367">
        <v>0</v>
      </c>
      <c r="C8" s="367">
        <v>0</v>
      </c>
      <c r="D8" s="368">
        <v>0</v>
      </c>
      <c r="E8" s="368">
        <v>0</v>
      </c>
      <c r="F8" s="368">
        <v>0</v>
      </c>
      <c r="G8" s="96"/>
      <c r="H8" s="369" t="s">
        <v>697</v>
      </c>
      <c r="I8" s="369" t="s">
        <v>697</v>
      </c>
      <c r="J8" s="369" t="s">
        <v>697</v>
      </c>
    </row>
    <row r="9" spans="1:10" s="370" customFormat="1" ht="12" customHeight="1" x14ac:dyDescent="0.25">
      <c r="A9" s="521" t="s">
        <v>269</v>
      </c>
      <c r="B9" s="367">
        <v>1</v>
      </c>
      <c r="C9" s="367">
        <v>1</v>
      </c>
      <c r="D9" s="368">
        <v>1</v>
      </c>
      <c r="E9" s="368">
        <v>1</v>
      </c>
      <c r="F9" s="368">
        <v>1</v>
      </c>
      <c r="G9" s="96"/>
      <c r="H9" s="369">
        <v>0</v>
      </c>
      <c r="I9" s="369">
        <v>0</v>
      </c>
      <c r="J9" s="369">
        <v>0</v>
      </c>
    </row>
    <row r="10" spans="1:10" s="370" customFormat="1" ht="12" customHeight="1" x14ac:dyDescent="0.25">
      <c r="A10" s="521" t="s">
        <v>270</v>
      </c>
      <c r="B10" s="367">
        <v>2</v>
      </c>
      <c r="C10" s="367">
        <v>2</v>
      </c>
      <c r="D10" s="368">
        <v>2</v>
      </c>
      <c r="E10" s="368">
        <v>2</v>
      </c>
      <c r="F10" s="368">
        <v>2</v>
      </c>
      <c r="G10" s="96"/>
      <c r="H10" s="369">
        <v>0</v>
      </c>
      <c r="I10" s="369">
        <v>0</v>
      </c>
      <c r="J10" s="369">
        <v>0</v>
      </c>
    </row>
    <row r="11" spans="1:10" s="370" customFormat="1" ht="12" customHeight="1" x14ac:dyDescent="0.25">
      <c r="A11" s="521" t="s">
        <v>271</v>
      </c>
      <c r="B11" s="367">
        <v>5</v>
      </c>
      <c r="C11" s="367">
        <v>5</v>
      </c>
      <c r="D11" s="368">
        <v>4</v>
      </c>
      <c r="E11" s="368">
        <v>4</v>
      </c>
      <c r="F11" s="368">
        <v>4</v>
      </c>
      <c r="G11" s="96"/>
      <c r="H11" s="369">
        <v>0</v>
      </c>
      <c r="I11" s="369">
        <v>-20</v>
      </c>
      <c r="J11" s="369">
        <v>-20</v>
      </c>
    </row>
    <row r="12" spans="1:10" s="370" customFormat="1" ht="12" customHeight="1" x14ac:dyDescent="0.25">
      <c r="A12" s="521" t="s">
        <v>272</v>
      </c>
      <c r="B12" s="367">
        <v>9</v>
      </c>
      <c r="C12" s="367">
        <v>9</v>
      </c>
      <c r="D12" s="368">
        <v>7</v>
      </c>
      <c r="E12" s="368">
        <v>7</v>
      </c>
      <c r="F12" s="368">
        <v>6</v>
      </c>
      <c r="G12" s="96"/>
      <c r="H12" s="369">
        <v>-14.29</v>
      </c>
      <c r="I12" s="369">
        <v>-33.33</v>
      </c>
      <c r="J12" s="369">
        <v>-33.33</v>
      </c>
    </row>
    <row r="13" spans="1:10" s="370" customFormat="1" ht="12" customHeight="1" x14ac:dyDescent="0.25">
      <c r="A13" s="521" t="s">
        <v>273</v>
      </c>
      <c r="B13" s="367">
        <v>6</v>
      </c>
      <c r="C13" s="367">
        <v>6</v>
      </c>
      <c r="D13" s="368">
        <v>4</v>
      </c>
      <c r="E13" s="368">
        <v>3</v>
      </c>
      <c r="F13" s="368">
        <v>4</v>
      </c>
      <c r="G13" s="96"/>
      <c r="H13" s="369">
        <v>33.33</v>
      </c>
      <c r="I13" s="369">
        <v>-33.33</v>
      </c>
      <c r="J13" s="369">
        <v>-33.33</v>
      </c>
    </row>
    <row r="14" spans="1:10" s="370" customFormat="1" ht="12" customHeight="1" x14ac:dyDescent="0.25">
      <c r="A14" s="521" t="s">
        <v>274</v>
      </c>
      <c r="B14" s="367">
        <v>46</v>
      </c>
      <c r="C14" s="367">
        <v>33</v>
      </c>
      <c r="D14" s="368">
        <v>23</v>
      </c>
      <c r="E14" s="368">
        <v>20</v>
      </c>
      <c r="F14" s="368">
        <v>11</v>
      </c>
      <c r="G14" s="96"/>
      <c r="H14" s="369">
        <v>-45</v>
      </c>
      <c r="I14" s="369">
        <v>-76.09</v>
      </c>
      <c r="J14" s="369">
        <v>-66.67</v>
      </c>
    </row>
    <row r="15" spans="1:10" s="370" customFormat="1" ht="12" customHeight="1" x14ac:dyDescent="0.25">
      <c r="A15" s="521" t="s">
        <v>275</v>
      </c>
      <c r="B15" s="367">
        <v>237</v>
      </c>
      <c r="C15" s="367">
        <v>209</v>
      </c>
      <c r="D15" s="368">
        <v>140</v>
      </c>
      <c r="E15" s="368">
        <v>139</v>
      </c>
      <c r="F15" s="368">
        <v>142</v>
      </c>
      <c r="G15" s="96"/>
      <c r="H15" s="369">
        <v>2.16</v>
      </c>
      <c r="I15" s="369">
        <v>-40.08</v>
      </c>
      <c r="J15" s="369">
        <v>-32.06</v>
      </c>
    </row>
    <row r="16" spans="1:10" s="370" customFormat="1" ht="12" customHeight="1" x14ac:dyDescent="0.25">
      <c r="A16" s="521" t="s">
        <v>276</v>
      </c>
      <c r="B16" s="367">
        <v>119</v>
      </c>
      <c r="C16" s="367">
        <v>94</v>
      </c>
      <c r="D16" s="368">
        <v>79</v>
      </c>
      <c r="E16" s="368">
        <v>72</v>
      </c>
      <c r="F16" s="368">
        <v>76</v>
      </c>
      <c r="G16" s="96"/>
      <c r="H16" s="369">
        <v>5.56</v>
      </c>
      <c r="I16" s="369">
        <v>-36.130000000000003</v>
      </c>
      <c r="J16" s="369">
        <v>-19.149999999999999</v>
      </c>
    </row>
    <row r="17" spans="1:10" s="370" customFormat="1" ht="12" customHeight="1" x14ac:dyDescent="0.25">
      <c r="A17" s="521" t="s">
        <v>277</v>
      </c>
      <c r="B17" s="367">
        <v>281</v>
      </c>
      <c r="C17" s="367">
        <v>131</v>
      </c>
      <c r="D17" s="368">
        <v>192</v>
      </c>
      <c r="E17" s="368">
        <v>200</v>
      </c>
      <c r="F17" s="368">
        <v>198</v>
      </c>
      <c r="G17" s="96"/>
      <c r="H17" s="369">
        <v>-1</v>
      </c>
      <c r="I17" s="369">
        <v>-29.54</v>
      </c>
      <c r="J17" s="369">
        <v>51.15</v>
      </c>
    </row>
    <row r="18" spans="1:10" s="370" customFormat="1" ht="12" customHeight="1" x14ac:dyDescent="0.25">
      <c r="A18" s="521" t="s">
        <v>278</v>
      </c>
      <c r="B18" s="367">
        <v>127</v>
      </c>
      <c r="C18" s="367">
        <v>54</v>
      </c>
      <c r="D18" s="368">
        <v>12</v>
      </c>
      <c r="E18" s="368">
        <v>5</v>
      </c>
      <c r="F18" s="368">
        <v>4</v>
      </c>
      <c r="G18" s="96"/>
      <c r="H18" s="369">
        <v>-20</v>
      </c>
      <c r="I18" s="369">
        <v>-96.85</v>
      </c>
      <c r="J18" s="369">
        <v>-92.59</v>
      </c>
    </row>
    <row r="19" spans="1:10" s="370" customFormat="1" ht="12" customHeight="1" x14ac:dyDescent="0.25">
      <c r="A19" s="521" t="s">
        <v>279</v>
      </c>
      <c r="B19" s="367">
        <v>848</v>
      </c>
      <c r="C19" s="367">
        <v>406</v>
      </c>
      <c r="D19" s="368">
        <v>66</v>
      </c>
      <c r="E19" s="368">
        <v>22</v>
      </c>
      <c r="F19" s="368">
        <v>17</v>
      </c>
      <c r="G19" s="96"/>
      <c r="H19" s="369">
        <v>-22.73</v>
      </c>
      <c r="I19" s="369">
        <v>-98</v>
      </c>
      <c r="J19" s="369">
        <v>-95.81</v>
      </c>
    </row>
    <row r="20" spans="1:10" ht="12" customHeight="1" x14ac:dyDescent="0.25">
      <c r="A20" s="515" t="s">
        <v>669</v>
      </c>
      <c r="B20" s="367">
        <v>1681</v>
      </c>
      <c r="C20" s="367">
        <v>950</v>
      </c>
      <c r="D20" s="368">
        <v>530</v>
      </c>
      <c r="E20" s="368">
        <v>475</v>
      </c>
      <c r="F20" s="368">
        <v>465</v>
      </c>
      <c r="G20" s="96"/>
      <c r="H20" s="369">
        <v>-2.11</v>
      </c>
      <c r="I20" s="369">
        <v>-72.34</v>
      </c>
      <c r="J20" s="369">
        <v>-51.05</v>
      </c>
    </row>
    <row r="21" spans="1:10" ht="12" customHeight="1" x14ac:dyDescent="0.25">
      <c r="A21" s="522"/>
      <c r="D21" s="371"/>
      <c r="E21" s="371"/>
      <c r="F21" s="371"/>
      <c r="G21" s="96"/>
      <c r="H21" s="372"/>
      <c r="I21" s="372"/>
      <c r="J21" s="372"/>
    </row>
    <row r="22" spans="1:10" ht="12" customHeight="1" x14ac:dyDescent="0.25">
      <c r="A22" s="520" t="s">
        <v>280</v>
      </c>
      <c r="D22" s="366"/>
      <c r="E22" s="366"/>
      <c r="F22" s="366"/>
      <c r="G22" s="94"/>
      <c r="H22" s="366"/>
      <c r="I22" s="366"/>
      <c r="J22" s="366"/>
    </row>
    <row r="23" spans="1:10" ht="12" customHeight="1" x14ac:dyDescent="0.25">
      <c r="A23" s="521" t="s">
        <v>268</v>
      </c>
      <c r="B23" s="367">
        <v>0</v>
      </c>
      <c r="C23" s="367">
        <v>0</v>
      </c>
      <c r="D23" s="368">
        <v>0</v>
      </c>
      <c r="E23" s="368">
        <v>0</v>
      </c>
      <c r="F23" s="368">
        <v>0</v>
      </c>
      <c r="G23" s="96"/>
      <c r="H23" s="369" t="s">
        <v>697</v>
      </c>
      <c r="I23" s="369" t="s">
        <v>697</v>
      </c>
      <c r="J23" s="369" t="s">
        <v>697</v>
      </c>
    </row>
    <row r="24" spans="1:10" ht="12" customHeight="1" x14ac:dyDescent="0.25">
      <c r="A24" s="521" t="s">
        <v>269</v>
      </c>
      <c r="B24" s="367">
        <v>6171</v>
      </c>
      <c r="C24" s="367">
        <v>6198</v>
      </c>
      <c r="D24" s="368">
        <v>6062</v>
      </c>
      <c r="E24" s="368">
        <v>5976</v>
      </c>
      <c r="F24" s="368">
        <v>5939</v>
      </c>
      <c r="G24" s="96"/>
      <c r="H24" s="369">
        <v>-0.62</v>
      </c>
      <c r="I24" s="369">
        <v>-3.76</v>
      </c>
      <c r="J24" s="157">
        <v>-4.18</v>
      </c>
    </row>
    <row r="25" spans="1:10" ht="12" customHeight="1" x14ac:dyDescent="0.25">
      <c r="A25" s="521" t="s">
        <v>270</v>
      </c>
      <c r="B25" s="367">
        <v>7608</v>
      </c>
      <c r="C25" s="367">
        <v>7605</v>
      </c>
      <c r="D25" s="367">
        <v>7704</v>
      </c>
      <c r="E25" s="367">
        <v>7764</v>
      </c>
      <c r="F25" s="367">
        <v>7755</v>
      </c>
      <c r="G25" s="96"/>
      <c r="H25" s="369">
        <v>-0.12</v>
      </c>
      <c r="I25" s="369">
        <v>1.93</v>
      </c>
      <c r="J25" s="157">
        <v>1.97</v>
      </c>
    </row>
    <row r="26" spans="1:10" ht="12" customHeight="1" x14ac:dyDescent="0.25">
      <c r="A26" s="521" t="s">
        <v>271</v>
      </c>
      <c r="B26" s="367">
        <v>8078</v>
      </c>
      <c r="C26" s="367">
        <v>8087</v>
      </c>
      <c r="D26" s="368">
        <v>6863</v>
      </c>
      <c r="E26" s="368">
        <v>7069</v>
      </c>
      <c r="F26" s="368">
        <v>7135</v>
      </c>
      <c r="G26" s="96"/>
      <c r="H26" s="369">
        <v>0.93</v>
      </c>
      <c r="I26" s="369">
        <v>-11.67</v>
      </c>
      <c r="J26" s="157">
        <v>-11.77</v>
      </c>
    </row>
    <row r="27" spans="1:10" ht="12" customHeight="1" x14ac:dyDescent="0.25">
      <c r="A27" s="521" t="s">
        <v>272</v>
      </c>
      <c r="B27" s="367">
        <v>5738</v>
      </c>
      <c r="C27" s="367">
        <v>5693</v>
      </c>
      <c r="D27" s="368">
        <v>4273</v>
      </c>
      <c r="E27" s="368">
        <v>4208</v>
      </c>
      <c r="F27" s="368">
        <v>3628</v>
      </c>
      <c r="G27" s="96"/>
      <c r="H27" s="369">
        <v>-13.78</v>
      </c>
      <c r="I27" s="369">
        <v>-36.770000000000003</v>
      </c>
      <c r="J27" s="157">
        <v>-36.270000000000003</v>
      </c>
    </row>
    <row r="28" spans="1:10" ht="12" customHeight="1" x14ac:dyDescent="0.25">
      <c r="A28" s="521" t="s">
        <v>273</v>
      </c>
      <c r="B28" s="367">
        <v>2730</v>
      </c>
      <c r="C28" s="367">
        <v>2704</v>
      </c>
      <c r="D28" s="368">
        <v>1745</v>
      </c>
      <c r="E28" s="368">
        <v>1300</v>
      </c>
      <c r="F28" s="368">
        <v>1794</v>
      </c>
      <c r="G28" s="96"/>
      <c r="H28" s="369">
        <v>38</v>
      </c>
      <c r="I28" s="369">
        <v>-34.29</v>
      </c>
      <c r="J28" s="157">
        <v>-33.65</v>
      </c>
    </row>
    <row r="29" spans="1:10" ht="12" customHeight="1" x14ac:dyDescent="0.25">
      <c r="A29" s="521" t="s">
        <v>274</v>
      </c>
      <c r="B29" s="367">
        <v>15285</v>
      </c>
      <c r="C29" s="367">
        <v>10818</v>
      </c>
      <c r="D29" s="368">
        <v>7344</v>
      </c>
      <c r="E29" s="368">
        <v>6332</v>
      </c>
      <c r="F29" s="368">
        <v>3506</v>
      </c>
      <c r="G29" s="96"/>
      <c r="H29" s="369">
        <v>-44.63</v>
      </c>
      <c r="I29" s="369">
        <v>-77.06</v>
      </c>
      <c r="J29" s="157">
        <v>-67.59</v>
      </c>
    </row>
    <row r="30" spans="1:10" ht="12" customHeight="1" x14ac:dyDescent="0.25">
      <c r="A30" s="521" t="s">
        <v>275</v>
      </c>
      <c r="B30" s="367">
        <v>56881</v>
      </c>
      <c r="C30" s="367">
        <v>49898</v>
      </c>
      <c r="D30" s="368">
        <v>34302</v>
      </c>
      <c r="E30" s="368">
        <v>33581</v>
      </c>
      <c r="F30" s="368">
        <v>34472</v>
      </c>
      <c r="G30" s="96"/>
      <c r="H30" s="369">
        <v>2.65</v>
      </c>
      <c r="I30" s="369">
        <v>-39.4</v>
      </c>
      <c r="J30" s="157">
        <v>-30.92</v>
      </c>
    </row>
    <row r="31" spans="1:10" ht="12" customHeight="1" x14ac:dyDescent="0.25">
      <c r="A31" s="521" t="s">
        <v>276</v>
      </c>
      <c r="B31" s="367">
        <v>21135</v>
      </c>
      <c r="C31" s="367">
        <v>16802</v>
      </c>
      <c r="D31" s="368">
        <v>13880</v>
      </c>
      <c r="E31" s="368">
        <v>12623</v>
      </c>
      <c r="F31" s="368">
        <v>13374</v>
      </c>
      <c r="G31" s="96"/>
      <c r="H31" s="369">
        <v>5.95</v>
      </c>
      <c r="I31" s="369">
        <v>-36.72</v>
      </c>
      <c r="J31" s="157">
        <v>-20.399999999999999</v>
      </c>
    </row>
    <row r="32" spans="1:10" ht="12" customHeight="1" x14ac:dyDescent="0.25">
      <c r="A32" s="521" t="s">
        <v>277</v>
      </c>
      <c r="B32" s="367">
        <v>32354</v>
      </c>
      <c r="C32" s="367">
        <v>15747</v>
      </c>
      <c r="D32" s="368">
        <v>23478</v>
      </c>
      <c r="E32" s="368">
        <v>24383</v>
      </c>
      <c r="F32" s="368">
        <v>24134</v>
      </c>
      <c r="G32" s="96"/>
      <c r="H32" s="369">
        <v>-1.02</v>
      </c>
      <c r="I32" s="369">
        <v>-25.41</v>
      </c>
      <c r="J32" s="157">
        <v>53.26</v>
      </c>
    </row>
    <row r="33" spans="1:10" ht="12" customHeight="1" x14ac:dyDescent="0.25">
      <c r="A33" s="521" t="s">
        <v>278</v>
      </c>
      <c r="B33" s="367">
        <v>9666</v>
      </c>
      <c r="C33" s="367">
        <v>4048</v>
      </c>
      <c r="D33" s="368">
        <v>927</v>
      </c>
      <c r="E33" s="368">
        <v>408</v>
      </c>
      <c r="F33" s="368">
        <v>343</v>
      </c>
      <c r="G33" s="96"/>
      <c r="H33" s="369">
        <v>-15.93</v>
      </c>
      <c r="I33" s="369">
        <v>-96.45</v>
      </c>
      <c r="J33" s="157">
        <v>-91.53</v>
      </c>
    </row>
    <row r="34" spans="1:10" ht="12" customHeight="1" x14ac:dyDescent="0.25">
      <c r="A34" s="521" t="s">
        <v>279</v>
      </c>
      <c r="B34" s="367">
        <v>10326</v>
      </c>
      <c r="C34" s="367">
        <v>5880</v>
      </c>
      <c r="D34" s="368">
        <v>1010</v>
      </c>
      <c r="E34" s="368">
        <v>212</v>
      </c>
      <c r="F34" s="368">
        <v>208</v>
      </c>
      <c r="G34" s="96"/>
      <c r="H34" s="369">
        <v>-1.89</v>
      </c>
      <c r="I34" s="369">
        <v>-97.99</v>
      </c>
      <c r="J34" s="157">
        <v>-96.46</v>
      </c>
    </row>
    <row r="35" spans="1:10" ht="12" customHeight="1" x14ac:dyDescent="0.25">
      <c r="A35" s="523" t="s">
        <v>264</v>
      </c>
      <c r="B35" s="373">
        <v>175972</v>
      </c>
      <c r="C35" s="373">
        <v>133480</v>
      </c>
      <c r="D35" s="374">
        <v>107588</v>
      </c>
      <c r="E35" s="374">
        <v>103856</v>
      </c>
      <c r="F35" s="374">
        <v>102288</v>
      </c>
      <c r="G35" s="92"/>
      <c r="H35" s="164">
        <v>-1.51</v>
      </c>
      <c r="I35" s="164">
        <v>-41.87</v>
      </c>
      <c r="J35" s="164">
        <v>-23.37</v>
      </c>
    </row>
    <row r="36" spans="1:10" x14ac:dyDescent="0.25">
      <c r="A36" s="672" t="s">
        <v>656</v>
      </c>
    </row>
    <row r="37" spans="1:10" x14ac:dyDescent="0.25">
      <c r="A37" s="672" t="s">
        <v>657</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J35"/>
  <sheetViews>
    <sheetView showGridLines="0" zoomScaleNormal="100" zoomScaleSheetLayoutView="100" workbookViewId="0"/>
  </sheetViews>
  <sheetFormatPr baseColWidth="10" defaultColWidth="13.5" defaultRowHeight="13.5" x14ac:dyDescent="0.25"/>
  <cols>
    <col min="1" max="1" width="35.6640625" style="38" customWidth="1"/>
    <col min="2" max="6" width="11.1640625" style="38" customWidth="1"/>
    <col min="7" max="7" width="0.5" style="38" customWidth="1"/>
    <col min="8" max="10" width="8.1640625" style="38" customWidth="1"/>
    <col min="11" max="16384" width="13.5" style="38"/>
  </cols>
  <sheetData>
    <row r="1" spans="1:10" ht="36" customHeight="1" x14ac:dyDescent="0.25"/>
    <row r="2" spans="1:10" s="600" customFormat="1" ht="28.15" customHeight="1" x14ac:dyDescent="0.2">
      <c r="A2" s="815" t="s">
        <v>282</v>
      </c>
      <c r="B2" s="815"/>
      <c r="C2" s="815"/>
      <c r="D2" s="815"/>
      <c r="E2" s="816"/>
      <c r="F2" s="816"/>
      <c r="G2" s="815"/>
      <c r="H2" s="815"/>
      <c r="I2" s="777" t="s">
        <v>283</v>
      </c>
      <c r="J2" s="777"/>
    </row>
    <row r="3" spans="1:10" ht="13.9" customHeight="1" x14ac:dyDescent="0.25">
      <c r="A3" s="601"/>
      <c r="B3" s="602"/>
      <c r="C3" s="602"/>
      <c r="D3" s="602"/>
      <c r="E3" s="602"/>
      <c r="F3" s="602"/>
      <c r="G3" s="602"/>
      <c r="H3" s="602"/>
      <c r="I3" s="602"/>
      <c r="J3" s="602"/>
    </row>
    <row r="4" spans="1:10" ht="13.9" customHeight="1" x14ac:dyDescent="0.25">
      <c r="A4" s="603"/>
      <c r="B4" s="343">
        <v>2022</v>
      </c>
      <c r="C4" s="343"/>
      <c r="D4" s="343">
        <v>2023</v>
      </c>
      <c r="E4" s="343"/>
      <c r="F4" s="343"/>
      <c r="G4" s="344"/>
      <c r="H4" s="814" t="s">
        <v>148</v>
      </c>
      <c r="I4" s="814"/>
      <c r="J4" s="814"/>
    </row>
    <row r="5" spans="1:10" ht="30" customHeight="1" x14ac:dyDescent="0.25">
      <c r="A5" s="86"/>
      <c r="B5" s="87" t="s">
        <v>695</v>
      </c>
      <c r="C5" s="87" t="s">
        <v>696</v>
      </c>
      <c r="D5" s="87" t="s">
        <v>690</v>
      </c>
      <c r="E5" s="87" t="s">
        <v>691</v>
      </c>
      <c r="F5" s="87" t="s">
        <v>695</v>
      </c>
      <c r="G5" s="88"/>
      <c r="H5" s="89" t="s">
        <v>149</v>
      </c>
      <c r="I5" s="89" t="s">
        <v>150</v>
      </c>
      <c r="J5" s="89" t="s">
        <v>151</v>
      </c>
    </row>
    <row r="6" spans="1:10" ht="12" customHeight="1" x14ac:dyDescent="0.25">
      <c r="A6" s="345"/>
      <c r="B6" s="90"/>
      <c r="C6" s="90"/>
      <c r="D6" s="90"/>
      <c r="E6" s="90"/>
      <c r="F6" s="90"/>
      <c r="G6" s="88"/>
      <c r="H6" s="91"/>
      <c r="I6" s="91"/>
      <c r="J6" s="91"/>
    </row>
    <row r="7" spans="1:10" ht="12" customHeight="1" x14ac:dyDescent="0.25">
      <c r="A7" s="346" t="s">
        <v>284</v>
      </c>
      <c r="B7" s="90"/>
      <c r="C7" s="90"/>
      <c r="D7" s="90"/>
      <c r="E7" s="90"/>
      <c r="F7" s="90"/>
      <c r="G7" s="88"/>
      <c r="H7" s="90"/>
      <c r="I7" s="90"/>
      <c r="J7" s="90"/>
    </row>
    <row r="8" spans="1:10" ht="12" customHeight="1" x14ac:dyDescent="0.25">
      <c r="A8" s="347" t="s">
        <v>595</v>
      </c>
      <c r="B8" s="34">
        <v>84</v>
      </c>
      <c r="C8" s="34">
        <v>97</v>
      </c>
      <c r="D8" s="34">
        <v>109</v>
      </c>
      <c r="E8" s="34">
        <v>118</v>
      </c>
      <c r="F8" s="34">
        <v>122</v>
      </c>
      <c r="G8" s="34"/>
      <c r="H8" s="35">
        <v>3.39</v>
      </c>
      <c r="I8" s="35">
        <v>45.24</v>
      </c>
      <c r="J8" s="35">
        <v>25.77</v>
      </c>
    </row>
    <row r="9" spans="1:10" ht="12" customHeight="1" x14ac:dyDescent="0.25">
      <c r="A9" s="347" t="s">
        <v>152</v>
      </c>
      <c r="B9" s="34">
        <v>9538</v>
      </c>
      <c r="C9" s="34">
        <v>8817</v>
      </c>
      <c r="D9" s="34">
        <v>9791</v>
      </c>
      <c r="E9" s="34">
        <v>10109</v>
      </c>
      <c r="F9" s="34">
        <v>10181</v>
      </c>
      <c r="G9" s="34"/>
      <c r="H9" s="35">
        <v>0.71</v>
      </c>
      <c r="I9" s="35">
        <v>6.74</v>
      </c>
      <c r="J9" s="35">
        <v>15.47</v>
      </c>
    </row>
    <row r="10" spans="1:10" ht="12" customHeight="1" x14ac:dyDescent="0.25">
      <c r="A10" s="347" t="s">
        <v>198</v>
      </c>
      <c r="B10" s="34">
        <v>3451585</v>
      </c>
      <c r="C10" s="34">
        <v>3894005</v>
      </c>
      <c r="D10" s="34">
        <v>4286245</v>
      </c>
      <c r="E10" s="34">
        <v>4524842</v>
      </c>
      <c r="F10" s="34">
        <v>4536303</v>
      </c>
      <c r="G10" s="34"/>
      <c r="H10" s="35">
        <v>0.25</v>
      </c>
      <c r="I10" s="35">
        <v>31.43</v>
      </c>
      <c r="J10" s="35">
        <v>16.489999999999998</v>
      </c>
    </row>
    <row r="11" spans="1:10" ht="12" customHeight="1" x14ac:dyDescent="0.25">
      <c r="A11" s="347" t="s">
        <v>285</v>
      </c>
      <c r="B11" s="34">
        <v>169831</v>
      </c>
      <c r="C11" s="34">
        <v>574174</v>
      </c>
      <c r="D11" s="34">
        <v>412553</v>
      </c>
      <c r="E11" s="34">
        <v>351804</v>
      </c>
      <c r="F11" s="34">
        <v>132324</v>
      </c>
      <c r="G11" s="34"/>
      <c r="H11" s="35">
        <v>-62.39</v>
      </c>
      <c r="I11" s="35">
        <v>-22.08</v>
      </c>
      <c r="J11" s="35">
        <v>-76.95</v>
      </c>
    </row>
    <row r="12" spans="1:10" ht="12" customHeight="1" x14ac:dyDescent="0.25">
      <c r="A12" s="347" t="s">
        <v>286</v>
      </c>
      <c r="B12" s="34">
        <v>88403</v>
      </c>
      <c r="C12" s="34">
        <v>186945</v>
      </c>
      <c r="D12" s="34">
        <v>141394</v>
      </c>
      <c r="E12" s="34">
        <v>185310</v>
      </c>
      <c r="F12" s="34">
        <v>137597</v>
      </c>
      <c r="G12" s="34"/>
      <c r="H12" s="35">
        <v>-25.75</v>
      </c>
      <c r="I12" s="35">
        <v>55.65</v>
      </c>
      <c r="J12" s="35">
        <v>-26.4</v>
      </c>
    </row>
    <row r="13" spans="1:10" ht="12" customHeight="1" x14ac:dyDescent="0.25">
      <c r="A13" s="347" t="s">
        <v>287</v>
      </c>
      <c r="B13" s="34">
        <v>81429</v>
      </c>
      <c r="C13" s="34">
        <v>387229</v>
      </c>
      <c r="D13" s="71">
        <v>271159</v>
      </c>
      <c r="E13" s="71">
        <v>166493</v>
      </c>
      <c r="F13" s="71">
        <v>-5274</v>
      </c>
      <c r="G13" s="34"/>
      <c r="H13" s="35" t="s">
        <v>697</v>
      </c>
      <c r="I13" s="35" t="s">
        <v>697</v>
      </c>
      <c r="J13" s="35" t="s">
        <v>697</v>
      </c>
    </row>
    <row r="14" spans="1:10" ht="12" customHeight="1" x14ac:dyDescent="0.25">
      <c r="A14" s="347" t="s">
        <v>288</v>
      </c>
      <c r="B14" s="34">
        <v>-64823</v>
      </c>
      <c r="C14" s="34">
        <v>56074</v>
      </c>
      <c r="D14" s="71">
        <v>122447</v>
      </c>
      <c r="E14" s="71">
        <v>74500</v>
      </c>
      <c r="F14" s="71">
        <v>19626</v>
      </c>
      <c r="G14" s="34"/>
      <c r="H14" s="35">
        <v>-73.66</v>
      </c>
      <c r="I14" s="35" t="s">
        <v>697</v>
      </c>
      <c r="J14" s="35">
        <v>-65</v>
      </c>
    </row>
    <row r="15" spans="1:10" ht="12" customHeight="1" x14ac:dyDescent="0.25">
      <c r="A15" s="347" t="s">
        <v>289</v>
      </c>
      <c r="B15" s="35">
        <v>-1.95</v>
      </c>
      <c r="C15" s="35">
        <v>1.94</v>
      </c>
      <c r="D15" s="35">
        <v>3.13</v>
      </c>
      <c r="E15" s="35">
        <v>1.62</v>
      </c>
      <c r="F15" s="35">
        <v>-0.12</v>
      </c>
      <c r="G15" s="35"/>
      <c r="H15" s="157" t="s">
        <v>697</v>
      </c>
      <c r="I15" s="157">
        <v>93.85</v>
      </c>
      <c r="J15" s="157" t="s">
        <v>697</v>
      </c>
    </row>
    <row r="16" spans="1:10" ht="12" customHeight="1" x14ac:dyDescent="0.25">
      <c r="A16" s="347" t="s">
        <v>596</v>
      </c>
      <c r="B16" s="35">
        <v>-1.58</v>
      </c>
      <c r="C16" s="35">
        <v>1.91</v>
      </c>
      <c r="D16" s="70">
        <v>3.27</v>
      </c>
      <c r="E16" s="70">
        <v>2.0299999999999998</v>
      </c>
      <c r="F16" s="70">
        <v>0.59</v>
      </c>
      <c r="G16" s="35"/>
      <c r="H16" s="157">
        <v>-70.94</v>
      </c>
      <c r="I16" s="157" t="s">
        <v>697</v>
      </c>
      <c r="J16" s="157">
        <v>-69.11</v>
      </c>
    </row>
    <row r="17" spans="1:10" ht="12" customHeight="1" x14ac:dyDescent="0.25">
      <c r="A17" s="347" t="s">
        <v>597</v>
      </c>
      <c r="B17" s="35">
        <v>0.21</v>
      </c>
      <c r="C17" s="35">
        <v>0.2</v>
      </c>
      <c r="D17" s="70">
        <v>0.2</v>
      </c>
      <c r="E17" s="70">
        <v>0.2</v>
      </c>
      <c r="F17" s="70">
        <v>0.2</v>
      </c>
      <c r="G17" s="35"/>
      <c r="H17" s="157">
        <v>0</v>
      </c>
      <c r="I17" s="157">
        <v>-4.76</v>
      </c>
      <c r="J17" s="157">
        <v>0</v>
      </c>
    </row>
    <row r="18" spans="1:10" ht="12" customHeight="1" x14ac:dyDescent="0.25">
      <c r="A18" s="347" t="s">
        <v>598</v>
      </c>
      <c r="B18" s="35">
        <v>0.05</v>
      </c>
      <c r="C18" s="35">
        <v>0.11</v>
      </c>
      <c r="D18" s="70">
        <v>7.0000000000000007E-2</v>
      </c>
      <c r="E18" s="70">
        <v>0.06</v>
      </c>
      <c r="F18" s="70">
        <v>0.1</v>
      </c>
      <c r="G18" s="35"/>
      <c r="H18" s="157">
        <v>66.67</v>
      </c>
      <c r="I18" s="157">
        <v>100</v>
      </c>
      <c r="J18" s="157">
        <v>-9.09</v>
      </c>
    </row>
    <row r="19" spans="1:10" ht="12" customHeight="1" x14ac:dyDescent="0.25">
      <c r="A19" s="345"/>
      <c r="G19" s="32"/>
      <c r="H19" s="677"/>
      <c r="I19" s="677"/>
      <c r="J19" s="677"/>
    </row>
    <row r="20" spans="1:10" ht="12" customHeight="1" x14ac:dyDescent="0.25">
      <c r="A20" s="346" t="s">
        <v>290</v>
      </c>
      <c r="H20" s="678"/>
      <c r="I20" s="678"/>
      <c r="J20" s="678"/>
    </row>
    <row r="21" spans="1:10" ht="12" customHeight="1" x14ac:dyDescent="0.25">
      <c r="A21" s="347" t="s">
        <v>595</v>
      </c>
      <c r="B21" s="34">
        <v>8</v>
      </c>
      <c r="C21" s="34">
        <v>8</v>
      </c>
      <c r="D21" s="34">
        <v>7</v>
      </c>
      <c r="E21" s="34">
        <v>7</v>
      </c>
      <c r="F21" s="34">
        <v>7</v>
      </c>
      <c r="G21" s="34"/>
      <c r="H21" s="35">
        <v>0</v>
      </c>
      <c r="I21" s="35">
        <v>-12.5</v>
      </c>
      <c r="J21" s="35">
        <v>-12.5</v>
      </c>
    </row>
    <row r="22" spans="1:10" ht="12" customHeight="1" x14ac:dyDescent="0.25">
      <c r="A22" s="347" t="s">
        <v>152</v>
      </c>
      <c r="B22" s="34">
        <v>5330</v>
      </c>
      <c r="C22" s="34">
        <v>5347</v>
      </c>
      <c r="D22" s="34">
        <v>5240</v>
      </c>
      <c r="E22" s="34">
        <v>5247</v>
      </c>
      <c r="F22" s="34">
        <v>5279</v>
      </c>
      <c r="G22" s="34"/>
      <c r="H22" s="35">
        <v>0.61</v>
      </c>
      <c r="I22" s="35">
        <v>-0.96</v>
      </c>
      <c r="J22" s="157">
        <v>-1.27</v>
      </c>
    </row>
    <row r="23" spans="1:10" ht="12" customHeight="1" x14ac:dyDescent="0.25">
      <c r="A23" s="347" t="s">
        <v>198</v>
      </c>
      <c r="B23" s="34">
        <v>727568</v>
      </c>
      <c r="C23" s="34">
        <v>741255</v>
      </c>
      <c r="D23" s="34">
        <v>754258</v>
      </c>
      <c r="E23" s="34">
        <v>769679</v>
      </c>
      <c r="F23" s="34">
        <v>818136</v>
      </c>
      <c r="G23" s="34"/>
      <c r="H23" s="35">
        <v>6.3</v>
      </c>
      <c r="I23" s="35">
        <v>12.45</v>
      </c>
      <c r="J23" s="157">
        <v>10.37</v>
      </c>
    </row>
    <row r="24" spans="1:10" ht="12" customHeight="1" x14ac:dyDescent="0.25">
      <c r="A24" s="347" t="s">
        <v>285</v>
      </c>
      <c r="B24" s="34">
        <v>32818</v>
      </c>
      <c r="C24" s="34">
        <v>27016</v>
      </c>
      <c r="D24" s="34">
        <v>12736</v>
      </c>
      <c r="E24" s="34">
        <v>17895</v>
      </c>
      <c r="F24" s="34">
        <v>38373</v>
      </c>
      <c r="G24" s="34"/>
      <c r="H24" s="35">
        <v>114.43</v>
      </c>
      <c r="I24" s="35">
        <v>16.93</v>
      </c>
      <c r="J24" s="157">
        <v>42.04</v>
      </c>
    </row>
    <row r="25" spans="1:10" ht="12" customHeight="1" x14ac:dyDescent="0.25">
      <c r="A25" s="347" t="s">
        <v>286</v>
      </c>
      <c r="B25" s="34">
        <v>0</v>
      </c>
      <c r="C25" s="34">
        <v>1500</v>
      </c>
      <c r="D25" s="34">
        <v>3237</v>
      </c>
      <c r="E25" s="34">
        <v>4053</v>
      </c>
      <c r="F25" s="34">
        <v>3635</v>
      </c>
      <c r="G25" s="34"/>
      <c r="H25" s="35">
        <v>-10.31</v>
      </c>
      <c r="I25" s="35" t="s">
        <v>697</v>
      </c>
      <c r="J25" s="157">
        <v>142.33000000000001</v>
      </c>
    </row>
    <row r="26" spans="1:10" ht="12" customHeight="1" x14ac:dyDescent="0.25">
      <c r="A26" s="347" t="s">
        <v>287</v>
      </c>
      <c r="B26" s="34">
        <v>32818</v>
      </c>
      <c r="C26" s="34">
        <v>25516</v>
      </c>
      <c r="D26" s="34">
        <v>9499</v>
      </c>
      <c r="E26" s="34">
        <v>13841</v>
      </c>
      <c r="F26" s="34">
        <v>34738</v>
      </c>
      <c r="G26" s="34"/>
      <c r="H26" s="35">
        <v>150.97999999999999</v>
      </c>
      <c r="I26" s="35">
        <v>5.85</v>
      </c>
      <c r="J26" s="157">
        <v>36.14</v>
      </c>
    </row>
    <row r="27" spans="1:10" ht="12" customHeight="1" x14ac:dyDescent="0.25">
      <c r="A27" s="347" t="s">
        <v>288</v>
      </c>
      <c r="B27" s="34">
        <v>13475</v>
      </c>
      <c r="C27" s="34">
        <v>-11829</v>
      </c>
      <c r="D27" s="34">
        <v>3504</v>
      </c>
      <c r="E27" s="34">
        <v>1579</v>
      </c>
      <c r="F27" s="34">
        <v>13719</v>
      </c>
      <c r="G27" s="34"/>
      <c r="H27" s="157">
        <v>768.84</v>
      </c>
      <c r="I27" s="157">
        <v>1.81</v>
      </c>
      <c r="J27" s="157" t="s">
        <v>697</v>
      </c>
    </row>
    <row r="28" spans="1:10" ht="12" customHeight="1" x14ac:dyDescent="0.25">
      <c r="A28" s="347" t="s">
        <v>289</v>
      </c>
      <c r="B28" s="348">
        <v>1.93</v>
      </c>
      <c r="C28" s="348">
        <v>-1.43</v>
      </c>
      <c r="D28" s="348">
        <v>0.13</v>
      </c>
      <c r="E28" s="348">
        <v>-0.36</v>
      </c>
      <c r="F28" s="348">
        <v>1.5</v>
      </c>
      <c r="G28" s="348"/>
      <c r="H28" s="157" t="s">
        <v>697</v>
      </c>
      <c r="I28" s="157">
        <v>-22.28</v>
      </c>
      <c r="J28" s="157" t="s">
        <v>697</v>
      </c>
    </row>
    <row r="29" spans="1:10" ht="12" customHeight="1" x14ac:dyDescent="0.25">
      <c r="A29" s="347" t="s">
        <v>599</v>
      </c>
      <c r="B29" s="348">
        <v>2.41</v>
      </c>
      <c r="C29" s="348">
        <v>-1.64</v>
      </c>
      <c r="D29" s="348">
        <v>0.86</v>
      </c>
      <c r="E29" s="348">
        <v>0.59</v>
      </c>
      <c r="F29" s="348">
        <v>2.1800000000000002</v>
      </c>
      <c r="G29" s="348"/>
      <c r="H29" s="157">
        <v>269.49</v>
      </c>
      <c r="I29" s="157">
        <v>-9.5399999999999991</v>
      </c>
      <c r="J29" s="157" t="s">
        <v>697</v>
      </c>
    </row>
    <row r="30" spans="1:10" ht="12" customHeight="1" x14ac:dyDescent="0.25">
      <c r="A30" s="349" t="s">
        <v>600</v>
      </c>
      <c r="B30" s="348">
        <v>0.42</v>
      </c>
      <c r="C30" s="348">
        <v>-0.08</v>
      </c>
      <c r="D30" s="348">
        <v>0.34</v>
      </c>
      <c r="E30" s="348">
        <v>0.34</v>
      </c>
      <c r="F30" s="348">
        <v>0.34</v>
      </c>
      <c r="G30" s="348"/>
      <c r="H30" s="157">
        <v>0</v>
      </c>
      <c r="I30" s="157">
        <v>-19.05</v>
      </c>
      <c r="J30" s="157" t="s">
        <v>697</v>
      </c>
    </row>
    <row r="31" spans="1:10" ht="12" customHeight="1" x14ac:dyDescent="0.25">
      <c r="A31" s="350" t="s">
        <v>601</v>
      </c>
      <c r="B31" s="351">
        <v>0.01</v>
      </c>
      <c r="C31" s="351">
        <v>0.02</v>
      </c>
      <c r="D31" s="351">
        <v>0.01</v>
      </c>
      <c r="E31" s="351">
        <v>0.01</v>
      </c>
      <c r="F31" s="351">
        <v>0.01</v>
      </c>
      <c r="G31" s="351"/>
      <c r="H31" s="164">
        <v>0</v>
      </c>
      <c r="I31" s="164">
        <v>0</v>
      </c>
      <c r="J31" s="164">
        <v>-50</v>
      </c>
    </row>
    <row r="32" spans="1:10" customFormat="1" ht="12" customHeight="1" x14ac:dyDescent="0.25">
      <c r="A32" s="352" t="s">
        <v>659</v>
      </c>
      <c r="B32" s="352"/>
      <c r="C32" s="38"/>
      <c r="D32" s="38"/>
      <c r="E32" s="38"/>
      <c r="F32" s="352"/>
      <c r="G32" s="352"/>
      <c r="H32" s="352"/>
      <c r="I32" s="352"/>
      <c r="J32" s="38"/>
    </row>
    <row r="33" spans="1:10" customFormat="1" x14ac:dyDescent="0.25">
      <c r="A33" s="352" t="s">
        <v>622</v>
      </c>
      <c r="B33" s="352"/>
      <c r="C33" s="38"/>
      <c r="D33" s="38"/>
      <c r="E33" s="38"/>
      <c r="F33" s="352"/>
      <c r="G33" s="352"/>
      <c r="H33" s="352"/>
      <c r="I33" s="352"/>
      <c r="J33" s="38"/>
    </row>
    <row r="34" spans="1:10" customFormat="1" x14ac:dyDescent="0.25">
      <c r="A34" s="352" t="s">
        <v>623</v>
      </c>
      <c r="B34" s="604"/>
      <c r="C34" s="604"/>
      <c r="D34" s="604"/>
      <c r="E34" s="604"/>
      <c r="F34" s="604"/>
      <c r="G34" s="352"/>
      <c r="H34" s="352"/>
      <c r="I34" s="352"/>
      <c r="J34" s="38"/>
    </row>
    <row r="35" spans="1:10" x14ac:dyDescent="0.25">
      <c r="E35" s="604"/>
      <c r="F35" s="604"/>
    </row>
  </sheetData>
  <mergeCells count="3">
    <mergeCell ref="I2:J2"/>
    <mergeCell ref="H4:J4"/>
    <mergeCell ref="A2:H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J23"/>
  <sheetViews>
    <sheetView showGridLines="0" zoomScaleNormal="100" zoomScaleSheetLayoutView="100" workbookViewId="0"/>
  </sheetViews>
  <sheetFormatPr baseColWidth="10" defaultColWidth="13.33203125" defaultRowHeight="13.5" x14ac:dyDescent="0.25"/>
  <cols>
    <col min="1" max="1" width="35.6640625" style="334" customWidth="1"/>
    <col min="2" max="6" width="11.1640625" style="334" customWidth="1"/>
    <col min="7" max="7" width="0.5" style="334" customWidth="1"/>
    <col min="8" max="10" width="8.1640625" style="334" customWidth="1"/>
    <col min="11" max="16384" width="13.33203125" style="334"/>
  </cols>
  <sheetData>
    <row r="1" spans="1:10" ht="36" customHeight="1" x14ac:dyDescent="0.25"/>
    <row r="2" spans="1:10" s="593" customFormat="1" ht="28.15" customHeight="1" x14ac:dyDescent="0.2">
      <c r="A2" s="817" t="s">
        <v>291</v>
      </c>
      <c r="B2" s="817"/>
      <c r="C2" s="817"/>
      <c r="D2" s="817"/>
      <c r="E2" s="818"/>
      <c r="F2" s="818"/>
      <c r="G2" s="817"/>
      <c r="H2" s="817"/>
      <c r="I2" s="777" t="s">
        <v>292</v>
      </c>
      <c r="J2" s="777"/>
    </row>
    <row r="3" spans="1:10" ht="13.9" customHeight="1" x14ac:dyDescent="0.25">
      <c r="A3" s="335" t="s">
        <v>175</v>
      </c>
      <c r="B3" s="594"/>
      <c r="C3" s="594"/>
      <c r="D3" s="594"/>
      <c r="E3" s="594"/>
      <c r="F3" s="594"/>
      <c r="G3" s="594"/>
      <c r="H3" s="594"/>
      <c r="I3" s="594"/>
      <c r="J3" s="594"/>
    </row>
    <row r="4" spans="1:10" ht="13.9" customHeight="1" x14ac:dyDescent="0.25">
      <c r="A4" s="595"/>
      <c r="B4" s="336">
        <v>2022</v>
      </c>
      <c r="C4" s="336"/>
      <c r="D4" s="336">
        <v>2023</v>
      </c>
      <c r="E4" s="336"/>
      <c r="F4" s="336"/>
      <c r="G4" s="337"/>
      <c r="H4" s="338" t="s">
        <v>148</v>
      </c>
      <c r="I4" s="338"/>
      <c r="J4" s="338"/>
    </row>
    <row r="5" spans="1:10" ht="30" customHeight="1" x14ac:dyDescent="0.25">
      <c r="A5" s="338"/>
      <c r="B5" s="84" t="s">
        <v>695</v>
      </c>
      <c r="C5" s="84" t="s">
        <v>696</v>
      </c>
      <c r="D5" s="84" t="s">
        <v>690</v>
      </c>
      <c r="E5" s="84" t="s">
        <v>691</v>
      </c>
      <c r="F5" s="84" t="s">
        <v>695</v>
      </c>
      <c r="G5" s="8"/>
      <c r="H5" s="7" t="s">
        <v>149</v>
      </c>
      <c r="I5" s="7" t="s">
        <v>150</v>
      </c>
      <c r="J5" s="7" t="s">
        <v>151</v>
      </c>
    </row>
    <row r="6" spans="1:10" ht="12" customHeight="1" x14ac:dyDescent="0.25">
      <c r="A6" s="335"/>
      <c r="B6" s="85"/>
      <c r="C6" s="85"/>
      <c r="D6" s="85"/>
      <c r="E6" s="85"/>
      <c r="F6" s="85"/>
      <c r="G6" s="8"/>
      <c r="H6" s="9"/>
      <c r="I6" s="9"/>
      <c r="J6" s="9"/>
    </row>
    <row r="7" spans="1:10" ht="12" customHeight="1" x14ac:dyDescent="0.25">
      <c r="A7" s="328" t="s">
        <v>560</v>
      </c>
      <c r="B7" s="339">
        <v>727568</v>
      </c>
      <c r="C7" s="339">
        <v>741255</v>
      </c>
      <c r="D7" s="339">
        <v>754258</v>
      </c>
      <c r="E7" s="339">
        <v>769679</v>
      </c>
      <c r="F7" s="339">
        <v>818136</v>
      </c>
      <c r="G7" s="31"/>
      <c r="H7" s="157">
        <v>6.3</v>
      </c>
      <c r="I7" s="157">
        <v>12.45</v>
      </c>
      <c r="J7" s="157">
        <v>10.37</v>
      </c>
    </row>
    <row r="8" spans="1:10" ht="12" customHeight="1" x14ac:dyDescent="0.25">
      <c r="A8" s="340" t="s">
        <v>293</v>
      </c>
      <c r="B8" s="341">
        <v>706662</v>
      </c>
      <c r="C8" s="341">
        <v>705886</v>
      </c>
      <c r="D8" s="341">
        <v>736643</v>
      </c>
      <c r="E8" s="341">
        <v>757855</v>
      </c>
      <c r="F8" s="341">
        <v>771971</v>
      </c>
      <c r="G8" s="342"/>
      <c r="H8" s="157">
        <v>1.86</v>
      </c>
      <c r="I8" s="157">
        <v>9.24</v>
      </c>
      <c r="J8" s="157">
        <v>9.36</v>
      </c>
    </row>
    <row r="9" spans="1:10" ht="12" customHeight="1" x14ac:dyDescent="0.25">
      <c r="A9" s="340" t="s">
        <v>159</v>
      </c>
      <c r="B9" s="341">
        <v>6095</v>
      </c>
      <c r="C9" s="341">
        <v>6095</v>
      </c>
      <c r="D9" s="341">
        <v>6127</v>
      </c>
      <c r="E9" s="341">
        <v>6632</v>
      </c>
      <c r="F9" s="341">
        <v>6681</v>
      </c>
      <c r="G9" s="342"/>
      <c r="H9" s="157">
        <v>0.74</v>
      </c>
      <c r="I9" s="157">
        <v>9.61</v>
      </c>
      <c r="J9" s="157">
        <v>9.61</v>
      </c>
    </row>
    <row r="10" spans="1:10" ht="12" customHeight="1" x14ac:dyDescent="0.25">
      <c r="A10" s="340" t="s">
        <v>161</v>
      </c>
      <c r="B10" s="341">
        <v>700567</v>
      </c>
      <c r="C10" s="341">
        <v>699791</v>
      </c>
      <c r="D10" s="341">
        <v>730517</v>
      </c>
      <c r="E10" s="341">
        <v>751223</v>
      </c>
      <c r="F10" s="341">
        <v>765290</v>
      </c>
      <c r="G10" s="342"/>
      <c r="H10" s="157">
        <v>1.87</v>
      </c>
      <c r="I10" s="157">
        <v>9.24</v>
      </c>
      <c r="J10" s="157">
        <v>9.36</v>
      </c>
    </row>
    <row r="11" spans="1:10" ht="12" customHeight="1" x14ac:dyDescent="0.25">
      <c r="A11" s="340" t="s">
        <v>294</v>
      </c>
      <c r="B11" s="341">
        <v>0</v>
      </c>
      <c r="C11" s="341">
        <v>0</v>
      </c>
      <c r="D11" s="341">
        <v>0</v>
      </c>
      <c r="E11" s="341">
        <v>0</v>
      </c>
      <c r="F11" s="341">
        <v>0</v>
      </c>
      <c r="G11" s="342"/>
      <c r="H11" s="157" t="s">
        <v>697</v>
      </c>
      <c r="I11" s="157" t="s">
        <v>697</v>
      </c>
      <c r="J11" s="157" t="s">
        <v>697</v>
      </c>
    </row>
    <row r="12" spans="1:10" ht="12" customHeight="1" x14ac:dyDescent="0.25">
      <c r="A12" s="340" t="s">
        <v>295</v>
      </c>
      <c r="B12" s="341">
        <v>0</v>
      </c>
      <c r="C12" s="341">
        <v>0</v>
      </c>
      <c r="D12" s="341">
        <v>0</v>
      </c>
      <c r="E12" s="341">
        <v>0</v>
      </c>
      <c r="F12" s="341">
        <v>0</v>
      </c>
      <c r="G12" s="342"/>
      <c r="H12" s="157" t="s">
        <v>697</v>
      </c>
      <c r="I12" s="157" t="s">
        <v>697</v>
      </c>
      <c r="J12" s="157" t="s">
        <v>697</v>
      </c>
    </row>
    <row r="13" spans="1:10" ht="12" customHeight="1" x14ac:dyDescent="0.25">
      <c r="A13" s="340" t="s">
        <v>296</v>
      </c>
      <c r="B13" s="341">
        <v>28176</v>
      </c>
      <c r="C13" s="341">
        <v>35456</v>
      </c>
      <c r="D13" s="341">
        <v>16669</v>
      </c>
      <c r="E13" s="341">
        <v>20635</v>
      </c>
      <c r="F13" s="341">
        <v>39970</v>
      </c>
      <c r="G13" s="342"/>
      <c r="H13" s="157">
        <v>93.7</v>
      </c>
      <c r="I13" s="157">
        <v>41.86</v>
      </c>
      <c r="J13" s="157">
        <v>12.73</v>
      </c>
    </row>
    <row r="14" spans="1:10" ht="12" customHeight="1" x14ac:dyDescent="0.25">
      <c r="A14" s="533" t="s">
        <v>297</v>
      </c>
      <c r="B14" s="534">
        <v>-7270</v>
      </c>
      <c r="C14" s="534">
        <v>-87</v>
      </c>
      <c r="D14" s="534">
        <v>946</v>
      </c>
      <c r="E14" s="534">
        <v>-8812</v>
      </c>
      <c r="F14" s="534">
        <v>6195</v>
      </c>
      <c r="G14" s="535"/>
      <c r="H14" s="536" t="s">
        <v>697</v>
      </c>
      <c r="I14" s="536" t="s">
        <v>697</v>
      </c>
      <c r="J14" s="536" t="s">
        <v>697</v>
      </c>
    </row>
    <row r="15" spans="1:10" ht="13.9" customHeight="1" x14ac:dyDescent="0.25">
      <c r="A15" s="596"/>
      <c r="B15" s="596"/>
      <c r="C15" s="596"/>
      <c r="D15" s="596"/>
      <c r="E15" s="596"/>
      <c r="F15" s="596"/>
      <c r="G15" s="596"/>
      <c r="H15" s="596"/>
      <c r="I15" s="596"/>
      <c r="J15" s="596"/>
    </row>
    <row r="16" spans="1:10" x14ac:dyDescent="0.25">
      <c r="E16" s="597"/>
      <c r="F16" s="598"/>
    </row>
    <row r="17" spans="3:6" x14ac:dyDescent="0.25">
      <c r="C17" s="599"/>
      <c r="D17" s="599"/>
      <c r="E17" s="599"/>
      <c r="F17" s="599"/>
    </row>
    <row r="18" spans="3:6" x14ac:dyDescent="0.25">
      <c r="E18" s="597"/>
      <c r="F18" s="598"/>
    </row>
    <row r="19" spans="3:6" x14ac:dyDescent="0.25">
      <c r="E19" s="597"/>
      <c r="F19" s="598"/>
    </row>
    <row r="20" spans="3:6" x14ac:dyDescent="0.25">
      <c r="E20" s="597"/>
      <c r="F20" s="598"/>
    </row>
    <row r="21" spans="3:6" x14ac:dyDescent="0.25">
      <c r="E21" s="597"/>
      <c r="F21" s="598"/>
    </row>
    <row r="22" spans="3:6" x14ac:dyDescent="0.25">
      <c r="E22" s="597"/>
      <c r="F22" s="598"/>
    </row>
    <row r="23" spans="3:6" x14ac:dyDescent="0.25">
      <c r="E23" s="597"/>
      <c r="F23" s="598"/>
    </row>
  </sheetData>
  <mergeCells count="2">
    <mergeCell ref="A2:H2"/>
    <mergeCell ref="I2:J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H15"/>
  <sheetViews>
    <sheetView showGridLines="0" zoomScaleNormal="100" zoomScaleSheetLayoutView="100" workbookViewId="0"/>
  </sheetViews>
  <sheetFormatPr baseColWidth="10" defaultColWidth="13.33203125" defaultRowHeight="13.5" x14ac:dyDescent="0.25"/>
  <cols>
    <col min="1" max="1" width="46.1640625" style="323" customWidth="1"/>
    <col min="2" max="6" width="11.1640625" style="323" customWidth="1"/>
    <col min="7" max="9" width="8.1640625" style="323" customWidth="1"/>
    <col min="10" max="16384" width="13.33203125" style="323"/>
  </cols>
  <sheetData>
    <row r="1" spans="1:8" ht="36" customHeight="1" x14ac:dyDescent="0.25"/>
    <row r="2" spans="1:8" s="590" customFormat="1" ht="28.15" customHeight="1" x14ac:dyDescent="0.2">
      <c r="A2" s="819" t="s">
        <v>298</v>
      </c>
      <c r="B2" s="819"/>
      <c r="C2" s="819"/>
      <c r="D2" s="819"/>
      <c r="E2" s="777" t="s">
        <v>299</v>
      </c>
      <c r="F2" s="777"/>
      <c r="G2" s="666"/>
      <c r="H2" s="666"/>
    </row>
    <row r="3" spans="1:8" ht="13.9" customHeight="1" x14ac:dyDescent="0.25">
      <c r="A3" s="324" t="s">
        <v>173</v>
      </c>
      <c r="B3" s="591"/>
      <c r="C3" s="591"/>
      <c r="D3" s="591"/>
      <c r="E3" s="591"/>
      <c r="F3" s="591"/>
    </row>
    <row r="4" spans="1:8" ht="13.9" customHeight="1" x14ac:dyDescent="0.25">
      <c r="A4" s="592"/>
      <c r="B4" s="325">
        <v>2022</v>
      </c>
      <c r="C4" s="325"/>
      <c r="D4" s="325">
        <v>2023</v>
      </c>
      <c r="E4" s="325"/>
      <c r="F4" s="325"/>
    </row>
    <row r="5" spans="1:8" ht="30" customHeight="1" x14ac:dyDescent="0.25">
      <c r="A5" s="326"/>
      <c r="B5" s="82" t="s">
        <v>695</v>
      </c>
      <c r="C5" s="82" t="s">
        <v>696</v>
      </c>
      <c r="D5" s="82" t="s">
        <v>690</v>
      </c>
      <c r="E5" s="82" t="s">
        <v>691</v>
      </c>
      <c r="F5" s="82" t="s">
        <v>695</v>
      </c>
    </row>
    <row r="6" spans="1:8" ht="12" customHeight="1" x14ac:dyDescent="0.25">
      <c r="A6" s="327"/>
      <c r="B6" s="83"/>
      <c r="C6" s="83"/>
      <c r="D6" s="83"/>
      <c r="E6" s="83"/>
      <c r="F6" s="83"/>
    </row>
    <row r="7" spans="1:8" ht="12" customHeight="1" x14ac:dyDescent="0.25">
      <c r="A7" s="328" t="s">
        <v>560</v>
      </c>
      <c r="B7" s="329">
        <v>100</v>
      </c>
      <c r="C7" s="329">
        <v>100</v>
      </c>
      <c r="D7" s="329">
        <v>100</v>
      </c>
      <c r="E7" s="329">
        <v>100</v>
      </c>
      <c r="F7" s="329">
        <v>100</v>
      </c>
    </row>
    <row r="8" spans="1:8" ht="12" customHeight="1" x14ac:dyDescent="0.25">
      <c r="A8" s="330" t="s">
        <v>293</v>
      </c>
      <c r="B8" s="331">
        <v>97.13</v>
      </c>
      <c r="C8" s="331">
        <v>95.23</v>
      </c>
      <c r="D8" s="331">
        <v>97.66</v>
      </c>
      <c r="E8" s="331">
        <v>98.46</v>
      </c>
      <c r="F8" s="331">
        <v>94.36</v>
      </c>
    </row>
    <row r="9" spans="1:8" ht="12" customHeight="1" x14ac:dyDescent="0.25">
      <c r="A9" s="330" t="s">
        <v>159</v>
      </c>
      <c r="B9" s="331">
        <v>0.84</v>
      </c>
      <c r="C9" s="331">
        <v>0.82</v>
      </c>
      <c r="D9" s="331">
        <v>0.81</v>
      </c>
      <c r="E9" s="331">
        <v>0.86</v>
      </c>
      <c r="F9" s="331">
        <v>0.82</v>
      </c>
    </row>
    <row r="10" spans="1:8" ht="12" customHeight="1" x14ac:dyDescent="0.25">
      <c r="A10" s="330" t="s">
        <v>161</v>
      </c>
      <c r="B10" s="331">
        <v>96.29</v>
      </c>
      <c r="C10" s="331">
        <v>94.41</v>
      </c>
      <c r="D10" s="331">
        <v>96.85</v>
      </c>
      <c r="E10" s="331">
        <v>97.6</v>
      </c>
      <c r="F10" s="331">
        <v>93.54</v>
      </c>
    </row>
    <row r="11" spans="1:8" ht="12" customHeight="1" x14ac:dyDescent="0.25">
      <c r="A11" s="330" t="s">
        <v>294</v>
      </c>
      <c r="B11" s="331">
        <v>0</v>
      </c>
      <c r="C11" s="331">
        <v>0</v>
      </c>
      <c r="D11" s="331">
        <v>0</v>
      </c>
      <c r="E11" s="331">
        <v>0</v>
      </c>
      <c r="F11" s="331">
        <v>0</v>
      </c>
    </row>
    <row r="12" spans="1:8" ht="12" customHeight="1" x14ac:dyDescent="0.25">
      <c r="A12" s="330" t="s">
        <v>295</v>
      </c>
      <c r="B12" s="331">
        <v>0</v>
      </c>
      <c r="C12" s="331">
        <v>0</v>
      </c>
      <c r="D12" s="331">
        <v>0</v>
      </c>
      <c r="E12" s="331">
        <v>0</v>
      </c>
      <c r="F12" s="331">
        <v>0</v>
      </c>
    </row>
    <row r="13" spans="1:8" ht="12" customHeight="1" x14ac:dyDescent="0.25">
      <c r="A13" s="330" t="s">
        <v>296</v>
      </c>
      <c r="B13" s="331">
        <v>3.87</v>
      </c>
      <c r="C13" s="331">
        <v>4.78</v>
      </c>
      <c r="D13" s="331">
        <v>2.21</v>
      </c>
      <c r="E13" s="331">
        <v>2.68</v>
      </c>
      <c r="F13" s="331">
        <v>4.8899999999999997</v>
      </c>
    </row>
    <row r="14" spans="1:8" ht="12" customHeight="1" x14ac:dyDescent="0.25">
      <c r="A14" s="332" t="s">
        <v>297</v>
      </c>
      <c r="B14" s="333">
        <v>-1</v>
      </c>
      <c r="C14" s="333">
        <v>-0.01</v>
      </c>
      <c r="D14" s="333">
        <v>0.13</v>
      </c>
      <c r="E14" s="333">
        <v>-1.1399999999999999</v>
      </c>
      <c r="F14" s="333">
        <v>0.76</v>
      </c>
    </row>
    <row r="15" spans="1:8" ht="12" customHeight="1" x14ac:dyDescent="0.25"/>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I29"/>
  <sheetViews>
    <sheetView showGridLines="0" zoomScaleNormal="100" zoomScaleSheetLayoutView="100" workbookViewId="0"/>
  </sheetViews>
  <sheetFormatPr baseColWidth="10" defaultColWidth="13.33203125" defaultRowHeight="13.5" x14ac:dyDescent="0.25"/>
  <cols>
    <col min="1" max="1" width="41.6640625" style="316" customWidth="1"/>
    <col min="2" max="6" width="11.1640625" style="316" customWidth="1"/>
    <col min="7" max="7" width="0.5" style="316" customWidth="1"/>
    <col min="8" max="9" width="8.1640625" style="316" customWidth="1"/>
    <col min="10" max="16384" width="13.33203125" style="316"/>
  </cols>
  <sheetData>
    <row r="1" spans="1:9" ht="36" customHeight="1" x14ac:dyDescent="0.25"/>
    <row r="2" spans="1:9" s="586" customFormat="1" ht="28.15" customHeight="1" x14ac:dyDescent="0.2">
      <c r="A2" s="820" t="s">
        <v>300</v>
      </c>
      <c r="B2" s="820"/>
      <c r="C2" s="820"/>
      <c r="D2" s="820"/>
      <c r="E2" s="821"/>
      <c r="F2" s="821"/>
      <c r="G2" s="820"/>
      <c r="H2" s="777" t="s">
        <v>301</v>
      </c>
      <c r="I2" s="777"/>
    </row>
    <row r="3" spans="1:9" ht="13.9" customHeight="1" x14ac:dyDescent="0.25">
      <c r="A3" s="317" t="s">
        <v>175</v>
      </c>
      <c r="B3" s="587"/>
      <c r="C3" s="587"/>
      <c r="D3" s="587"/>
      <c r="E3" s="587"/>
      <c r="F3" s="587"/>
      <c r="G3" s="587"/>
      <c r="H3" s="587"/>
      <c r="I3" s="587"/>
    </row>
    <row r="4" spans="1:9" ht="13.9" customHeight="1" x14ac:dyDescent="0.25">
      <c r="A4" s="588"/>
      <c r="B4" s="318">
        <v>2022</v>
      </c>
      <c r="C4" s="318"/>
      <c r="D4" s="318">
        <v>2023</v>
      </c>
      <c r="E4" s="318"/>
      <c r="F4" s="318"/>
      <c r="G4" s="319"/>
      <c r="H4" s="320" t="s">
        <v>148</v>
      </c>
      <c r="I4" s="320"/>
    </row>
    <row r="5" spans="1:9" ht="30" customHeight="1" x14ac:dyDescent="0.25">
      <c r="A5" s="320"/>
      <c r="B5" s="78" t="s">
        <v>695</v>
      </c>
      <c r="C5" s="78" t="s">
        <v>696</v>
      </c>
      <c r="D5" s="78" t="s">
        <v>690</v>
      </c>
      <c r="E5" s="78" t="s">
        <v>691</v>
      </c>
      <c r="F5" s="78" t="s">
        <v>695</v>
      </c>
      <c r="G5" s="79"/>
      <c r="H5" s="80" t="s">
        <v>149</v>
      </c>
      <c r="I5" s="80" t="s">
        <v>150</v>
      </c>
    </row>
    <row r="6" spans="1:9" ht="12" customHeight="1" x14ac:dyDescent="0.25">
      <c r="A6" s="317"/>
      <c r="G6" s="79"/>
      <c r="H6" s="81"/>
      <c r="I6" s="81"/>
    </row>
    <row r="7" spans="1:9" ht="12" customHeight="1" x14ac:dyDescent="0.25">
      <c r="A7" s="299" t="s">
        <v>586</v>
      </c>
      <c r="B7" s="41">
        <v>46293</v>
      </c>
      <c r="C7" s="41">
        <v>13687</v>
      </c>
      <c r="D7" s="41">
        <v>13003</v>
      </c>
      <c r="E7" s="41">
        <v>15421</v>
      </c>
      <c r="F7" s="41">
        <v>48457</v>
      </c>
      <c r="G7" s="37"/>
      <c r="H7" s="157">
        <v>214.23</v>
      </c>
      <c r="I7" s="157">
        <v>4.67</v>
      </c>
    </row>
    <row r="8" spans="1:9" ht="12" customHeight="1" x14ac:dyDescent="0.25">
      <c r="A8" s="312" t="s">
        <v>302</v>
      </c>
      <c r="B8" s="34">
        <v>32818</v>
      </c>
      <c r="C8" s="42">
        <v>25516</v>
      </c>
      <c r="D8" s="42">
        <v>9499</v>
      </c>
      <c r="E8" s="42">
        <v>13841</v>
      </c>
      <c r="F8" s="42">
        <v>34738</v>
      </c>
      <c r="G8" s="37"/>
      <c r="H8" s="157">
        <v>150.97999999999999</v>
      </c>
      <c r="I8" s="157">
        <v>5.85</v>
      </c>
    </row>
    <row r="9" spans="1:9" ht="12" customHeight="1" x14ac:dyDescent="0.25">
      <c r="A9" s="312" t="s">
        <v>303</v>
      </c>
      <c r="B9" s="42">
        <v>0</v>
      </c>
      <c r="C9" s="42">
        <v>0</v>
      </c>
      <c r="D9" s="42">
        <v>0</v>
      </c>
      <c r="E9" s="42">
        <v>0</v>
      </c>
      <c r="F9" s="42">
        <v>0</v>
      </c>
      <c r="G9" s="37"/>
      <c r="H9" s="157" t="s">
        <v>697</v>
      </c>
      <c r="I9" s="157" t="s">
        <v>697</v>
      </c>
    </row>
    <row r="10" spans="1:9" ht="12" customHeight="1" x14ac:dyDescent="0.25">
      <c r="A10" s="313" t="s">
        <v>178</v>
      </c>
      <c r="B10" s="42">
        <v>13475</v>
      </c>
      <c r="C10" s="34">
        <v>-11829</v>
      </c>
      <c r="D10" s="42">
        <v>3504</v>
      </c>
      <c r="E10" s="42">
        <v>1579</v>
      </c>
      <c r="F10" s="42">
        <v>13719</v>
      </c>
      <c r="G10" s="37"/>
      <c r="H10" s="157">
        <v>768.84</v>
      </c>
      <c r="I10" s="157">
        <v>1.81</v>
      </c>
    </row>
    <row r="11" spans="1:9" ht="12" customHeight="1" x14ac:dyDescent="0.25">
      <c r="A11" s="312" t="s">
        <v>304</v>
      </c>
      <c r="B11" s="42">
        <v>16627</v>
      </c>
      <c r="C11" s="42">
        <v>-12146</v>
      </c>
      <c r="D11" s="42">
        <v>6397</v>
      </c>
      <c r="E11" s="42">
        <v>4494</v>
      </c>
      <c r="F11" s="42">
        <v>16884</v>
      </c>
      <c r="G11" s="37"/>
      <c r="H11" s="157">
        <v>275.7</v>
      </c>
      <c r="I11" s="157">
        <v>1.55</v>
      </c>
    </row>
    <row r="12" spans="1:9" ht="12" customHeight="1" x14ac:dyDescent="0.25">
      <c r="A12" s="312" t="s">
        <v>305</v>
      </c>
      <c r="B12" s="42">
        <v>-36</v>
      </c>
      <c r="C12" s="42">
        <v>12</v>
      </c>
      <c r="D12" s="42">
        <v>5</v>
      </c>
      <c r="E12" s="42">
        <v>27</v>
      </c>
      <c r="F12" s="42">
        <v>82</v>
      </c>
      <c r="G12" s="37"/>
      <c r="H12" s="157">
        <v>203.7</v>
      </c>
      <c r="I12" s="157" t="s">
        <v>697</v>
      </c>
    </row>
    <row r="13" spans="1:9" ht="12" customHeight="1" x14ac:dyDescent="0.25">
      <c r="A13" s="312" t="s">
        <v>306</v>
      </c>
      <c r="B13" s="42">
        <v>9357</v>
      </c>
      <c r="C13" s="42">
        <v>3878</v>
      </c>
      <c r="D13" s="42">
        <v>3505</v>
      </c>
      <c r="E13" s="42">
        <v>5560</v>
      </c>
      <c r="F13" s="42">
        <v>4795</v>
      </c>
      <c r="G13" s="37"/>
      <c r="H13" s="157">
        <v>-13.76</v>
      </c>
      <c r="I13" s="157">
        <v>-48.75</v>
      </c>
    </row>
    <row r="14" spans="1:9" ht="12" customHeight="1" x14ac:dyDescent="0.25">
      <c r="A14" s="314" t="s">
        <v>553</v>
      </c>
      <c r="B14" s="42">
        <v>0</v>
      </c>
      <c r="C14" s="42">
        <v>0</v>
      </c>
      <c r="D14" s="42">
        <v>0</v>
      </c>
      <c r="E14" s="42">
        <v>0</v>
      </c>
      <c r="F14" s="42">
        <v>0</v>
      </c>
      <c r="G14" s="37"/>
      <c r="H14" s="157" t="s">
        <v>697</v>
      </c>
      <c r="I14" s="157" t="s">
        <v>697</v>
      </c>
    </row>
    <row r="15" spans="1:9" ht="12" customHeight="1" x14ac:dyDescent="0.25">
      <c r="A15" s="314" t="s">
        <v>554</v>
      </c>
      <c r="B15" s="42">
        <v>-4992</v>
      </c>
      <c r="C15" s="42">
        <v>151</v>
      </c>
      <c r="D15" s="42">
        <v>7</v>
      </c>
      <c r="E15" s="42">
        <v>71</v>
      </c>
      <c r="F15" s="42">
        <v>52</v>
      </c>
      <c r="G15" s="37"/>
      <c r="H15" s="157">
        <v>-26.76</v>
      </c>
      <c r="I15" s="157" t="s">
        <v>697</v>
      </c>
    </row>
    <row r="16" spans="1:9" ht="12" customHeight="1" x14ac:dyDescent="0.25">
      <c r="A16" s="314" t="s">
        <v>555</v>
      </c>
      <c r="B16" s="42">
        <v>0</v>
      </c>
      <c r="C16" s="42">
        <v>0</v>
      </c>
      <c r="D16" s="42">
        <v>0</v>
      </c>
      <c r="E16" s="42">
        <v>0</v>
      </c>
      <c r="F16" s="42">
        <v>0</v>
      </c>
      <c r="G16" s="37"/>
      <c r="H16" s="157" t="s">
        <v>697</v>
      </c>
      <c r="I16" s="157" t="s">
        <v>697</v>
      </c>
    </row>
    <row r="17" spans="1:9" ht="12" customHeight="1" x14ac:dyDescent="0.25">
      <c r="A17" s="314" t="s">
        <v>556</v>
      </c>
      <c r="B17" s="42">
        <v>11751</v>
      </c>
      <c r="C17" s="42">
        <v>-18789</v>
      </c>
      <c r="D17" s="42">
        <v>1460</v>
      </c>
      <c r="E17" s="42">
        <v>-2721</v>
      </c>
      <c r="F17" s="42">
        <v>10884</v>
      </c>
      <c r="G17" s="37"/>
      <c r="H17" s="157" t="s">
        <v>697</v>
      </c>
      <c r="I17" s="157">
        <v>-7.38</v>
      </c>
    </row>
    <row r="18" spans="1:9" ht="12" customHeight="1" x14ac:dyDescent="0.25">
      <c r="A18" s="314" t="s">
        <v>557</v>
      </c>
      <c r="B18" s="42">
        <v>0</v>
      </c>
      <c r="C18" s="42">
        <v>-636</v>
      </c>
      <c r="D18" s="42">
        <v>424</v>
      </c>
      <c r="E18" s="42">
        <v>78</v>
      </c>
      <c r="F18" s="42">
        <v>-973</v>
      </c>
      <c r="G18" s="37"/>
      <c r="H18" s="157" t="s">
        <v>697</v>
      </c>
      <c r="I18" s="157" t="s">
        <v>697</v>
      </c>
    </row>
    <row r="19" spans="1:9" ht="12" customHeight="1" x14ac:dyDescent="0.25">
      <c r="A19" s="314" t="s">
        <v>591</v>
      </c>
      <c r="B19" s="42">
        <v>547</v>
      </c>
      <c r="C19" s="42">
        <v>3238</v>
      </c>
      <c r="D19" s="42">
        <v>995</v>
      </c>
      <c r="E19" s="42">
        <v>1479</v>
      </c>
      <c r="F19" s="42">
        <v>2044</v>
      </c>
      <c r="G19" s="37"/>
      <c r="H19" s="157">
        <v>38.200000000000003</v>
      </c>
      <c r="I19" s="157">
        <v>273.67</v>
      </c>
    </row>
    <row r="20" spans="1:9" ht="12" customHeight="1" x14ac:dyDescent="0.25">
      <c r="A20" s="314" t="s">
        <v>568</v>
      </c>
      <c r="B20" s="42">
        <v>3236</v>
      </c>
      <c r="C20" s="42">
        <v>-212</v>
      </c>
      <c r="D20" s="42">
        <v>3022</v>
      </c>
      <c r="E20" s="42">
        <v>3079</v>
      </c>
      <c r="F20" s="42">
        <v>3365</v>
      </c>
      <c r="G20" s="37"/>
      <c r="H20" s="157">
        <v>9.2899999999999991</v>
      </c>
      <c r="I20" s="157">
        <v>3.99</v>
      </c>
    </row>
    <row r="21" spans="1:9" ht="12" customHeight="1" x14ac:dyDescent="0.25">
      <c r="A21" s="314" t="s">
        <v>212</v>
      </c>
      <c r="B21" s="42">
        <v>2875</v>
      </c>
      <c r="C21" s="42">
        <v>-561</v>
      </c>
      <c r="D21" s="42">
        <v>2511</v>
      </c>
      <c r="E21" s="42">
        <v>2554</v>
      </c>
      <c r="F21" s="42">
        <v>2620</v>
      </c>
      <c r="G21" s="37"/>
      <c r="H21" s="157">
        <v>2.58</v>
      </c>
      <c r="I21" s="157">
        <v>-8.8699999999999992</v>
      </c>
    </row>
    <row r="22" spans="1:9" ht="12" customHeight="1" x14ac:dyDescent="0.25">
      <c r="A22" s="314" t="s">
        <v>213</v>
      </c>
      <c r="B22" s="42">
        <v>99</v>
      </c>
      <c r="C22" s="42">
        <v>114</v>
      </c>
      <c r="D22" s="42">
        <v>106</v>
      </c>
      <c r="E22" s="42">
        <v>106</v>
      </c>
      <c r="F22" s="42">
        <v>112</v>
      </c>
      <c r="G22" s="37"/>
      <c r="H22" s="157">
        <v>5.66</v>
      </c>
      <c r="I22" s="157">
        <v>13.13</v>
      </c>
    </row>
    <row r="23" spans="1:9" ht="12" customHeight="1" x14ac:dyDescent="0.25">
      <c r="A23" s="314" t="s">
        <v>214</v>
      </c>
      <c r="B23" s="42">
        <v>262</v>
      </c>
      <c r="C23" s="42">
        <v>235</v>
      </c>
      <c r="D23" s="42">
        <v>404</v>
      </c>
      <c r="E23" s="42">
        <v>419</v>
      </c>
      <c r="F23" s="42">
        <v>633</v>
      </c>
      <c r="G23" s="37"/>
      <c r="H23" s="157">
        <v>51.07</v>
      </c>
      <c r="I23" s="157">
        <v>141.6</v>
      </c>
    </row>
    <row r="24" spans="1:9" ht="12" customHeight="1" x14ac:dyDescent="0.25">
      <c r="A24" s="314" t="s">
        <v>564</v>
      </c>
      <c r="B24" s="321">
        <v>83</v>
      </c>
      <c r="C24" s="321">
        <v>105</v>
      </c>
      <c r="D24" s="321">
        <v>129</v>
      </c>
      <c r="E24" s="321">
        <v>164</v>
      </c>
      <c r="F24" s="321">
        <v>200</v>
      </c>
      <c r="G24" s="322"/>
      <c r="H24" s="157">
        <v>21.95</v>
      </c>
      <c r="I24" s="157">
        <v>140.96</v>
      </c>
    </row>
    <row r="25" spans="1:9" s="589" customFormat="1" ht="12" customHeight="1" x14ac:dyDescent="0.25">
      <c r="A25" s="314" t="s">
        <v>561</v>
      </c>
      <c r="B25" s="42">
        <v>0</v>
      </c>
      <c r="C25" s="42">
        <v>0</v>
      </c>
      <c r="D25" s="42">
        <v>0</v>
      </c>
      <c r="E25" s="42">
        <v>0</v>
      </c>
      <c r="F25" s="42">
        <v>0</v>
      </c>
      <c r="G25" s="322"/>
      <c r="H25" s="157" t="s">
        <v>697</v>
      </c>
      <c r="I25" s="157" t="s">
        <v>697</v>
      </c>
    </row>
    <row r="26" spans="1:9" s="589" customFormat="1" ht="12" customHeight="1" x14ac:dyDescent="0.25">
      <c r="A26" s="314" t="s">
        <v>562</v>
      </c>
      <c r="B26" s="321">
        <v>67</v>
      </c>
      <c r="C26" s="321">
        <v>105</v>
      </c>
      <c r="D26" s="321">
        <v>75</v>
      </c>
      <c r="E26" s="321">
        <v>67</v>
      </c>
      <c r="F26" s="321">
        <v>11</v>
      </c>
      <c r="G26" s="322"/>
      <c r="H26" s="157">
        <v>-83.58</v>
      </c>
      <c r="I26" s="157">
        <v>-83.58</v>
      </c>
    </row>
    <row r="27" spans="1:9" s="589" customFormat="1" ht="12" customHeight="1" x14ac:dyDescent="0.25">
      <c r="A27" s="314" t="s">
        <v>563</v>
      </c>
      <c r="B27" s="321">
        <v>16</v>
      </c>
      <c r="C27" s="321">
        <v>0</v>
      </c>
      <c r="D27" s="321">
        <v>54</v>
      </c>
      <c r="E27" s="321">
        <v>98</v>
      </c>
      <c r="F27" s="321">
        <v>189</v>
      </c>
      <c r="G27" s="322"/>
      <c r="H27" s="157">
        <v>92.86</v>
      </c>
      <c r="I27" s="157">
        <v>1081.25</v>
      </c>
    </row>
    <row r="28" spans="1:9" customFormat="1" ht="21.6" customHeight="1" x14ac:dyDescent="0.2">
      <c r="A28" s="783" t="s">
        <v>592</v>
      </c>
      <c r="B28" s="784"/>
      <c r="C28" s="784"/>
      <c r="D28" s="784"/>
      <c r="E28" s="784"/>
      <c r="F28" s="784"/>
      <c r="G28" s="784"/>
      <c r="H28" s="784"/>
      <c r="I28" s="784"/>
    </row>
    <row r="29" spans="1:9" customFormat="1" ht="13.5" customHeight="1" x14ac:dyDescent="0.2">
      <c r="A29" s="822" t="s">
        <v>588</v>
      </c>
      <c r="B29" s="822"/>
      <c r="C29" s="822"/>
      <c r="D29" s="822"/>
      <c r="E29" s="822"/>
      <c r="F29" s="822"/>
      <c r="G29" s="822"/>
      <c r="H29" s="822"/>
      <c r="I29" s="767"/>
    </row>
  </sheetData>
  <mergeCells count="4">
    <mergeCell ref="A2:G2"/>
    <mergeCell ref="H2:I2"/>
    <mergeCell ref="A28:I28"/>
    <mergeCell ref="A29:H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29"/>
  <sheetViews>
    <sheetView showGridLines="0" zoomScaleNormal="100" zoomScaleSheetLayoutView="100" workbookViewId="0"/>
  </sheetViews>
  <sheetFormatPr baseColWidth="10" defaultColWidth="13.33203125" defaultRowHeight="13.5" x14ac:dyDescent="0.25"/>
  <cols>
    <col min="1" max="1" width="46.1640625" style="309" customWidth="1"/>
    <col min="2" max="6" width="11.1640625" style="309" customWidth="1"/>
    <col min="7" max="9" width="8.1640625" style="309" customWidth="1"/>
    <col min="10" max="16384" width="13.33203125" style="309"/>
  </cols>
  <sheetData>
    <row r="1" spans="1:8" ht="36" customHeight="1" x14ac:dyDescent="0.25"/>
    <row r="2" spans="1:8" s="579" customFormat="1" ht="28.15" customHeight="1" x14ac:dyDescent="0.2">
      <c r="A2" s="825" t="s">
        <v>307</v>
      </c>
      <c r="B2" s="825"/>
      <c r="C2" s="825"/>
      <c r="D2" s="825"/>
      <c r="E2" s="777" t="s">
        <v>308</v>
      </c>
      <c r="F2" s="777"/>
      <c r="G2" s="665"/>
      <c r="H2" s="665"/>
    </row>
    <row r="3" spans="1:8" ht="13.9" customHeight="1" x14ac:dyDescent="0.25">
      <c r="A3" s="310" t="s">
        <v>589</v>
      </c>
      <c r="B3" s="580"/>
      <c r="C3" s="580"/>
      <c r="D3" s="580"/>
      <c r="E3" s="580"/>
      <c r="F3" s="580"/>
    </row>
    <row r="4" spans="1:8" ht="13.9" customHeight="1" x14ac:dyDescent="0.25">
      <c r="A4" s="581"/>
      <c r="B4" s="311">
        <v>2022</v>
      </c>
      <c r="C4" s="311"/>
      <c r="D4" s="311">
        <v>2023</v>
      </c>
      <c r="E4" s="311"/>
      <c r="F4" s="311"/>
    </row>
    <row r="5" spans="1:8" ht="30" customHeight="1" x14ac:dyDescent="0.25">
      <c r="A5" s="582"/>
      <c r="B5" s="76" t="s">
        <v>695</v>
      </c>
      <c r="C5" s="76" t="s">
        <v>696</v>
      </c>
      <c r="D5" s="76" t="s">
        <v>690</v>
      </c>
      <c r="E5" s="76" t="s">
        <v>691</v>
      </c>
      <c r="F5" s="76" t="s">
        <v>695</v>
      </c>
    </row>
    <row r="6" spans="1:8" ht="12" customHeight="1" x14ac:dyDescent="0.25">
      <c r="A6" s="583"/>
      <c r="B6" s="77"/>
      <c r="C6" s="77"/>
      <c r="D6" s="77"/>
      <c r="E6" s="77"/>
      <c r="F6" s="77"/>
    </row>
    <row r="7" spans="1:8" ht="12" customHeight="1" x14ac:dyDescent="0.25">
      <c r="A7" s="299" t="s">
        <v>585</v>
      </c>
      <c r="B7" s="679">
        <v>6.72</v>
      </c>
      <c r="C7" s="679">
        <v>1.85</v>
      </c>
      <c r="D7" s="679">
        <v>1.75</v>
      </c>
      <c r="E7" s="679">
        <v>2.04</v>
      </c>
      <c r="F7" s="679">
        <v>6.25</v>
      </c>
    </row>
    <row r="8" spans="1:8" ht="12" customHeight="1" x14ac:dyDescent="0.25">
      <c r="A8" s="312" t="s">
        <v>302</v>
      </c>
      <c r="B8" s="680">
        <v>4.76</v>
      </c>
      <c r="C8" s="680">
        <v>3.46</v>
      </c>
      <c r="D8" s="680">
        <v>1.28</v>
      </c>
      <c r="E8" s="680">
        <v>1.83</v>
      </c>
      <c r="F8" s="680">
        <v>4.4800000000000004</v>
      </c>
    </row>
    <row r="9" spans="1:8" ht="12" customHeight="1" x14ac:dyDescent="0.25">
      <c r="A9" s="312" t="s">
        <v>303</v>
      </c>
      <c r="B9" s="680">
        <v>0</v>
      </c>
      <c r="C9" s="680">
        <v>0</v>
      </c>
      <c r="D9" s="680">
        <v>0</v>
      </c>
      <c r="E9" s="680">
        <v>0</v>
      </c>
      <c r="F9" s="680">
        <v>0</v>
      </c>
    </row>
    <row r="10" spans="1:8" ht="12" customHeight="1" x14ac:dyDescent="0.25">
      <c r="A10" s="313" t="s">
        <v>178</v>
      </c>
      <c r="B10" s="680">
        <v>1.95</v>
      </c>
      <c r="C10" s="680">
        <v>-1.6</v>
      </c>
      <c r="D10" s="680">
        <v>0.47</v>
      </c>
      <c r="E10" s="680">
        <v>0.21</v>
      </c>
      <c r="F10" s="680">
        <v>1.77</v>
      </c>
    </row>
    <row r="11" spans="1:8" ht="12" customHeight="1" x14ac:dyDescent="0.25">
      <c r="A11" s="312" t="s">
        <v>304</v>
      </c>
      <c r="B11" s="680">
        <v>2.41</v>
      </c>
      <c r="C11" s="680">
        <v>-1.64</v>
      </c>
      <c r="D11" s="680">
        <v>0.86</v>
      </c>
      <c r="E11" s="680">
        <v>0.59</v>
      </c>
      <c r="F11" s="680">
        <v>2.1800000000000002</v>
      </c>
      <c r="H11" s="584"/>
    </row>
    <row r="12" spans="1:8" ht="12" customHeight="1" x14ac:dyDescent="0.25">
      <c r="A12" s="312" t="s">
        <v>305</v>
      </c>
      <c r="B12" s="680">
        <v>-0.01</v>
      </c>
      <c r="C12" s="680">
        <v>0</v>
      </c>
      <c r="D12" s="680">
        <v>0</v>
      </c>
      <c r="E12" s="680">
        <v>0</v>
      </c>
      <c r="F12" s="680">
        <v>0.01</v>
      </c>
    </row>
    <row r="13" spans="1:8" ht="12" customHeight="1" x14ac:dyDescent="0.25">
      <c r="A13" s="312" t="s">
        <v>306</v>
      </c>
      <c r="B13" s="680">
        <v>1.36</v>
      </c>
      <c r="C13" s="680">
        <v>0.53</v>
      </c>
      <c r="D13" s="680">
        <v>0.47</v>
      </c>
      <c r="E13" s="680">
        <v>0.74</v>
      </c>
      <c r="F13" s="680">
        <v>0.62</v>
      </c>
    </row>
    <row r="14" spans="1:8" ht="12" customHeight="1" x14ac:dyDescent="0.25">
      <c r="A14" s="314" t="s">
        <v>553</v>
      </c>
      <c r="B14" s="680">
        <v>0</v>
      </c>
      <c r="C14" s="680">
        <v>0</v>
      </c>
      <c r="D14" s="680">
        <v>0</v>
      </c>
      <c r="E14" s="680">
        <v>0</v>
      </c>
      <c r="F14" s="680">
        <v>0</v>
      </c>
    </row>
    <row r="15" spans="1:8" ht="12" customHeight="1" x14ac:dyDescent="0.25">
      <c r="A15" s="314" t="s">
        <v>554</v>
      </c>
      <c r="B15" s="680">
        <v>-0.72</v>
      </c>
      <c r="C15" s="680">
        <v>0.02</v>
      </c>
      <c r="D15" s="680">
        <v>0</v>
      </c>
      <c r="E15" s="680">
        <v>0.01</v>
      </c>
      <c r="F15" s="680">
        <v>0.01</v>
      </c>
    </row>
    <row r="16" spans="1:8" ht="12" customHeight="1" x14ac:dyDescent="0.25">
      <c r="A16" s="314" t="s">
        <v>555</v>
      </c>
      <c r="B16" s="680">
        <v>0</v>
      </c>
      <c r="C16" s="680">
        <v>0</v>
      </c>
      <c r="D16" s="680">
        <v>0</v>
      </c>
      <c r="E16" s="680">
        <v>0</v>
      </c>
      <c r="F16" s="680">
        <v>0</v>
      </c>
    </row>
    <row r="17" spans="1:6" ht="12" customHeight="1" x14ac:dyDescent="0.25">
      <c r="A17" s="314" t="s">
        <v>556</v>
      </c>
      <c r="B17" s="680">
        <v>1.7</v>
      </c>
      <c r="C17" s="680">
        <v>-2.54</v>
      </c>
      <c r="D17" s="680">
        <v>0.2</v>
      </c>
      <c r="E17" s="680">
        <v>-0.36</v>
      </c>
      <c r="F17" s="680">
        <v>1.4</v>
      </c>
    </row>
    <row r="18" spans="1:6" ht="12" customHeight="1" x14ac:dyDescent="0.25">
      <c r="A18" s="314" t="s">
        <v>557</v>
      </c>
      <c r="B18" s="680">
        <v>0</v>
      </c>
      <c r="C18" s="680">
        <v>-0.09</v>
      </c>
      <c r="D18" s="680">
        <v>0.06</v>
      </c>
      <c r="E18" s="680">
        <v>0.01</v>
      </c>
      <c r="F18" s="680">
        <v>-0.13</v>
      </c>
    </row>
    <row r="19" spans="1:6" ht="12" customHeight="1" x14ac:dyDescent="0.25">
      <c r="A19" s="315" t="s">
        <v>591</v>
      </c>
      <c r="B19" s="680">
        <v>0.08</v>
      </c>
      <c r="C19" s="680">
        <v>0.44</v>
      </c>
      <c r="D19" s="680">
        <v>0.13</v>
      </c>
      <c r="E19" s="680">
        <v>0.2</v>
      </c>
      <c r="F19" s="680">
        <v>0.26</v>
      </c>
    </row>
    <row r="20" spans="1:6" ht="12" customHeight="1" x14ac:dyDescent="0.25">
      <c r="A20" s="315" t="s">
        <v>558</v>
      </c>
      <c r="B20" s="680">
        <v>0.47</v>
      </c>
      <c r="C20" s="680">
        <v>-0.03</v>
      </c>
      <c r="D20" s="680">
        <v>0.41</v>
      </c>
      <c r="E20" s="680">
        <v>0.41</v>
      </c>
      <c r="F20" s="680">
        <v>0.43</v>
      </c>
    </row>
    <row r="21" spans="1:6" ht="12" customHeight="1" x14ac:dyDescent="0.25">
      <c r="A21" s="315" t="s">
        <v>212</v>
      </c>
      <c r="B21" s="680">
        <v>0.42</v>
      </c>
      <c r="C21" s="680">
        <v>-0.08</v>
      </c>
      <c r="D21" s="680">
        <v>0.34</v>
      </c>
      <c r="E21" s="680">
        <v>0.34</v>
      </c>
      <c r="F21" s="680">
        <v>0.34</v>
      </c>
    </row>
    <row r="22" spans="1:6" ht="12" customHeight="1" x14ac:dyDescent="0.25">
      <c r="A22" s="315" t="s">
        <v>213</v>
      </c>
      <c r="B22" s="680">
        <v>0.01</v>
      </c>
      <c r="C22" s="680">
        <v>0.02</v>
      </c>
      <c r="D22" s="680">
        <v>0.01</v>
      </c>
      <c r="E22" s="680">
        <v>0.01</v>
      </c>
      <c r="F22" s="680">
        <v>0.01</v>
      </c>
    </row>
    <row r="23" spans="1:6" ht="12" customHeight="1" x14ac:dyDescent="0.25">
      <c r="A23" s="315" t="s">
        <v>214</v>
      </c>
      <c r="B23" s="680">
        <v>0.04</v>
      </c>
      <c r="C23" s="680">
        <v>0.03</v>
      </c>
      <c r="D23" s="680">
        <v>0.05</v>
      </c>
      <c r="E23" s="680">
        <v>0.06</v>
      </c>
      <c r="F23" s="680">
        <v>0.08</v>
      </c>
    </row>
    <row r="24" spans="1:6" ht="12" customHeight="1" x14ac:dyDescent="0.25">
      <c r="A24" s="314" t="s">
        <v>564</v>
      </c>
      <c r="B24" s="680">
        <v>0.01</v>
      </c>
      <c r="C24" s="680">
        <v>0.01</v>
      </c>
      <c r="D24" s="680">
        <v>0.02</v>
      </c>
      <c r="E24" s="680">
        <v>0.02</v>
      </c>
      <c r="F24" s="680">
        <v>0.03</v>
      </c>
    </row>
    <row r="25" spans="1:6" s="585" customFormat="1" ht="12" customHeight="1" x14ac:dyDescent="0.25">
      <c r="A25" s="314" t="s">
        <v>561</v>
      </c>
      <c r="B25" s="680">
        <v>0</v>
      </c>
      <c r="C25" s="680">
        <v>0</v>
      </c>
      <c r="D25" s="680">
        <v>0</v>
      </c>
      <c r="E25" s="680">
        <v>0</v>
      </c>
      <c r="F25" s="680">
        <v>0</v>
      </c>
    </row>
    <row r="26" spans="1:6" s="585" customFormat="1" ht="12" customHeight="1" x14ac:dyDescent="0.25">
      <c r="A26" s="314" t="s">
        <v>562</v>
      </c>
      <c r="B26" s="680">
        <v>0.01</v>
      </c>
      <c r="C26" s="680">
        <v>0.01</v>
      </c>
      <c r="D26" s="680">
        <v>0.01</v>
      </c>
      <c r="E26" s="680">
        <v>0.01</v>
      </c>
      <c r="F26" s="680">
        <v>0</v>
      </c>
    </row>
    <row r="27" spans="1:6" s="585" customFormat="1" ht="12" customHeight="1" x14ac:dyDescent="0.25">
      <c r="A27" s="314" t="s">
        <v>563</v>
      </c>
      <c r="B27" s="680">
        <v>0</v>
      </c>
      <c r="C27" s="680">
        <v>0</v>
      </c>
      <c r="D27" s="680">
        <v>0.01</v>
      </c>
      <c r="E27" s="680">
        <v>0.01</v>
      </c>
      <c r="F27" s="680">
        <v>0.02</v>
      </c>
    </row>
    <row r="28" spans="1:6" customFormat="1" ht="25.15" customHeight="1" x14ac:dyDescent="0.2">
      <c r="A28" s="826" t="s">
        <v>624</v>
      </c>
      <c r="B28" s="827"/>
      <c r="C28" s="827"/>
      <c r="D28" s="827"/>
      <c r="E28" s="827"/>
      <c r="F28" s="827"/>
    </row>
    <row r="29" spans="1:6" customFormat="1" ht="12" x14ac:dyDescent="0.2">
      <c r="A29" s="823" t="s">
        <v>588</v>
      </c>
      <c r="B29" s="824"/>
      <c r="C29" s="824"/>
      <c r="D29" s="824"/>
      <c r="E29" s="824"/>
      <c r="F29" s="824"/>
    </row>
  </sheetData>
  <mergeCells count="4">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1"/>
  <sheetViews>
    <sheetView showGridLines="0" zoomScaleNormal="100" zoomScaleSheetLayoutView="100" workbookViewId="0"/>
  </sheetViews>
  <sheetFormatPr baseColWidth="10" defaultColWidth="13.5" defaultRowHeight="13.5" x14ac:dyDescent="0.25"/>
  <cols>
    <col min="1" max="1" width="35.6640625" style="144" customWidth="1"/>
    <col min="2" max="6" width="11.1640625" style="144" customWidth="1"/>
    <col min="7" max="7" width="0.5" style="144" customWidth="1"/>
    <col min="8" max="10" width="8.1640625" style="144" customWidth="1"/>
    <col min="11" max="16384" width="13.5" style="144"/>
  </cols>
  <sheetData>
    <row r="1" spans="1:10" ht="36" customHeight="1" x14ac:dyDescent="0.25"/>
    <row r="2" spans="1:10" s="502" customFormat="1" ht="28.15" customHeight="1" x14ac:dyDescent="0.2">
      <c r="A2" s="775" t="s">
        <v>685</v>
      </c>
      <c r="B2" s="775"/>
      <c r="C2" s="775"/>
      <c r="D2" s="775"/>
      <c r="E2" s="776"/>
      <c r="F2" s="776"/>
      <c r="G2" s="775"/>
      <c r="H2" s="775"/>
      <c r="I2" s="777" t="s">
        <v>147</v>
      </c>
      <c r="J2" s="777"/>
    </row>
    <row r="3" spans="1:10" s="502" customFormat="1" ht="13.9" customHeight="1" x14ac:dyDescent="0.2">
      <c r="A3" s="538"/>
      <c r="B3" s="538"/>
      <c r="C3" s="538"/>
      <c r="D3" s="538"/>
      <c r="E3" s="538"/>
      <c r="F3" s="538"/>
      <c r="G3" s="538"/>
      <c r="H3" s="538"/>
      <c r="I3" s="630"/>
      <c r="J3" s="630"/>
    </row>
    <row r="4" spans="1:10" ht="13.9" customHeight="1" x14ac:dyDescent="0.25">
      <c r="A4" s="145"/>
      <c r="B4" s="146">
        <v>2022</v>
      </c>
      <c r="C4" s="146"/>
      <c r="D4" s="146">
        <v>2023</v>
      </c>
      <c r="E4" s="146"/>
      <c r="F4" s="146"/>
      <c r="G4" s="147"/>
      <c r="H4" s="774" t="s">
        <v>148</v>
      </c>
      <c r="I4" s="774"/>
      <c r="J4" s="774"/>
    </row>
    <row r="5" spans="1:10" ht="30" customHeight="1" x14ac:dyDescent="0.25">
      <c r="A5" s="148"/>
      <c r="B5" s="43" t="s">
        <v>695</v>
      </c>
      <c r="C5" s="43" t="s">
        <v>696</v>
      </c>
      <c r="D5" s="43" t="s">
        <v>690</v>
      </c>
      <c r="E5" s="43" t="s">
        <v>691</v>
      </c>
      <c r="F5" s="43" t="s">
        <v>695</v>
      </c>
      <c r="G5" s="44"/>
      <c r="H5" s="45" t="s">
        <v>149</v>
      </c>
      <c r="I5" s="45" t="s">
        <v>150</v>
      </c>
      <c r="J5" s="45" t="s">
        <v>151</v>
      </c>
    </row>
    <row r="6" spans="1:10" s="153" customFormat="1" ht="12" customHeight="1" x14ac:dyDescent="0.25">
      <c r="A6" s="149"/>
      <c r="B6" s="150"/>
      <c r="C6" s="150"/>
      <c r="D6" s="150"/>
      <c r="E6" s="150"/>
      <c r="F6" s="150"/>
      <c r="G6" s="151"/>
      <c r="H6" s="152"/>
      <c r="I6" s="152"/>
      <c r="J6" s="152"/>
    </row>
    <row r="7" spans="1:10" s="153" customFormat="1" ht="12" customHeight="1" x14ac:dyDescent="0.25">
      <c r="A7" s="154" t="s">
        <v>681</v>
      </c>
      <c r="B7" s="155">
        <v>4</v>
      </c>
      <c r="C7" s="155">
        <v>3</v>
      </c>
      <c r="D7" s="155">
        <v>3</v>
      </c>
      <c r="E7" s="155">
        <v>3</v>
      </c>
      <c r="F7" s="155">
        <v>3</v>
      </c>
      <c r="G7" s="156"/>
      <c r="H7" s="157">
        <v>0</v>
      </c>
      <c r="I7" s="157">
        <v>-25</v>
      </c>
      <c r="J7" s="157">
        <v>0</v>
      </c>
    </row>
    <row r="8" spans="1:10" s="153" customFormat="1" ht="12" customHeight="1" x14ac:dyDescent="0.25">
      <c r="A8" s="158" t="s">
        <v>682</v>
      </c>
      <c r="B8" s="159">
        <v>690</v>
      </c>
      <c r="C8" s="159">
        <v>593</v>
      </c>
      <c r="D8" s="159">
        <v>590</v>
      </c>
      <c r="E8" s="159">
        <v>589</v>
      </c>
      <c r="F8" s="159">
        <v>588</v>
      </c>
      <c r="G8" s="156"/>
      <c r="H8" s="157">
        <v>-0.17</v>
      </c>
      <c r="I8" s="157">
        <v>-14.78</v>
      </c>
      <c r="J8" s="157">
        <v>-0.84</v>
      </c>
    </row>
    <row r="9" spans="1:10" s="153" customFormat="1" ht="12" customHeight="1" x14ac:dyDescent="0.25">
      <c r="A9" s="158" t="s">
        <v>153</v>
      </c>
      <c r="B9" s="159">
        <v>1291498</v>
      </c>
      <c r="C9" s="159">
        <v>1279061</v>
      </c>
      <c r="D9" s="159">
        <v>1300851</v>
      </c>
      <c r="E9" s="159">
        <v>1308074</v>
      </c>
      <c r="F9" s="159">
        <v>1337636</v>
      </c>
      <c r="G9" s="156"/>
      <c r="H9" s="157">
        <v>2.2599999999999998</v>
      </c>
      <c r="I9" s="157">
        <v>3.57</v>
      </c>
      <c r="J9" s="157">
        <v>4.58</v>
      </c>
    </row>
    <row r="10" spans="1:10" s="153" customFormat="1" ht="24" x14ac:dyDescent="0.25">
      <c r="A10" s="158" t="s">
        <v>702</v>
      </c>
      <c r="B10" s="160">
        <v>0.3</v>
      </c>
      <c r="C10" s="160">
        <v>1.35</v>
      </c>
      <c r="D10" s="160">
        <v>0.6</v>
      </c>
      <c r="E10" s="160">
        <v>0.56000000000000005</v>
      </c>
      <c r="F10" s="160">
        <v>0.37</v>
      </c>
      <c r="G10" s="156"/>
      <c r="H10" s="157">
        <v>-33.93</v>
      </c>
      <c r="I10" s="157">
        <v>23.33</v>
      </c>
      <c r="J10" s="157">
        <v>-72.59</v>
      </c>
    </row>
    <row r="11" spans="1:10" s="153" customFormat="1" ht="23.25" x14ac:dyDescent="0.25">
      <c r="A11" s="158" t="s">
        <v>683</v>
      </c>
      <c r="B11" s="159">
        <v>10703</v>
      </c>
      <c r="C11" s="159">
        <v>0</v>
      </c>
      <c r="D11" s="159">
        <v>5915</v>
      </c>
      <c r="E11" s="159">
        <v>0</v>
      </c>
      <c r="F11" s="159">
        <v>10253</v>
      </c>
      <c r="G11" s="156"/>
      <c r="H11" s="157" t="s">
        <v>697</v>
      </c>
      <c r="I11" s="157">
        <v>-4.2</v>
      </c>
      <c r="J11" s="157" t="s">
        <v>697</v>
      </c>
    </row>
    <row r="12" spans="1:10" s="153" customFormat="1" ht="23.25" x14ac:dyDescent="0.25">
      <c r="A12" s="158" t="s">
        <v>684</v>
      </c>
      <c r="B12" s="159">
        <v>0</v>
      </c>
      <c r="C12" s="159">
        <v>29412</v>
      </c>
      <c r="D12" s="159">
        <v>0</v>
      </c>
      <c r="E12" s="159">
        <v>0</v>
      </c>
      <c r="F12" s="159">
        <v>0</v>
      </c>
      <c r="G12" s="156"/>
      <c r="H12" s="157" t="s">
        <v>697</v>
      </c>
      <c r="I12" s="157" t="s">
        <v>697</v>
      </c>
      <c r="J12" s="157">
        <v>-100</v>
      </c>
    </row>
    <row r="13" spans="1:10" s="153" customFormat="1" ht="12" customHeight="1" x14ac:dyDescent="0.25">
      <c r="A13" s="161" t="s">
        <v>154</v>
      </c>
      <c r="B13" s="162">
        <v>10703</v>
      </c>
      <c r="C13" s="162">
        <v>-29412</v>
      </c>
      <c r="D13" s="162">
        <v>5915</v>
      </c>
      <c r="E13" s="162">
        <v>0</v>
      </c>
      <c r="F13" s="162">
        <v>10253</v>
      </c>
      <c r="G13" s="163"/>
      <c r="H13" s="164" t="s">
        <v>697</v>
      </c>
      <c r="I13" s="164">
        <v>-4.2</v>
      </c>
      <c r="J13" s="164" t="s">
        <v>697</v>
      </c>
    </row>
    <row r="14" spans="1:10" customFormat="1" ht="12" x14ac:dyDescent="0.2">
      <c r="A14" s="639" t="s">
        <v>615</v>
      </c>
      <c r="B14" s="165"/>
      <c r="C14" s="165"/>
      <c r="D14" s="165"/>
      <c r="E14" s="165"/>
      <c r="F14" s="165"/>
      <c r="G14" s="145"/>
      <c r="H14" s="166"/>
      <c r="I14" s="166"/>
      <c r="J14" s="167"/>
    </row>
    <row r="15" spans="1:10" customFormat="1" x14ac:dyDescent="0.25">
      <c r="A15" s="639" t="s">
        <v>616</v>
      </c>
      <c r="B15" s="168"/>
      <c r="C15" s="168"/>
      <c r="D15" s="168"/>
      <c r="E15" s="169"/>
      <c r="F15" s="169"/>
      <c r="G15" s="144"/>
      <c r="H15" s="170"/>
      <c r="I15" s="144"/>
      <c r="J15" s="167"/>
    </row>
    <row r="16" spans="1:10" x14ac:dyDescent="0.25">
      <c r="B16" s="169"/>
      <c r="C16" s="169"/>
      <c r="D16" s="169"/>
      <c r="E16" s="169"/>
      <c r="F16" s="169"/>
      <c r="H16" s="170"/>
      <c r="I16" s="167"/>
    </row>
    <row r="17" spans="5:9" x14ac:dyDescent="0.25">
      <c r="F17" s="169"/>
      <c r="H17" s="170"/>
      <c r="I17" s="167"/>
    </row>
    <row r="18" spans="5:9" x14ac:dyDescent="0.25">
      <c r="F18" s="169"/>
      <c r="H18" s="170"/>
      <c r="I18" s="167"/>
    </row>
    <row r="19" spans="5:9" x14ac:dyDescent="0.25">
      <c r="H19" s="170"/>
      <c r="I19" s="167"/>
    </row>
    <row r="20" spans="5:9" x14ac:dyDescent="0.25">
      <c r="E20" s="169"/>
      <c r="F20" s="169"/>
      <c r="H20" s="170"/>
      <c r="I20" s="167"/>
    </row>
    <row r="21" spans="5:9" x14ac:dyDescent="0.25">
      <c r="H21" s="170"/>
      <c r="I21" s="167"/>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K20"/>
  <sheetViews>
    <sheetView showGridLines="0" zoomScaleNormal="100" zoomScaleSheetLayoutView="100" workbookViewId="0"/>
  </sheetViews>
  <sheetFormatPr baseColWidth="10" defaultColWidth="13.33203125" defaultRowHeight="13.5" x14ac:dyDescent="0.25"/>
  <cols>
    <col min="1" max="1" width="35.6640625" style="296" customWidth="1"/>
    <col min="2" max="6" width="11.1640625" style="296" customWidth="1"/>
    <col min="7" max="7" width="0.5" style="296" customWidth="1"/>
    <col min="8" max="9" width="8.1640625" style="296" customWidth="1"/>
    <col min="10" max="16384" width="13.33203125" style="296"/>
  </cols>
  <sheetData>
    <row r="1" spans="1:11" ht="36" customHeight="1" x14ac:dyDescent="0.25"/>
    <row r="2" spans="1:11" s="568" customFormat="1" ht="28.15" customHeight="1" x14ac:dyDescent="0.2">
      <c r="A2" s="828" t="s">
        <v>309</v>
      </c>
      <c r="B2" s="828"/>
      <c r="C2" s="828"/>
      <c r="D2" s="828"/>
      <c r="E2" s="829"/>
      <c r="F2" s="829"/>
      <c r="G2" s="828"/>
      <c r="H2" s="777" t="s">
        <v>310</v>
      </c>
      <c r="I2" s="777"/>
    </row>
    <row r="3" spans="1:11" ht="13.9" customHeight="1" x14ac:dyDescent="0.25">
      <c r="A3" s="297" t="s">
        <v>175</v>
      </c>
      <c r="B3" s="569"/>
      <c r="C3" s="569"/>
      <c r="D3" s="569"/>
      <c r="E3" s="569"/>
      <c r="F3" s="569"/>
      <c r="G3" s="569"/>
      <c r="H3" s="569"/>
      <c r="I3" s="569"/>
    </row>
    <row r="4" spans="1:11" ht="13.9" customHeight="1" x14ac:dyDescent="0.25">
      <c r="A4" s="570"/>
      <c r="B4" s="298">
        <v>2022</v>
      </c>
      <c r="C4" s="298"/>
      <c r="D4" s="298">
        <v>2023</v>
      </c>
      <c r="E4" s="298"/>
      <c r="F4" s="298"/>
      <c r="G4" s="306"/>
      <c r="H4" s="307" t="s">
        <v>148</v>
      </c>
      <c r="I4" s="307"/>
    </row>
    <row r="5" spans="1:11" ht="30" customHeight="1" x14ac:dyDescent="0.25">
      <c r="A5" s="307"/>
      <c r="B5" s="66" t="s">
        <v>695</v>
      </c>
      <c r="C5" s="66" t="s">
        <v>696</v>
      </c>
      <c r="D5" s="66" t="s">
        <v>690</v>
      </c>
      <c r="E5" s="66" t="s">
        <v>691</v>
      </c>
      <c r="F5" s="66" t="s">
        <v>695</v>
      </c>
      <c r="G5" s="72"/>
      <c r="H5" s="73" t="s">
        <v>149</v>
      </c>
      <c r="I5" s="73" t="s">
        <v>150</v>
      </c>
    </row>
    <row r="6" spans="1:11" ht="12" customHeight="1" x14ac:dyDescent="0.25">
      <c r="A6" s="297"/>
      <c r="B6" s="74"/>
      <c r="C6" s="74"/>
      <c r="D6" s="74"/>
      <c r="E6" s="74"/>
      <c r="F6" s="74"/>
      <c r="G6" s="72"/>
      <c r="H6" s="75"/>
      <c r="I6" s="75"/>
    </row>
    <row r="7" spans="1:11" ht="12" customHeight="1" x14ac:dyDescent="0.25">
      <c r="A7" s="299" t="s">
        <v>671</v>
      </c>
      <c r="B7" s="69">
        <v>16255</v>
      </c>
      <c r="C7" s="69">
        <v>442420</v>
      </c>
      <c r="D7" s="69">
        <v>392240</v>
      </c>
      <c r="E7" s="69">
        <v>238598</v>
      </c>
      <c r="F7" s="69">
        <v>11461</v>
      </c>
      <c r="G7" s="72"/>
      <c r="H7" s="157">
        <v>-95.2</v>
      </c>
      <c r="I7" s="157">
        <v>-29.49</v>
      </c>
      <c r="K7" s="575"/>
    </row>
    <row r="8" spans="1:11" ht="12" customHeight="1" x14ac:dyDescent="0.25">
      <c r="A8" s="300" t="s">
        <v>302</v>
      </c>
      <c r="B8" s="34">
        <v>81429</v>
      </c>
      <c r="C8" s="71">
        <v>387229</v>
      </c>
      <c r="D8" s="71">
        <v>271159</v>
      </c>
      <c r="E8" s="71">
        <v>166493</v>
      </c>
      <c r="F8" s="71">
        <v>-5274</v>
      </c>
      <c r="G8" s="72"/>
      <c r="H8" s="157" t="s">
        <v>697</v>
      </c>
      <c r="I8" s="157" t="s">
        <v>697</v>
      </c>
      <c r="K8" s="575"/>
    </row>
    <row r="9" spans="1:11" ht="12" customHeight="1" x14ac:dyDescent="0.25">
      <c r="A9" s="300" t="s">
        <v>303</v>
      </c>
      <c r="B9" s="71">
        <v>351</v>
      </c>
      <c r="C9" s="71">
        <v>884</v>
      </c>
      <c r="D9" s="71">
        <v>1366</v>
      </c>
      <c r="E9" s="71">
        <v>2396</v>
      </c>
      <c r="F9" s="71">
        <v>2892</v>
      </c>
      <c r="G9" s="72"/>
      <c r="H9" s="157">
        <v>20.7</v>
      </c>
      <c r="I9" s="157">
        <v>723.93</v>
      </c>
      <c r="K9" s="575"/>
    </row>
    <row r="10" spans="1:11" ht="12" customHeight="1" x14ac:dyDescent="0.25">
      <c r="A10" s="301" t="s">
        <v>178</v>
      </c>
      <c r="B10" s="71">
        <v>-64823</v>
      </c>
      <c r="C10" s="71">
        <v>56074</v>
      </c>
      <c r="D10" s="71">
        <v>122447</v>
      </c>
      <c r="E10" s="71">
        <v>74500</v>
      </c>
      <c r="F10" s="71">
        <v>19626</v>
      </c>
      <c r="G10" s="72"/>
      <c r="H10" s="157">
        <v>-73.66</v>
      </c>
      <c r="I10" s="157" t="s">
        <v>697</v>
      </c>
      <c r="J10" s="575"/>
    </row>
    <row r="11" spans="1:11" ht="12" customHeight="1" x14ac:dyDescent="0.25">
      <c r="A11" s="300" t="s">
        <v>304</v>
      </c>
      <c r="B11" s="71">
        <v>-55749</v>
      </c>
      <c r="C11" s="71">
        <v>71317</v>
      </c>
      <c r="D11" s="71">
        <v>136064</v>
      </c>
      <c r="E11" s="71">
        <v>90211</v>
      </c>
      <c r="F11" s="71">
        <v>26974</v>
      </c>
      <c r="G11" s="72"/>
      <c r="H11" s="157">
        <v>-70.099999999999994</v>
      </c>
      <c r="I11" s="157" t="s">
        <v>697</v>
      </c>
      <c r="K11" s="576"/>
    </row>
    <row r="12" spans="1:11" ht="12" customHeight="1" x14ac:dyDescent="0.25">
      <c r="A12" s="300" t="s">
        <v>574</v>
      </c>
      <c r="B12" s="71">
        <v>11279</v>
      </c>
      <c r="C12" s="71">
        <v>16061</v>
      </c>
      <c r="D12" s="71">
        <v>15230</v>
      </c>
      <c r="E12" s="71">
        <v>18339</v>
      </c>
      <c r="F12" s="71">
        <v>18440</v>
      </c>
      <c r="G12" s="72"/>
      <c r="H12" s="157">
        <v>0.55000000000000004</v>
      </c>
      <c r="I12" s="157">
        <v>63.49</v>
      </c>
      <c r="K12" s="576"/>
    </row>
    <row r="13" spans="1:11" ht="12" customHeight="1" x14ac:dyDescent="0.25">
      <c r="A13" s="300" t="s">
        <v>183</v>
      </c>
      <c r="B13" s="71">
        <v>7491</v>
      </c>
      <c r="C13" s="71">
        <v>7604</v>
      </c>
      <c r="D13" s="71">
        <v>8192</v>
      </c>
      <c r="E13" s="71">
        <v>9009</v>
      </c>
      <c r="F13" s="71">
        <v>9331</v>
      </c>
      <c r="G13" s="72"/>
      <c r="H13" s="157">
        <v>3.57</v>
      </c>
      <c r="I13" s="157">
        <v>24.56</v>
      </c>
      <c r="J13" s="575"/>
      <c r="K13" s="576"/>
    </row>
    <row r="14" spans="1:11" ht="12" customHeight="1" x14ac:dyDescent="0.25">
      <c r="A14" s="300" t="s">
        <v>311</v>
      </c>
      <c r="B14" s="71">
        <v>1638</v>
      </c>
      <c r="C14" s="71">
        <v>3961</v>
      </c>
      <c r="D14" s="71">
        <v>2781</v>
      </c>
      <c r="E14" s="71">
        <v>2508</v>
      </c>
      <c r="F14" s="71">
        <v>4640</v>
      </c>
      <c r="G14" s="72"/>
      <c r="H14" s="157">
        <v>85.01</v>
      </c>
      <c r="I14" s="157">
        <v>183.27</v>
      </c>
      <c r="K14" s="576"/>
    </row>
    <row r="15" spans="1:11" s="573" customFormat="1" ht="12" customHeight="1" x14ac:dyDescent="0.25">
      <c r="A15" s="300" t="s">
        <v>312</v>
      </c>
      <c r="B15" s="303">
        <v>2149</v>
      </c>
      <c r="C15" s="303">
        <v>4496</v>
      </c>
      <c r="D15" s="303">
        <v>4256</v>
      </c>
      <c r="E15" s="303">
        <v>6822</v>
      </c>
      <c r="F15" s="303">
        <v>4470</v>
      </c>
      <c r="G15" s="308"/>
      <c r="H15" s="157">
        <v>-34.479999999999997</v>
      </c>
      <c r="I15" s="157">
        <v>108</v>
      </c>
      <c r="K15" s="575"/>
    </row>
    <row r="16" spans="1:11" s="573" customFormat="1" ht="12" customHeight="1" x14ac:dyDescent="0.25">
      <c r="A16" s="300" t="s">
        <v>565</v>
      </c>
      <c r="B16" s="303">
        <v>2205</v>
      </c>
      <c r="C16" s="303">
        <v>818</v>
      </c>
      <c r="D16" s="303">
        <v>1613</v>
      </c>
      <c r="E16" s="303">
        <v>2629</v>
      </c>
      <c r="F16" s="303">
        <v>11092</v>
      </c>
      <c r="G16" s="308"/>
      <c r="H16" s="164">
        <v>321.91000000000003</v>
      </c>
      <c r="I16" s="164">
        <v>403.04</v>
      </c>
      <c r="K16" s="575"/>
    </row>
    <row r="17" spans="1:10" customFormat="1" ht="23.25" customHeight="1" x14ac:dyDescent="0.2">
      <c r="A17" s="783" t="s">
        <v>625</v>
      </c>
      <c r="B17" s="784"/>
      <c r="C17" s="784"/>
      <c r="D17" s="784"/>
      <c r="E17" s="784"/>
      <c r="F17" s="784"/>
      <c r="G17" s="784"/>
      <c r="H17" s="784"/>
      <c r="I17" s="784"/>
    </row>
    <row r="19" spans="1:10" x14ac:dyDescent="0.25">
      <c r="E19" s="577"/>
      <c r="F19" s="577"/>
    </row>
    <row r="20" spans="1:10" x14ac:dyDescent="0.25">
      <c r="D20" s="577"/>
      <c r="E20" s="577"/>
      <c r="F20" s="578"/>
      <c r="J20" s="572"/>
    </row>
  </sheetData>
  <mergeCells count="3">
    <mergeCell ref="A2:G2"/>
    <mergeCell ref="H2:I2"/>
    <mergeCell ref="A17:I17"/>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I19"/>
  <sheetViews>
    <sheetView showGridLines="0" zoomScaleNormal="100" zoomScaleSheetLayoutView="100" workbookViewId="0"/>
  </sheetViews>
  <sheetFormatPr baseColWidth="10" defaultColWidth="13.33203125" defaultRowHeight="13.5" x14ac:dyDescent="0.25"/>
  <cols>
    <col min="1" max="1" width="46.1640625" style="296" customWidth="1"/>
    <col min="2" max="6" width="11.1640625" style="296" customWidth="1"/>
    <col min="7" max="9" width="8.1640625" style="296" customWidth="1"/>
    <col min="10" max="16384" width="13.33203125" style="296"/>
  </cols>
  <sheetData>
    <row r="1" spans="1:9" ht="36" customHeight="1" x14ac:dyDescent="0.25"/>
    <row r="2" spans="1:9" s="568" customFormat="1" ht="28.15" customHeight="1" x14ac:dyDescent="0.2">
      <c r="A2" s="828" t="s">
        <v>314</v>
      </c>
      <c r="B2" s="828"/>
      <c r="C2" s="828"/>
      <c r="D2" s="828"/>
      <c r="E2" s="777" t="s">
        <v>315</v>
      </c>
      <c r="F2" s="777"/>
      <c r="G2" s="664"/>
      <c r="H2" s="664"/>
    </row>
    <row r="3" spans="1:9" ht="13.9" customHeight="1" x14ac:dyDescent="0.25">
      <c r="A3" s="297" t="s">
        <v>316</v>
      </c>
      <c r="B3" s="569"/>
      <c r="C3" s="569"/>
      <c r="D3" s="569"/>
      <c r="E3" s="569"/>
      <c r="F3" s="569"/>
    </row>
    <row r="4" spans="1:9" ht="13.9" customHeight="1" x14ac:dyDescent="0.25">
      <c r="A4" s="570"/>
      <c r="B4" s="298">
        <v>2022</v>
      </c>
      <c r="C4" s="298"/>
      <c r="D4" s="298">
        <v>2023</v>
      </c>
      <c r="E4" s="298"/>
      <c r="F4" s="298"/>
    </row>
    <row r="5" spans="1:9" ht="30" customHeight="1" x14ac:dyDescent="0.25">
      <c r="A5" s="307"/>
      <c r="B5" s="66" t="s">
        <v>695</v>
      </c>
      <c r="C5" s="66" t="s">
        <v>696</v>
      </c>
      <c r="D5" s="66" t="s">
        <v>690</v>
      </c>
      <c r="E5" s="66" t="s">
        <v>691</v>
      </c>
      <c r="F5" s="66" t="s">
        <v>695</v>
      </c>
    </row>
    <row r="6" spans="1:9" ht="12" customHeight="1" x14ac:dyDescent="0.25">
      <c r="A6" s="571"/>
      <c r="B6" s="67"/>
      <c r="C6" s="67"/>
      <c r="D6" s="67"/>
      <c r="E6" s="67"/>
      <c r="F6" s="67"/>
    </row>
    <row r="7" spans="1:9" ht="12" customHeight="1" x14ac:dyDescent="0.25">
      <c r="A7" s="299" t="s">
        <v>672</v>
      </c>
      <c r="B7" s="68">
        <v>0.46</v>
      </c>
      <c r="C7" s="68">
        <v>11.85</v>
      </c>
      <c r="D7" s="68">
        <v>9.43</v>
      </c>
      <c r="E7" s="68">
        <v>5.37</v>
      </c>
      <c r="F7" s="68">
        <v>0.25</v>
      </c>
      <c r="H7" s="524"/>
      <c r="I7" s="572"/>
    </row>
    <row r="8" spans="1:9" ht="12" customHeight="1" x14ac:dyDescent="0.25">
      <c r="A8" s="300" t="s">
        <v>302</v>
      </c>
      <c r="B8" s="70">
        <v>2.31</v>
      </c>
      <c r="C8" s="70">
        <v>10.37</v>
      </c>
      <c r="D8" s="70">
        <v>6.52</v>
      </c>
      <c r="E8" s="70">
        <v>3.75</v>
      </c>
      <c r="F8" s="70">
        <v>-0.12</v>
      </c>
      <c r="H8" s="524"/>
      <c r="I8" s="572"/>
    </row>
    <row r="9" spans="1:9" ht="12" customHeight="1" x14ac:dyDescent="0.25">
      <c r="A9" s="300" t="s">
        <v>303</v>
      </c>
      <c r="B9" s="70">
        <v>0.01</v>
      </c>
      <c r="C9" s="70">
        <v>0.02</v>
      </c>
      <c r="D9" s="70">
        <v>0.03</v>
      </c>
      <c r="E9" s="70">
        <v>0.05</v>
      </c>
      <c r="F9" s="70">
        <v>0.06</v>
      </c>
      <c r="H9" s="524"/>
      <c r="I9" s="572"/>
    </row>
    <row r="10" spans="1:9" ht="12" customHeight="1" x14ac:dyDescent="0.25">
      <c r="A10" s="301" t="s">
        <v>178</v>
      </c>
      <c r="B10" s="70">
        <v>-1.84</v>
      </c>
      <c r="C10" s="70">
        <v>1.5</v>
      </c>
      <c r="D10" s="70">
        <v>2.94</v>
      </c>
      <c r="E10" s="70">
        <v>1.68</v>
      </c>
      <c r="F10" s="70">
        <v>0.43</v>
      </c>
      <c r="H10" s="524"/>
      <c r="I10" s="572"/>
    </row>
    <row r="11" spans="1:9" ht="12" customHeight="1" x14ac:dyDescent="0.25">
      <c r="A11" s="300" t="s">
        <v>304</v>
      </c>
      <c r="B11" s="70">
        <v>-1.58</v>
      </c>
      <c r="C11" s="70">
        <v>1.91</v>
      </c>
      <c r="D11" s="70">
        <v>3.27</v>
      </c>
      <c r="E11" s="70">
        <v>2.0299999999999998</v>
      </c>
      <c r="F11" s="70">
        <v>0.59</v>
      </c>
      <c r="H11" s="524"/>
      <c r="I11" s="572"/>
    </row>
    <row r="12" spans="1:9" ht="12" customHeight="1" x14ac:dyDescent="0.25">
      <c r="A12" s="300" t="s">
        <v>574</v>
      </c>
      <c r="B12" s="70">
        <v>0.32</v>
      </c>
      <c r="C12" s="70">
        <v>0.43</v>
      </c>
      <c r="D12" s="70">
        <v>0.37</v>
      </c>
      <c r="E12" s="70">
        <v>0.41</v>
      </c>
      <c r="F12" s="70">
        <v>0.4</v>
      </c>
      <c r="H12" s="524"/>
      <c r="I12" s="572"/>
    </row>
    <row r="13" spans="1:9" ht="12" customHeight="1" x14ac:dyDescent="0.25">
      <c r="A13" s="300" t="s">
        <v>183</v>
      </c>
      <c r="B13" s="70">
        <v>0.21</v>
      </c>
      <c r="C13" s="70">
        <v>0.2</v>
      </c>
      <c r="D13" s="70">
        <v>0.2</v>
      </c>
      <c r="E13" s="70">
        <v>0.2</v>
      </c>
      <c r="F13" s="70">
        <v>0.2</v>
      </c>
      <c r="H13" s="524"/>
      <c r="I13" s="572"/>
    </row>
    <row r="14" spans="1:9" ht="12" customHeight="1" x14ac:dyDescent="0.25">
      <c r="A14" s="300" t="s">
        <v>311</v>
      </c>
      <c r="B14" s="70">
        <v>0.05</v>
      </c>
      <c r="C14" s="70">
        <v>0.11</v>
      </c>
      <c r="D14" s="70">
        <v>7.0000000000000007E-2</v>
      </c>
      <c r="E14" s="70">
        <v>0.06</v>
      </c>
      <c r="F14" s="70">
        <v>0.1</v>
      </c>
      <c r="H14" s="524"/>
      <c r="I14" s="572"/>
    </row>
    <row r="15" spans="1:9" s="573" customFormat="1" ht="12" customHeight="1" x14ac:dyDescent="0.25">
      <c r="A15" s="300" t="s">
        <v>312</v>
      </c>
      <c r="B15" s="302">
        <v>0.06</v>
      </c>
      <c r="C15" s="302">
        <v>0.12</v>
      </c>
      <c r="D15" s="302">
        <v>0.1</v>
      </c>
      <c r="E15" s="302">
        <v>0.15</v>
      </c>
      <c r="F15" s="302">
        <v>0.1</v>
      </c>
      <c r="H15" s="525"/>
      <c r="I15" s="572"/>
    </row>
    <row r="16" spans="1:9" s="573" customFormat="1" ht="12" customHeight="1" x14ac:dyDescent="0.25">
      <c r="A16" s="304" t="s">
        <v>313</v>
      </c>
      <c r="B16" s="305">
        <v>0.06</v>
      </c>
      <c r="C16" s="305">
        <v>0.02</v>
      </c>
      <c r="D16" s="305">
        <v>0.04</v>
      </c>
      <c r="E16" s="305">
        <v>0.06</v>
      </c>
      <c r="F16" s="305">
        <v>0.24</v>
      </c>
      <c r="H16" s="525"/>
      <c r="I16" s="572"/>
    </row>
    <row r="17" spans="6:6" ht="12" customHeight="1" x14ac:dyDescent="0.25"/>
    <row r="19" spans="6:6" x14ac:dyDescent="0.25">
      <c r="F19" s="574"/>
    </row>
  </sheetData>
  <mergeCells count="2">
    <mergeCell ref="E2:F2"/>
    <mergeCell ref="A2:D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J36"/>
  <sheetViews>
    <sheetView showGridLines="0" zoomScaleNormal="100" zoomScaleSheetLayoutView="100" workbookViewId="0"/>
  </sheetViews>
  <sheetFormatPr baseColWidth="10" defaultColWidth="13.5" defaultRowHeight="13.5" x14ac:dyDescent="0.25"/>
  <cols>
    <col min="1" max="1" width="34.5" style="58" customWidth="1"/>
    <col min="2" max="6" width="10.83203125" style="278" customWidth="1"/>
    <col min="7" max="7" width="0.5" style="278" customWidth="1"/>
    <col min="8" max="10" width="8.1640625" style="278" customWidth="1"/>
    <col min="11" max="16384" width="13.5" style="278"/>
  </cols>
  <sheetData>
    <row r="1" spans="1:10" ht="36" customHeight="1" x14ac:dyDescent="0.25"/>
    <row r="2" spans="1:10" s="504" customFormat="1" ht="28.15" customHeight="1" x14ac:dyDescent="0.2">
      <c r="A2" s="831" t="s">
        <v>579</v>
      </c>
      <c r="B2" s="831"/>
      <c r="C2" s="831"/>
      <c r="D2" s="831"/>
      <c r="E2" s="832"/>
      <c r="F2" s="832"/>
      <c r="G2" s="831"/>
      <c r="H2" s="831"/>
      <c r="I2" s="777" t="s">
        <v>317</v>
      </c>
      <c r="J2" s="777"/>
    </row>
    <row r="3" spans="1:10" ht="13.9" customHeight="1" x14ac:dyDescent="0.25">
      <c r="A3" s="279"/>
      <c r="B3" s="279"/>
      <c r="C3" s="279"/>
      <c r="D3" s="279"/>
      <c r="E3" s="279"/>
      <c r="F3" s="279"/>
      <c r="G3" s="279"/>
      <c r="H3" s="279"/>
      <c r="I3" s="280"/>
      <c r="J3" s="280"/>
    </row>
    <row r="4" spans="1:10" ht="13.9" customHeight="1" x14ac:dyDescent="0.25">
      <c r="A4" s="281"/>
      <c r="B4" s="282">
        <v>2022</v>
      </c>
      <c r="C4" s="282"/>
      <c r="D4" s="282">
        <v>2023</v>
      </c>
      <c r="E4" s="282"/>
      <c r="F4" s="282"/>
      <c r="G4" s="283"/>
      <c r="H4" s="830" t="s">
        <v>148</v>
      </c>
      <c r="I4" s="830"/>
      <c r="J4" s="830"/>
    </row>
    <row r="5" spans="1:10" ht="30" customHeight="1" x14ac:dyDescent="0.25">
      <c r="A5" s="59"/>
      <c r="B5" s="60" t="s">
        <v>695</v>
      </c>
      <c r="C5" s="60" t="s">
        <v>696</v>
      </c>
      <c r="D5" s="60" t="s">
        <v>690</v>
      </c>
      <c r="E5" s="60" t="s">
        <v>691</v>
      </c>
      <c r="F5" s="60" t="s">
        <v>695</v>
      </c>
      <c r="G5" s="61"/>
      <c r="H5" s="62" t="s">
        <v>318</v>
      </c>
      <c r="I5" s="62" t="s">
        <v>150</v>
      </c>
      <c r="J5" s="62" t="s">
        <v>151</v>
      </c>
    </row>
    <row r="6" spans="1:10" ht="12" customHeight="1" x14ac:dyDescent="0.25">
      <c r="A6" s="63"/>
      <c r="B6" s="64"/>
      <c r="G6" s="61"/>
      <c r="H6" s="65"/>
      <c r="I6" s="65"/>
      <c r="J6" s="65"/>
    </row>
    <row r="7" spans="1:10" ht="12" customHeight="1" x14ac:dyDescent="0.25">
      <c r="A7" s="284" t="s">
        <v>580</v>
      </c>
      <c r="B7" s="285"/>
      <c r="G7" s="286"/>
      <c r="H7" s="157"/>
      <c r="I7" s="157"/>
      <c r="J7" s="157"/>
    </row>
    <row r="8" spans="1:10" ht="12" customHeight="1" x14ac:dyDescent="0.25">
      <c r="A8" s="287" t="s">
        <v>319</v>
      </c>
      <c r="B8" s="288">
        <v>412</v>
      </c>
      <c r="C8" s="288">
        <v>426</v>
      </c>
      <c r="D8" s="288">
        <v>433</v>
      </c>
      <c r="E8" s="288">
        <v>432</v>
      </c>
      <c r="F8" s="288">
        <v>442</v>
      </c>
      <c r="G8" s="286"/>
      <c r="H8" s="160">
        <v>2.31</v>
      </c>
      <c r="I8" s="160">
        <v>7.28</v>
      </c>
      <c r="J8" s="160">
        <v>3.76</v>
      </c>
    </row>
    <row r="9" spans="1:10" ht="12" customHeight="1" x14ac:dyDescent="0.25">
      <c r="A9" s="287" t="s">
        <v>320</v>
      </c>
      <c r="B9" s="288">
        <v>670</v>
      </c>
      <c r="C9" s="288">
        <v>669</v>
      </c>
      <c r="D9" s="288">
        <v>670</v>
      </c>
      <c r="E9" s="288">
        <v>672</v>
      </c>
      <c r="F9" s="288">
        <v>673</v>
      </c>
      <c r="G9" s="286"/>
      <c r="H9" s="160">
        <v>0.15</v>
      </c>
      <c r="I9" s="160">
        <v>0.45</v>
      </c>
      <c r="J9" s="160">
        <v>0.6</v>
      </c>
    </row>
    <row r="10" spans="1:10" ht="12" customHeight="1" x14ac:dyDescent="0.25">
      <c r="A10" s="287" t="s">
        <v>321</v>
      </c>
      <c r="B10" s="288">
        <v>1082</v>
      </c>
      <c r="C10" s="288">
        <v>1095</v>
      </c>
      <c r="D10" s="288">
        <v>1103</v>
      </c>
      <c r="E10" s="288">
        <v>1104</v>
      </c>
      <c r="F10" s="288">
        <v>1115</v>
      </c>
      <c r="G10" s="286"/>
      <c r="H10" s="160">
        <v>1</v>
      </c>
      <c r="I10" s="160">
        <v>3.05</v>
      </c>
      <c r="J10" s="160">
        <v>1.83</v>
      </c>
    </row>
    <row r="11" spans="1:10" ht="12" customHeight="1" x14ac:dyDescent="0.25">
      <c r="A11" s="289"/>
      <c r="B11" s="242"/>
      <c r="C11" s="681"/>
      <c r="D11" s="681"/>
      <c r="E11" s="681"/>
      <c r="F11" s="681"/>
      <c r="G11" s="286"/>
      <c r="H11" s="290"/>
      <c r="I11" s="290"/>
      <c r="J11" s="290"/>
    </row>
    <row r="12" spans="1:10" ht="12" customHeight="1" x14ac:dyDescent="0.25">
      <c r="A12" s="284" t="s">
        <v>664</v>
      </c>
      <c r="B12" s="242"/>
      <c r="C12" s="681"/>
      <c r="D12" s="681"/>
      <c r="E12" s="681"/>
      <c r="F12" s="681"/>
      <c r="G12" s="286"/>
      <c r="H12" s="157"/>
      <c r="I12" s="157"/>
      <c r="J12" s="157"/>
    </row>
    <row r="13" spans="1:10" ht="12" customHeight="1" x14ac:dyDescent="0.25">
      <c r="A13" s="287" t="s">
        <v>319</v>
      </c>
      <c r="B13" s="288">
        <v>872941</v>
      </c>
      <c r="C13" s="288">
        <v>830870</v>
      </c>
      <c r="D13" s="288">
        <v>874350</v>
      </c>
      <c r="E13" s="288">
        <v>875602</v>
      </c>
      <c r="F13" s="288">
        <v>854362</v>
      </c>
      <c r="G13" s="286"/>
      <c r="H13" s="160">
        <v>-2.4300000000000002</v>
      </c>
      <c r="I13" s="160">
        <v>-2.13</v>
      </c>
      <c r="J13" s="160">
        <v>2.83</v>
      </c>
    </row>
    <row r="14" spans="1:10" ht="12" customHeight="1" x14ac:dyDescent="0.25">
      <c r="A14" s="287" t="s">
        <v>320</v>
      </c>
      <c r="B14" s="288">
        <v>5637676</v>
      </c>
      <c r="C14" s="288">
        <v>5581197</v>
      </c>
      <c r="D14" s="288">
        <v>5720780</v>
      </c>
      <c r="E14" s="288">
        <v>5477142</v>
      </c>
      <c r="F14" s="288">
        <v>6099447</v>
      </c>
      <c r="G14" s="286"/>
      <c r="H14" s="160">
        <v>11.36</v>
      </c>
      <c r="I14" s="160">
        <v>8.19</v>
      </c>
      <c r="J14" s="160">
        <v>9.2899999999999991</v>
      </c>
    </row>
    <row r="15" spans="1:10" ht="12" customHeight="1" x14ac:dyDescent="0.25">
      <c r="A15" s="287" t="s">
        <v>321</v>
      </c>
      <c r="B15" s="288">
        <v>6510617</v>
      </c>
      <c r="C15" s="288">
        <v>6412067</v>
      </c>
      <c r="D15" s="288">
        <v>6595130</v>
      </c>
      <c r="E15" s="288">
        <v>6352744</v>
      </c>
      <c r="F15" s="288">
        <v>6953809</v>
      </c>
      <c r="G15" s="286"/>
      <c r="H15" s="160">
        <v>9.4600000000000009</v>
      </c>
      <c r="I15" s="160">
        <v>6.81</v>
      </c>
      <c r="J15" s="160">
        <v>8.4499999999999993</v>
      </c>
    </row>
    <row r="16" spans="1:10" ht="12" customHeight="1" x14ac:dyDescent="0.25">
      <c r="A16" s="289"/>
      <c r="B16" s="242"/>
      <c r="C16" s="681"/>
      <c r="D16" s="681"/>
      <c r="E16" s="681"/>
      <c r="F16" s="681"/>
      <c r="G16" s="63"/>
      <c r="H16" s="682"/>
      <c r="I16" s="682"/>
      <c r="J16" s="682"/>
    </row>
    <row r="17" spans="1:10" ht="12" customHeight="1" x14ac:dyDescent="0.25">
      <c r="A17" s="284" t="s">
        <v>665</v>
      </c>
      <c r="B17" s="242"/>
      <c r="C17" s="681"/>
      <c r="D17" s="681"/>
      <c r="E17" s="681"/>
      <c r="F17" s="681"/>
      <c r="G17" s="291"/>
      <c r="H17" s="157"/>
      <c r="I17" s="157"/>
      <c r="J17" s="157"/>
    </row>
    <row r="18" spans="1:10" ht="12" customHeight="1" x14ac:dyDescent="0.25">
      <c r="A18" s="287" t="s">
        <v>319</v>
      </c>
      <c r="B18" s="288">
        <v>29612794</v>
      </c>
      <c r="C18" s="288">
        <v>27630332</v>
      </c>
      <c r="D18" s="288">
        <v>29406175</v>
      </c>
      <c r="E18" s="288">
        <v>32430666</v>
      </c>
      <c r="F18" s="288">
        <v>28958102</v>
      </c>
      <c r="G18" s="286"/>
      <c r="H18" s="160">
        <v>-10.71</v>
      </c>
      <c r="I18" s="160">
        <v>-2.21</v>
      </c>
      <c r="J18" s="160">
        <v>4.8099999999999996</v>
      </c>
    </row>
    <row r="19" spans="1:10" ht="12" customHeight="1" x14ac:dyDescent="0.25">
      <c r="A19" s="287" t="s">
        <v>320</v>
      </c>
      <c r="B19" s="288">
        <v>174812299</v>
      </c>
      <c r="C19" s="288">
        <v>173428330</v>
      </c>
      <c r="D19" s="288">
        <v>181549854</v>
      </c>
      <c r="E19" s="288">
        <v>189397194</v>
      </c>
      <c r="F19" s="288">
        <v>186651300</v>
      </c>
      <c r="G19" s="286"/>
      <c r="H19" s="160">
        <v>-1.45</v>
      </c>
      <c r="I19" s="160">
        <v>6.77</v>
      </c>
      <c r="J19" s="160">
        <v>7.62</v>
      </c>
    </row>
    <row r="20" spans="1:10" ht="12" customHeight="1" x14ac:dyDescent="0.25">
      <c r="A20" s="287" t="s">
        <v>321</v>
      </c>
      <c r="B20" s="288">
        <v>204425093</v>
      </c>
      <c r="C20" s="288">
        <v>201058662</v>
      </c>
      <c r="D20" s="288">
        <v>210956029</v>
      </c>
      <c r="E20" s="288">
        <v>221827860</v>
      </c>
      <c r="F20" s="288">
        <v>215609401</v>
      </c>
      <c r="G20" s="286"/>
      <c r="H20" s="160">
        <v>-2.8</v>
      </c>
      <c r="I20" s="160">
        <v>5.47</v>
      </c>
      <c r="J20" s="160">
        <v>7.24</v>
      </c>
    </row>
    <row r="21" spans="1:10" ht="12" customHeight="1" x14ac:dyDescent="0.25">
      <c r="A21" s="289"/>
      <c r="B21" s="242"/>
      <c r="C21" s="681"/>
      <c r="D21" s="681"/>
      <c r="E21" s="681"/>
      <c r="F21" s="681"/>
      <c r="G21" s="286"/>
      <c r="H21" s="292"/>
      <c r="I21" s="292"/>
      <c r="J21" s="292"/>
    </row>
    <row r="22" spans="1:10" ht="12" customHeight="1" x14ac:dyDescent="0.25">
      <c r="A22" s="293" t="s">
        <v>322</v>
      </c>
      <c r="B22" s="242"/>
      <c r="C22" s="681"/>
      <c r="D22" s="681"/>
      <c r="E22" s="681"/>
      <c r="F22" s="681"/>
      <c r="G22" s="286"/>
      <c r="H22" s="292"/>
      <c r="I22" s="292"/>
      <c r="J22" s="292"/>
    </row>
    <row r="23" spans="1:10" ht="12" customHeight="1" x14ac:dyDescent="0.25">
      <c r="A23" s="287" t="s">
        <v>323</v>
      </c>
      <c r="B23" s="288">
        <v>497</v>
      </c>
      <c r="C23" s="288">
        <v>498</v>
      </c>
      <c r="D23" s="288">
        <v>505</v>
      </c>
      <c r="E23" s="288">
        <v>505</v>
      </c>
      <c r="F23" s="288">
        <v>504</v>
      </c>
      <c r="G23" s="286"/>
      <c r="H23" s="160">
        <v>-0.2</v>
      </c>
      <c r="I23" s="160">
        <v>1.41</v>
      </c>
      <c r="J23" s="160">
        <v>1.2</v>
      </c>
    </row>
    <row r="24" spans="1:10" ht="12" customHeight="1" x14ac:dyDescent="0.25">
      <c r="A24" s="287" t="s">
        <v>324</v>
      </c>
      <c r="B24" s="288">
        <v>219</v>
      </c>
      <c r="C24" s="288">
        <v>222</v>
      </c>
      <c r="D24" s="288">
        <v>226</v>
      </c>
      <c r="E24" s="288">
        <v>223</v>
      </c>
      <c r="F24" s="288">
        <v>230</v>
      </c>
      <c r="G24" s="286"/>
      <c r="H24" s="160">
        <v>3.14</v>
      </c>
      <c r="I24" s="160">
        <v>5.0199999999999996</v>
      </c>
      <c r="J24" s="160">
        <v>3.6</v>
      </c>
    </row>
    <row r="25" spans="1:10" ht="12" customHeight="1" x14ac:dyDescent="0.25">
      <c r="A25" s="287" t="s">
        <v>325</v>
      </c>
      <c r="B25" s="288">
        <v>246</v>
      </c>
      <c r="C25" s="288">
        <v>248</v>
      </c>
      <c r="D25" s="288">
        <v>245</v>
      </c>
      <c r="E25" s="288">
        <v>246</v>
      </c>
      <c r="F25" s="288">
        <v>247</v>
      </c>
      <c r="G25" s="286"/>
      <c r="H25" s="160">
        <v>0.41</v>
      </c>
      <c r="I25" s="160">
        <v>0.41</v>
      </c>
      <c r="J25" s="160">
        <v>-0.4</v>
      </c>
    </row>
    <row r="26" spans="1:10" ht="12" customHeight="1" x14ac:dyDescent="0.25">
      <c r="A26" s="287" t="s">
        <v>326</v>
      </c>
      <c r="B26" s="288">
        <v>53</v>
      </c>
      <c r="C26" s="288">
        <v>53</v>
      </c>
      <c r="D26" s="288">
        <v>53</v>
      </c>
      <c r="E26" s="288">
        <v>55</v>
      </c>
      <c r="F26" s="288">
        <v>60</v>
      </c>
      <c r="G26" s="286"/>
      <c r="H26" s="160">
        <v>9.09</v>
      </c>
      <c r="I26" s="160">
        <v>13.21</v>
      </c>
      <c r="J26" s="160">
        <v>13.21</v>
      </c>
    </row>
    <row r="27" spans="1:10" ht="12" customHeight="1" x14ac:dyDescent="0.25">
      <c r="A27" s="287" t="s">
        <v>327</v>
      </c>
      <c r="B27" s="288">
        <v>0</v>
      </c>
      <c r="C27" s="288">
        <v>0</v>
      </c>
      <c r="D27" s="288">
        <v>0</v>
      </c>
      <c r="E27" s="288">
        <v>0</v>
      </c>
      <c r="F27" s="288" t="s">
        <v>699</v>
      </c>
      <c r="G27" s="286"/>
      <c r="H27" s="160" t="s">
        <v>697</v>
      </c>
      <c r="I27" s="160" t="s">
        <v>697</v>
      </c>
      <c r="J27" s="160" t="s">
        <v>697</v>
      </c>
    </row>
    <row r="28" spans="1:10" ht="12" customHeight="1" x14ac:dyDescent="0.25">
      <c r="A28" s="287" t="s">
        <v>661</v>
      </c>
      <c r="B28" s="288">
        <v>3</v>
      </c>
      <c r="C28" s="288">
        <v>3</v>
      </c>
      <c r="D28" s="288">
        <v>3</v>
      </c>
      <c r="E28" s="288">
        <v>3</v>
      </c>
      <c r="F28" s="288">
        <v>3</v>
      </c>
      <c r="G28" s="286"/>
      <c r="H28" s="160">
        <v>0</v>
      </c>
      <c r="I28" s="160">
        <v>0</v>
      </c>
      <c r="J28" s="160">
        <v>0</v>
      </c>
    </row>
    <row r="29" spans="1:10" ht="12" customHeight="1" x14ac:dyDescent="0.25">
      <c r="A29" s="287" t="s">
        <v>328</v>
      </c>
      <c r="B29" s="288">
        <v>33</v>
      </c>
      <c r="C29" s="288">
        <v>34</v>
      </c>
      <c r="D29" s="288">
        <v>34</v>
      </c>
      <c r="E29" s="288">
        <v>34</v>
      </c>
      <c r="F29" s="288">
        <v>33</v>
      </c>
      <c r="G29" s="286"/>
      <c r="H29" s="160">
        <v>-2.94</v>
      </c>
      <c r="I29" s="160">
        <v>0</v>
      </c>
      <c r="J29" s="160">
        <v>-2.94</v>
      </c>
    </row>
    <row r="30" spans="1:10" ht="12" customHeight="1" x14ac:dyDescent="0.25">
      <c r="A30" s="287" t="s">
        <v>329</v>
      </c>
      <c r="B30" s="288">
        <v>3</v>
      </c>
      <c r="C30" s="288">
        <v>3</v>
      </c>
      <c r="D30" s="288">
        <v>3</v>
      </c>
      <c r="E30" s="288">
        <v>3</v>
      </c>
      <c r="F30" s="288">
        <v>3</v>
      </c>
      <c r="G30" s="286"/>
      <c r="H30" s="160">
        <v>0</v>
      </c>
      <c r="I30" s="160">
        <v>0</v>
      </c>
      <c r="J30" s="160">
        <v>0</v>
      </c>
    </row>
    <row r="31" spans="1:10" ht="12" customHeight="1" x14ac:dyDescent="0.25">
      <c r="A31" s="287" t="s">
        <v>653</v>
      </c>
      <c r="B31" s="288">
        <v>1</v>
      </c>
      <c r="C31" s="288">
        <v>1</v>
      </c>
      <c r="D31" s="288">
        <v>1</v>
      </c>
      <c r="E31" s="288">
        <v>1</v>
      </c>
      <c r="F31" s="288" t="s">
        <v>699</v>
      </c>
      <c r="G31" s="286"/>
      <c r="H31" s="160">
        <v>-100</v>
      </c>
      <c r="I31" s="160">
        <v>-100</v>
      </c>
      <c r="J31" s="160">
        <v>-100</v>
      </c>
    </row>
    <row r="32" spans="1:10" ht="12" customHeight="1" x14ac:dyDescent="0.25">
      <c r="A32" s="287" t="s">
        <v>654</v>
      </c>
      <c r="B32" s="288">
        <v>14</v>
      </c>
      <c r="C32" s="288">
        <v>14</v>
      </c>
      <c r="D32" s="288">
        <v>14</v>
      </c>
      <c r="E32" s="288">
        <v>14</v>
      </c>
      <c r="F32" s="288">
        <v>14</v>
      </c>
      <c r="G32" s="286"/>
      <c r="H32" s="160">
        <v>0</v>
      </c>
      <c r="I32" s="160">
        <v>0</v>
      </c>
      <c r="J32" s="160">
        <v>0</v>
      </c>
    </row>
    <row r="33" spans="1:10" ht="12" customHeight="1" x14ac:dyDescent="0.25">
      <c r="A33" s="287" t="s">
        <v>655</v>
      </c>
      <c r="B33" s="288">
        <v>4</v>
      </c>
      <c r="C33" s="288">
        <v>4</v>
      </c>
      <c r="D33" s="288">
        <v>4</v>
      </c>
      <c r="E33" s="288">
        <v>4</v>
      </c>
      <c r="F33" s="288">
        <v>4</v>
      </c>
      <c r="G33" s="286"/>
      <c r="H33" s="160">
        <v>0</v>
      </c>
      <c r="I33" s="160">
        <v>0</v>
      </c>
      <c r="J33" s="160">
        <v>0</v>
      </c>
    </row>
    <row r="34" spans="1:10" ht="12" customHeight="1" x14ac:dyDescent="0.25">
      <c r="A34" s="287" t="s">
        <v>667</v>
      </c>
      <c r="B34" s="288">
        <v>0</v>
      </c>
      <c r="C34" s="288">
        <v>6</v>
      </c>
      <c r="D34" s="288">
        <v>6</v>
      </c>
      <c r="E34" s="288">
        <v>6</v>
      </c>
      <c r="F34" s="288">
        <v>7</v>
      </c>
      <c r="G34" s="286"/>
      <c r="H34" s="160">
        <v>16.670000000000002</v>
      </c>
      <c r="I34" s="160" t="s">
        <v>697</v>
      </c>
      <c r="J34" s="160">
        <v>16.670000000000002</v>
      </c>
    </row>
    <row r="35" spans="1:10" ht="12" customHeight="1" x14ac:dyDescent="0.25">
      <c r="A35" s="771" t="s">
        <v>668</v>
      </c>
      <c r="B35" s="294">
        <v>9</v>
      </c>
      <c r="C35" s="294">
        <v>9</v>
      </c>
      <c r="D35" s="294">
        <v>9</v>
      </c>
      <c r="E35" s="294">
        <v>10</v>
      </c>
      <c r="F35" s="294">
        <v>10</v>
      </c>
      <c r="G35" s="295"/>
      <c r="H35" s="164">
        <v>0</v>
      </c>
      <c r="I35" s="164">
        <v>11.11</v>
      </c>
      <c r="J35" s="164">
        <v>11.11</v>
      </c>
    </row>
    <row r="36" spans="1:10" customFormat="1" ht="30" customHeight="1" x14ac:dyDescent="0.2">
      <c r="A36" s="833" t="s">
        <v>666</v>
      </c>
      <c r="B36" s="833"/>
      <c r="C36" s="833"/>
      <c r="D36" s="833"/>
      <c r="E36" s="833"/>
      <c r="F36" s="833"/>
      <c r="G36" s="833"/>
      <c r="H36" s="833"/>
      <c r="I36" s="833"/>
      <c r="J36" s="833"/>
    </row>
  </sheetData>
  <mergeCells count="4">
    <mergeCell ref="H4:J4"/>
    <mergeCell ref="A2:H2"/>
    <mergeCell ref="I2:J2"/>
    <mergeCell ref="A36:J36"/>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J33"/>
  <sheetViews>
    <sheetView showGridLines="0" zoomScaleNormal="100" zoomScaleSheetLayoutView="100" workbookViewId="0"/>
  </sheetViews>
  <sheetFormatPr baseColWidth="10" defaultColWidth="13.5" defaultRowHeight="13.5" x14ac:dyDescent="0.25"/>
  <cols>
    <col min="1" max="1" width="34.33203125" style="526" customWidth="1"/>
    <col min="2" max="6" width="10.83203125" style="257" customWidth="1"/>
    <col min="7" max="7" width="0.5" style="257" customWidth="1"/>
    <col min="8" max="10" width="8.1640625" style="257" customWidth="1"/>
    <col min="11" max="16384" width="13.5" style="257"/>
  </cols>
  <sheetData>
    <row r="1" spans="1:10" ht="36" customHeight="1" x14ac:dyDescent="0.25"/>
    <row r="2" spans="1:10" s="503" customFormat="1" ht="28.15" customHeight="1" x14ac:dyDescent="0.2">
      <c r="A2" s="835" t="s">
        <v>663</v>
      </c>
      <c r="B2" s="835"/>
      <c r="C2" s="835"/>
      <c r="D2" s="835"/>
      <c r="E2" s="836"/>
      <c r="F2" s="836"/>
      <c r="G2" s="835"/>
      <c r="H2" s="835"/>
      <c r="I2" s="777" t="s">
        <v>330</v>
      </c>
      <c r="J2" s="777"/>
    </row>
    <row r="3" spans="1:10" ht="13.9" customHeight="1" x14ac:dyDescent="0.25">
      <c r="A3" s="258" t="s">
        <v>611</v>
      </c>
      <c r="B3" s="259"/>
      <c r="C3" s="259"/>
      <c r="D3" s="259"/>
      <c r="E3" s="259"/>
      <c r="F3" s="259"/>
      <c r="G3" s="259"/>
      <c r="H3" s="259"/>
      <c r="I3" s="259"/>
      <c r="J3" s="259"/>
    </row>
    <row r="4" spans="1:10" ht="13.9" customHeight="1" x14ac:dyDescent="0.25">
      <c r="A4" s="258"/>
      <c r="B4" s="261">
        <v>2022</v>
      </c>
      <c r="C4" s="261"/>
      <c r="D4" s="261">
        <v>2023</v>
      </c>
      <c r="E4" s="261"/>
      <c r="F4" s="261"/>
      <c r="G4" s="262"/>
      <c r="H4" s="834" t="s">
        <v>148</v>
      </c>
      <c r="I4" s="834"/>
      <c r="J4" s="834"/>
    </row>
    <row r="5" spans="1:10" ht="30" customHeight="1" x14ac:dyDescent="0.25">
      <c r="A5" s="263"/>
      <c r="B5" s="53" t="s">
        <v>695</v>
      </c>
      <c r="C5" s="53" t="s">
        <v>696</v>
      </c>
      <c r="D5" s="53" t="s">
        <v>690</v>
      </c>
      <c r="E5" s="53" t="s">
        <v>691</v>
      </c>
      <c r="F5" s="53" t="s">
        <v>695</v>
      </c>
      <c r="G5" s="54"/>
      <c r="H5" s="55" t="s">
        <v>149</v>
      </c>
      <c r="I5" s="55" t="s">
        <v>150</v>
      </c>
      <c r="J5" s="55" t="s">
        <v>151</v>
      </c>
    </row>
    <row r="6" spans="1:10" ht="12" customHeight="1" x14ac:dyDescent="0.25">
      <c r="A6" s="265"/>
      <c r="B6" s="56"/>
      <c r="C6" s="56"/>
      <c r="D6" s="56"/>
      <c r="E6" s="56"/>
      <c r="F6" s="56"/>
      <c r="G6" s="54"/>
      <c r="H6" s="57"/>
      <c r="I6" s="57"/>
      <c r="J6" s="57"/>
    </row>
    <row r="7" spans="1:10" ht="12" customHeight="1" x14ac:dyDescent="0.25">
      <c r="A7" s="527" t="s">
        <v>331</v>
      </c>
      <c r="G7" s="265"/>
      <c r="H7" s="276"/>
      <c r="I7" s="276"/>
      <c r="J7" s="276"/>
    </row>
    <row r="8" spans="1:10" s="270" customFormat="1" ht="12" customHeight="1" x14ac:dyDescent="0.25">
      <c r="A8" s="528" t="s">
        <v>332</v>
      </c>
      <c r="B8" s="268">
        <v>302</v>
      </c>
      <c r="C8" s="268">
        <v>299</v>
      </c>
      <c r="D8" s="268">
        <v>303</v>
      </c>
      <c r="E8" s="268">
        <v>314</v>
      </c>
      <c r="F8" s="268">
        <v>309</v>
      </c>
      <c r="G8" s="269"/>
      <c r="H8" s="160">
        <v>-1.59</v>
      </c>
      <c r="I8" s="160">
        <v>2.3199999999999998</v>
      </c>
      <c r="J8" s="160">
        <v>3.34</v>
      </c>
    </row>
    <row r="9" spans="1:10" s="270" customFormat="1" ht="12" customHeight="1" x14ac:dyDescent="0.25">
      <c r="A9" s="528" t="s">
        <v>333</v>
      </c>
      <c r="B9" s="268">
        <v>78</v>
      </c>
      <c r="C9" s="268">
        <v>83</v>
      </c>
      <c r="D9" s="268">
        <v>78</v>
      </c>
      <c r="E9" s="268">
        <v>75</v>
      </c>
      <c r="F9" s="268">
        <v>71</v>
      </c>
      <c r="G9" s="269"/>
      <c r="H9" s="160">
        <v>-5.33</v>
      </c>
      <c r="I9" s="160">
        <v>-8.9700000000000006</v>
      </c>
      <c r="J9" s="160">
        <v>-14.46</v>
      </c>
    </row>
    <row r="10" spans="1:10" s="270" customFormat="1" ht="12" customHeight="1" x14ac:dyDescent="0.25">
      <c r="A10" s="528" t="s">
        <v>334</v>
      </c>
      <c r="B10" s="268">
        <v>54</v>
      </c>
      <c r="C10" s="268">
        <v>59</v>
      </c>
      <c r="D10" s="268">
        <v>72</v>
      </c>
      <c r="E10" s="268">
        <v>63</v>
      </c>
      <c r="F10" s="268">
        <v>67</v>
      </c>
      <c r="G10" s="269"/>
      <c r="H10" s="160">
        <v>6.35</v>
      </c>
      <c r="I10" s="160">
        <v>24.07</v>
      </c>
      <c r="J10" s="160">
        <v>13.56</v>
      </c>
    </row>
    <row r="11" spans="1:10" s="270" customFormat="1" ht="12" customHeight="1" x14ac:dyDescent="0.25">
      <c r="A11" s="528" t="s">
        <v>335</v>
      </c>
      <c r="B11" s="268">
        <v>56</v>
      </c>
      <c r="C11" s="268">
        <v>61</v>
      </c>
      <c r="D11" s="268">
        <v>59</v>
      </c>
      <c r="E11" s="268">
        <v>63</v>
      </c>
      <c r="F11" s="268">
        <v>52</v>
      </c>
      <c r="G11" s="269"/>
      <c r="H11" s="160">
        <v>-17.46</v>
      </c>
      <c r="I11" s="160">
        <v>-7.14</v>
      </c>
      <c r="J11" s="160">
        <v>-14.75</v>
      </c>
    </row>
    <row r="12" spans="1:10" s="270" customFormat="1" ht="12" customHeight="1" x14ac:dyDescent="0.25">
      <c r="A12" s="528" t="s">
        <v>336</v>
      </c>
      <c r="B12" s="268">
        <v>50</v>
      </c>
      <c r="C12" s="268">
        <v>48</v>
      </c>
      <c r="D12" s="268">
        <v>52</v>
      </c>
      <c r="E12" s="268">
        <v>56</v>
      </c>
      <c r="F12" s="268">
        <v>50</v>
      </c>
      <c r="G12" s="269"/>
      <c r="H12" s="160">
        <v>-10.71</v>
      </c>
      <c r="I12" s="160">
        <v>0</v>
      </c>
      <c r="J12" s="160">
        <v>4.17</v>
      </c>
    </row>
    <row r="13" spans="1:10" s="270" customFormat="1" ht="12" customHeight="1" x14ac:dyDescent="0.25">
      <c r="A13" s="528" t="s">
        <v>337</v>
      </c>
      <c r="B13" s="268">
        <v>33</v>
      </c>
      <c r="C13" s="268">
        <v>30</v>
      </c>
      <c r="D13" s="268">
        <v>29</v>
      </c>
      <c r="E13" s="268">
        <v>28</v>
      </c>
      <c r="F13" s="268">
        <v>28</v>
      </c>
      <c r="G13" s="269"/>
      <c r="H13" s="160">
        <v>0</v>
      </c>
      <c r="I13" s="160">
        <v>-15.15</v>
      </c>
      <c r="J13" s="160">
        <v>-6.67</v>
      </c>
    </row>
    <row r="14" spans="1:10" s="270" customFormat="1" ht="12" customHeight="1" x14ac:dyDescent="0.25">
      <c r="A14" s="528" t="s">
        <v>338</v>
      </c>
      <c r="B14" s="268">
        <v>32</v>
      </c>
      <c r="C14" s="268">
        <v>31</v>
      </c>
      <c r="D14" s="268">
        <v>30</v>
      </c>
      <c r="E14" s="268">
        <v>39</v>
      </c>
      <c r="F14" s="268">
        <v>35</v>
      </c>
      <c r="G14" s="269"/>
      <c r="H14" s="160">
        <v>-10.26</v>
      </c>
      <c r="I14" s="160">
        <v>9.3800000000000008</v>
      </c>
      <c r="J14" s="160">
        <v>12.9</v>
      </c>
    </row>
    <row r="15" spans="1:10" s="270" customFormat="1" ht="12" customHeight="1" x14ac:dyDescent="0.25">
      <c r="A15" s="528" t="s">
        <v>339</v>
      </c>
      <c r="B15" s="268">
        <v>36</v>
      </c>
      <c r="C15" s="268">
        <v>33</v>
      </c>
      <c r="D15" s="268">
        <v>31</v>
      </c>
      <c r="E15" s="268">
        <v>35</v>
      </c>
      <c r="F15" s="268">
        <v>37</v>
      </c>
      <c r="G15" s="269"/>
      <c r="H15" s="160">
        <v>5.71</v>
      </c>
      <c r="I15" s="160">
        <v>2.78</v>
      </c>
      <c r="J15" s="160">
        <v>12.12</v>
      </c>
    </row>
    <row r="16" spans="1:10" s="270" customFormat="1" ht="12" customHeight="1" x14ac:dyDescent="0.25">
      <c r="A16" s="528" t="s">
        <v>340</v>
      </c>
      <c r="B16" s="268">
        <v>79</v>
      </c>
      <c r="C16" s="268">
        <v>81</v>
      </c>
      <c r="D16" s="268">
        <v>87</v>
      </c>
      <c r="E16" s="268">
        <v>78</v>
      </c>
      <c r="F16" s="268">
        <v>91</v>
      </c>
      <c r="G16" s="269"/>
      <c r="H16" s="160">
        <v>16.670000000000002</v>
      </c>
      <c r="I16" s="160">
        <v>15.19</v>
      </c>
      <c r="J16" s="160">
        <v>12.35</v>
      </c>
    </row>
    <row r="17" spans="1:10" s="270" customFormat="1" ht="12" customHeight="1" x14ac:dyDescent="0.25">
      <c r="A17" s="528" t="s">
        <v>264</v>
      </c>
      <c r="B17" s="268">
        <v>720</v>
      </c>
      <c r="C17" s="268">
        <v>725</v>
      </c>
      <c r="D17" s="268">
        <v>741</v>
      </c>
      <c r="E17" s="268">
        <v>751</v>
      </c>
      <c r="F17" s="268">
        <v>740</v>
      </c>
      <c r="G17" s="269"/>
      <c r="H17" s="160">
        <v>-1.46</v>
      </c>
      <c r="I17" s="160">
        <v>2.78</v>
      </c>
      <c r="J17" s="160">
        <v>2.0699999999999998</v>
      </c>
    </row>
    <row r="18" spans="1:10" s="270" customFormat="1" ht="12" customHeight="1" x14ac:dyDescent="0.25">
      <c r="A18" s="529"/>
      <c r="B18" s="277"/>
      <c r="C18" s="683"/>
      <c r="D18" s="683"/>
      <c r="E18" s="683"/>
      <c r="F18" s="683"/>
      <c r="G18" s="260"/>
      <c r="H18" s="684"/>
      <c r="I18" s="684"/>
      <c r="J18" s="684"/>
    </row>
    <row r="19" spans="1:10" ht="12" customHeight="1" x14ac:dyDescent="0.25">
      <c r="A19" s="527" t="s">
        <v>341</v>
      </c>
      <c r="B19" s="274"/>
      <c r="C19" s="242"/>
      <c r="D19" s="242"/>
      <c r="E19" s="242"/>
      <c r="F19" s="242"/>
      <c r="G19" s="265"/>
      <c r="H19" s="271"/>
      <c r="I19" s="271"/>
      <c r="J19" s="271"/>
    </row>
    <row r="20" spans="1:10" ht="12" customHeight="1" x14ac:dyDescent="0.25">
      <c r="A20" s="528" t="s">
        <v>332</v>
      </c>
      <c r="B20" s="268">
        <v>202097191</v>
      </c>
      <c r="C20" s="268">
        <v>198590621</v>
      </c>
      <c r="D20" s="268">
        <v>208413239</v>
      </c>
      <c r="E20" s="268">
        <v>219402955</v>
      </c>
      <c r="F20" s="268">
        <v>213305154</v>
      </c>
      <c r="G20" s="269"/>
      <c r="H20" s="160">
        <v>-2.78</v>
      </c>
      <c r="I20" s="160">
        <v>5.55</v>
      </c>
      <c r="J20" s="160">
        <v>7.41</v>
      </c>
    </row>
    <row r="21" spans="1:10" ht="12" customHeight="1" x14ac:dyDescent="0.25">
      <c r="A21" s="528" t="s">
        <v>333</v>
      </c>
      <c r="B21" s="268">
        <v>1471678</v>
      </c>
      <c r="C21" s="268">
        <v>1558122</v>
      </c>
      <c r="D21" s="268">
        <v>1510164</v>
      </c>
      <c r="E21" s="268">
        <v>1430047</v>
      </c>
      <c r="F21" s="268">
        <v>1361792</v>
      </c>
      <c r="G21" s="269"/>
      <c r="H21" s="160">
        <v>-4.7699999999999996</v>
      </c>
      <c r="I21" s="160">
        <v>-7.47</v>
      </c>
      <c r="J21" s="160">
        <v>-12.6</v>
      </c>
    </row>
    <row r="22" spans="1:10" ht="12" customHeight="1" x14ac:dyDescent="0.25">
      <c r="A22" s="528" t="s">
        <v>334</v>
      </c>
      <c r="B22" s="268">
        <v>474007</v>
      </c>
      <c r="C22" s="268">
        <v>514869</v>
      </c>
      <c r="D22" s="268">
        <v>631131</v>
      </c>
      <c r="E22" s="268">
        <v>551182</v>
      </c>
      <c r="F22" s="268">
        <v>567307</v>
      </c>
      <c r="G22" s="269"/>
      <c r="H22" s="160">
        <v>2.93</v>
      </c>
      <c r="I22" s="160">
        <v>19.68</v>
      </c>
      <c r="J22" s="160">
        <v>10.18</v>
      </c>
    </row>
    <row r="23" spans="1:10" ht="12" customHeight="1" x14ac:dyDescent="0.25">
      <c r="A23" s="528" t="s">
        <v>335</v>
      </c>
      <c r="B23" s="268">
        <v>232348</v>
      </c>
      <c r="C23" s="268">
        <v>253344</v>
      </c>
      <c r="D23" s="268">
        <v>249694</v>
      </c>
      <c r="E23" s="268">
        <v>276562</v>
      </c>
      <c r="F23" s="268">
        <v>225555</v>
      </c>
      <c r="G23" s="269"/>
      <c r="H23" s="160">
        <v>-18.440000000000001</v>
      </c>
      <c r="I23" s="160">
        <v>-2.92</v>
      </c>
      <c r="J23" s="160">
        <v>-10.97</v>
      </c>
    </row>
    <row r="24" spans="1:10" ht="12" customHeight="1" x14ac:dyDescent="0.25">
      <c r="A24" s="528" t="s">
        <v>336</v>
      </c>
      <c r="B24" s="268">
        <v>97928</v>
      </c>
      <c r="C24" s="268">
        <v>94184</v>
      </c>
      <c r="D24" s="268">
        <v>106378</v>
      </c>
      <c r="E24" s="268">
        <v>116089</v>
      </c>
      <c r="F24" s="268">
        <v>99512</v>
      </c>
      <c r="G24" s="269"/>
      <c r="H24" s="160">
        <v>-14.28</v>
      </c>
      <c r="I24" s="160">
        <v>1.62</v>
      </c>
      <c r="J24" s="160">
        <v>5.66</v>
      </c>
    </row>
    <row r="25" spans="1:10" ht="12" customHeight="1" x14ac:dyDescent="0.25">
      <c r="A25" s="528" t="s">
        <v>337</v>
      </c>
      <c r="B25" s="268">
        <v>28911</v>
      </c>
      <c r="C25" s="268">
        <v>26037</v>
      </c>
      <c r="D25" s="268">
        <v>23595</v>
      </c>
      <c r="E25" s="268">
        <v>24354</v>
      </c>
      <c r="F25" s="268">
        <v>24186</v>
      </c>
      <c r="G25" s="269"/>
      <c r="H25" s="160">
        <v>-0.69</v>
      </c>
      <c r="I25" s="160">
        <v>-16.34</v>
      </c>
      <c r="J25" s="160">
        <v>-7.11</v>
      </c>
    </row>
    <row r="26" spans="1:10" ht="12" customHeight="1" x14ac:dyDescent="0.25">
      <c r="A26" s="528" t="s">
        <v>338</v>
      </c>
      <c r="B26" s="268">
        <v>14043</v>
      </c>
      <c r="C26" s="268">
        <v>13150</v>
      </c>
      <c r="D26" s="268">
        <v>13112</v>
      </c>
      <c r="E26" s="268">
        <v>17090</v>
      </c>
      <c r="F26" s="268">
        <v>15595</v>
      </c>
      <c r="G26" s="269"/>
      <c r="H26" s="160">
        <v>-8.75</v>
      </c>
      <c r="I26" s="160">
        <v>11.05</v>
      </c>
      <c r="J26" s="160">
        <v>18.59</v>
      </c>
    </row>
    <row r="27" spans="1:10" ht="12" customHeight="1" x14ac:dyDescent="0.25">
      <c r="A27" s="528" t="s">
        <v>339</v>
      </c>
      <c r="B27" s="268">
        <v>6811</v>
      </c>
      <c r="C27" s="268">
        <v>6149</v>
      </c>
      <c r="D27" s="268">
        <v>6053</v>
      </c>
      <c r="E27" s="268">
        <v>6957</v>
      </c>
      <c r="F27" s="268">
        <v>7259</v>
      </c>
      <c r="G27" s="269"/>
      <c r="H27" s="160">
        <v>4.34</v>
      </c>
      <c r="I27" s="160">
        <v>6.58</v>
      </c>
      <c r="J27" s="160">
        <v>18.05</v>
      </c>
    </row>
    <row r="28" spans="1:10" ht="12" customHeight="1" x14ac:dyDescent="0.25">
      <c r="A28" s="528" t="s">
        <v>340</v>
      </c>
      <c r="B28" s="268">
        <v>2176</v>
      </c>
      <c r="C28" s="268">
        <v>2185</v>
      </c>
      <c r="D28" s="268">
        <v>2663</v>
      </c>
      <c r="E28" s="268">
        <v>2623</v>
      </c>
      <c r="F28" s="268">
        <v>3043</v>
      </c>
      <c r="G28" s="269"/>
      <c r="H28" s="160">
        <v>16.010000000000002</v>
      </c>
      <c r="I28" s="160">
        <v>39.840000000000003</v>
      </c>
      <c r="J28" s="160">
        <v>39.270000000000003</v>
      </c>
    </row>
    <row r="29" spans="1:10" ht="12" customHeight="1" x14ac:dyDescent="0.25">
      <c r="A29" s="530" t="s">
        <v>264</v>
      </c>
      <c r="B29" s="272">
        <v>204425093</v>
      </c>
      <c r="C29" s="272">
        <v>201058661</v>
      </c>
      <c r="D29" s="272">
        <v>210956029</v>
      </c>
      <c r="E29" s="272">
        <v>221827859</v>
      </c>
      <c r="F29" s="272">
        <v>215609401</v>
      </c>
      <c r="G29" s="273"/>
      <c r="H29" s="164">
        <v>-2.8</v>
      </c>
      <c r="I29" s="164">
        <v>5.47</v>
      </c>
      <c r="J29" s="164">
        <v>7.24</v>
      </c>
    </row>
    <row r="30" spans="1:10" customFormat="1" ht="21" customHeight="1" x14ac:dyDescent="0.2">
      <c r="A30" s="837"/>
      <c r="B30" s="837"/>
      <c r="C30" s="837"/>
      <c r="D30" s="837"/>
      <c r="E30" s="837"/>
      <c r="F30" s="837"/>
      <c r="G30" s="837"/>
      <c r="H30" s="837"/>
      <c r="I30" s="837"/>
      <c r="J30" s="837"/>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J33"/>
  <sheetViews>
    <sheetView showGridLines="0" zoomScaleNormal="100" zoomScaleSheetLayoutView="100" workbookViewId="0"/>
  </sheetViews>
  <sheetFormatPr baseColWidth="10" defaultColWidth="13.5" defaultRowHeight="13.5" x14ac:dyDescent="0.25"/>
  <cols>
    <col min="1" max="1" width="34.5" style="526" customWidth="1"/>
    <col min="2" max="6" width="10.83203125" style="257" customWidth="1"/>
    <col min="7" max="7" width="0.5" style="257" customWidth="1"/>
    <col min="8" max="10" width="8.1640625" style="257" customWidth="1"/>
    <col min="11" max="16384" width="13.5" style="257"/>
  </cols>
  <sheetData>
    <row r="1" spans="1:10" ht="36" customHeight="1" x14ac:dyDescent="0.25"/>
    <row r="2" spans="1:10" s="503" customFormat="1" ht="28.15" customHeight="1" x14ac:dyDescent="0.2">
      <c r="A2" s="835" t="s">
        <v>662</v>
      </c>
      <c r="B2" s="835"/>
      <c r="C2" s="835"/>
      <c r="D2" s="835"/>
      <c r="E2" s="836"/>
      <c r="F2" s="836"/>
      <c r="G2" s="835"/>
      <c r="H2" s="835"/>
      <c r="I2" s="777" t="s">
        <v>342</v>
      </c>
      <c r="J2" s="777"/>
    </row>
    <row r="3" spans="1:10" ht="13.9" customHeight="1" x14ac:dyDescent="0.25">
      <c r="A3" s="360" t="s">
        <v>613</v>
      </c>
      <c r="B3" s="259"/>
      <c r="C3" s="259"/>
      <c r="D3" s="259"/>
      <c r="E3" s="259"/>
      <c r="F3" s="259"/>
      <c r="G3" s="259"/>
      <c r="H3" s="259"/>
      <c r="I3" s="259"/>
      <c r="J3" s="259"/>
    </row>
    <row r="4" spans="1:10" ht="13.9" customHeight="1" x14ac:dyDescent="0.25">
      <c r="A4" s="258"/>
      <c r="B4" s="261">
        <v>2022</v>
      </c>
      <c r="C4" s="261"/>
      <c r="D4" s="261">
        <v>2023</v>
      </c>
      <c r="E4" s="261"/>
      <c r="F4" s="261"/>
      <c r="G4" s="262"/>
      <c r="H4" s="834" t="s">
        <v>148</v>
      </c>
      <c r="I4" s="834"/>
      <c r="J4" s="834"/>
    </row>
    <row r="5" spans="1:10" ht="30" customHeight="1" x14ac:dyDescent="0.25">
      <c r="A5" s="263"/>
      <c r="B5" s="52" t="s">
        <v>695</v>
      </c>
      <c r="C5" s="53" t="s">
        <v>696</v>
      </c>
      <c r="D5" s="53" t="s">
        <v>690</v>
      </c>
      <c r="E5" s="53" t="s">
        <v>691</v>
      </c>
      <c r="F5" s="53" t="s">
        <v>695</v>
      </c>
      <c r="G5" s="54"/>
      <c r="H5" s="55" t="s">
        <v>149</v>
      </c>
      <c r="I5" s="55" t="s">
        <v>150</v>
      </c>
      <c r="J5" s="55" t="s">
        <v>151</v>
      </c>
    </row>
    <row r="6" spans="1:10" ht="12" customHeight="1" x14ac:dyDescent="0.25">
      <c r="A6" s="265"/>
      <c r="B6" s="56"/>
      <c r="C6" s="56"/>
      <c r="D6" s="56"/>
      <c r="E6" s="56"/>
      <c r="F6" s="56"/>
      <c r="G6" s="54"/>
      <c r="H6" s="57"/>
      <c r="I6" s="57"/>
      <c r="J6" s="57"/>
    </row>
    <row r="7" spans="1:10" ht="12" customHeight="1" x14ac:dyDescent="0.25">
      <c r="A7" s="527" t="s">
        <v>331</v>
      </c>
      <c r="B7" s="264"/>
      <c r="G7" s="265"/>
      <c r="H7" s="266"/>
      <c r="I7" s="267"/>
      <c r="J7" s="267"/>
    </row>
    <row r="8" spans="1:10" s="270" customFormat="1" ht="12" customHeight="1" x14ac:dyDescent="0.25">
      <c r="A8" s="528" t="s">
        <v>343</v>
      </c>
      <c r="B8" s="268">
        <v>254</v>
      </c>
      <c r="C8" s="268">
        <v>258</v>
      </c>
      <c r="D8" s="268">
        <v>260</v>
      </c>
      <c r="E8" s="268">
        <v>264</v>
      </c>
      <c r="F8" s="268">
        <v>264</v>
      </c>
      <c r="G8" s="269"/>
      <c r="H8" s="160">
        <v>0</v>
      </c>
      <c r="I8" s="160">
        <v>3.94</v>
      </c>
      <c r="J8" s="160">
        <v>2.33</v>
      </c>
    </row>
    <row r="9" spans="1:10" s="270" customFormat="1" ht="12" customHeight="1" x14ac:dyDescent="0.25">
      <c r="A9" s="528" t="s">
        <v>344</v>
      </c>
      <c r="B9" s="268">
        <v>23</v>
      </c>
      <c r="C9" s="268">
        <v>24</v>
      </c>
      <c r="D9" s="268">
        <v>21</v>
      </c>
      <c r="E9" s="268">
        <v>22</v>
      </c>
      <c r="F9" s="268">
        <v>18</v>
      </c>
      <c r="G9" s="269"/>
      <c r="H9" s="160">
        <v>-18.18</v>
      </c>
      <c r="I9" s="160">
        <v>-21.74</v>
      </c>
      <c r="J9" s="160">
        <v>-25</v>
      </c>
    </row>
    <row r="10" spans="1:10" s="270" customFormat="1" ht="12" customHeight="1" x14ac:dyDescent="0.25">
      <c r="A10" s="528" t="s">
        <v>345</v>
      </c>
      <c r="B10" s="268">
        <v>33</v>
      </c>
      <c r="C10" s="268">
        <v>34</v>
      </c>
      <c r="D10" s="268">
        <v>38</v>
      </c>
      <c r="E10" s="268">
        <v>38</v>
      </c>
      <c r="F10" s="268">
        <v>40</v>
      </c>
      <c r="G10" s="269"/>
      <c r="H10" s="160">
        <v>5.26</v>
      </c>
      <c r="I10" s="160">
        <v>21.21</v>
      </c>
      <c r="J10" s="160">
        <v>17.649999999999999</v>
      </c>
    </row>
    <row r="11" spans="1:10" s="270" customFormat="1" ht="12" customHeight="1" x14ac:dyDescent="0.25">
      <c r="A11" s="528" t="s">
        <v>346</v>
      </c>
      <c r="B11" s="268">
        <v>40</v>
      </c>
      <c r="C11" s="268">
        <v>37</v>
      </c>
      <c r="D11" s="268">
        <v>45</v>
      </c>
      <c r="E11" s="268">
        <v>42</v>
      </c>
      <c r="F11" s="268">
        <v>42</v>
      </c>
      <c r="G11" s="269"/>
      <c r="H11" s="160">
        <v>0</v>
      </c>
      <c r="I11" s="160">
        <v>5</v>
      </c>
      <c r="J11" s="160">
        <v>13.51</v>
      </c>
    </row>
    <row r="12" spans="1:10" s="270" customFormat="1" ht="12" customHeight="1" x14ac:dyDescent="0.25">
      <c r="A12" s="528" t="s">
        <v>347</v>
      </c>
      <c r="B12" s="268">
        <v>44</v>
      </c>
      <c r="C12" s="268">
        <v>40</v>
      </c>
      <c r="D12" s="268">
        <v>41</v>
      </c>
      <c r="E12" s="268">
        <v>46</v>
      </c>
      <c r="F12" s="268">
        <v>42</v>
      </c>
      <c r="G12" s="269"/>
      <c r="H12" s="160">
        <v>-8.6999999999999993</v>
      </c>
      <c r="I12" s="160">
        <v>-4.55</v>
      </c>
      <c r="J12" s="160">
        <v>5</v>
      </c>
    </row>
    <row r="13" spans="1:10" s="270" customFormat="1" ht="12" customHeight="1" x14ac:dyDescent="0.25">
      <c r="A13" s="528" t="s">
        <v>348</v>
      </c>
      <c r="B13" s="268">
        <v>70</v>
      </c>
      <c r="C13" s="268">
        <v>75</v>
      </c>
      <c r="D13" s="268">
        <v>70</v>
      </c>
      <c r="E13" s="268">
        <v>72</v>
      </c>
      <c r="F13" s="268">
        <v>68</v>
      </c>
      <c r="G13" s="269"/>
      <c r="H13" s="160">
        <v>-5.56</v>
      </c>
      <c r="I13" s="160">
        <v>-2.86</v>
      </c>
      <c r="J13" s="160">
        <v>-9.33</v>
      </c>
    </row>
    <row r="14" spans="1:10" s="270" customFormat="1" ht="12" customHeight="1" x14ac:dyDescent="0.25">
      <c r="A14" s="528" t="s">
        <v>349</v>
      </c>
      <c r="B14" s="268">
        <v>69</v>
      </c>
      <c r="C14" s="268">
        <v>68</v>
      </c>
      <c r="D14" s="268">
        <v>68</v>
      </c>
      <c r="E14" s="268">
        <v>65</v>
      </c>
      <c r="F14" s="268">
        <v>71</v>
      </c>
      <c r="G14" s="269"/>
      <c r="H14" s="160">
        <v>9.23</v>
      </c>
      <c r="I14" s="160">
        <v>2.9</v>
      </c>
      <c r="J14" s="160">
        <v>4.41</v>
      </c>
    </row>
    <row r="15" spans="1:10" s="270" customFormat="1" ht="12" customHeight="1" x14ac:dyDescent="0.25">
      <c r="A15" s="528" t="s">
        <v>350</v>
      </c>
      <c r="B15" s="268">
        <v>41</v>
      </c>
      <c r="C15" s="268">
        <v>36</v>
      </c>
      <c r="D15" s="268">
        <v>40</v>
      </c>
      <c r="E15" s="268">
        <v>41</v>
      </c>
      <c r="F15" s="268">
        <v>34</v>
      </c>
      <c r="G15" s="269"/>
      <c r="H15" s="160">
        <v>-17.07</v>
      </c>
      <c r="I15" s="160">
        <v>-17.07</v>
      </c>
      <c r="J15" s="160">
        <v>-5.56</v>
      </c>
    </row>
    <row r="16" spans="1:10" s="270" customFormat="1" ht="12" customHeight="1" x14ac:dyDescent="0.25">
      <c r="A16" s="528" t="s">
        <v>351</v>
      </c>
      <c r="B16" s="268">
        <v>146</v>
      </c>
      <c r="C16" s="268">
        <v>153</v>
      </c>
      <c r="D16" s="268">
        <v>158</v>
      </c>
      <c r="E16" s="268">
        <v>161</v>
      </c>
      <c r="F16" s="268">
        <v>161</v>
      </c>
      <c r="G16" s="269"/>
      <c r="H16" s="160">
        <v>0</v>
      </c>
      <c r="I16" s="160">
        <v>10.27</v>
      </c>
      <c r="J16" s="160">
        <v>5.23</v>
      </c>
    </row>
    <row r="17" spans="1:10" s="270" customFormat="1" ht="12" customHeight="1" x14ac:dyDescent="0.25">
      <c r="A17" s="528" t="s">
        <v>264</v>
      </c>
      <c r="B17" s="268">
        <v>720</v>
      </c>
      <c r="C17" s="268">
        <v>725</v>
      </c>
      <c r="D17" s="268">
        <v>741</v>
      </c>
      <c r="E17" s="268">
        <v>751</v>
      </c>
      <c r="F17" s="268">
        <v>740</v>
      </c>
      <c r="G17" s="269"/>
      <c r="H17" s="160">
        <v>-1.46</v>
      </c>
      <c r="I17" s="160">
        <v>2.78</v>
      </c>
      <c r="J17" s="160">
        <v>2.0699999999999998</v>
      </c>
    </row>
    <row r="18" spans="1:10" s="270" customFormat="1" ht="12" customHeight="1" x14ac:dyDescent="0.25">
      <c r="A18" s="531"/>
      <c r="B18" s="685"/>
      <c r="C18" s="685"/>
      <c r="D18" s="685"/>
      <c r="E18" s="685"/>
      <c r="F18" s="685"/>
      <c r="G18" s="260"/>
      <c r="H18" s="684"/>
      <c r="I18" s="684"/>
      <c r="J18" s="684"/>
    </row>
    <row r="19" spans="1:10" ht="12" customHeight="1" x14ac:dyDescent="0.25">
      <c r="A19" s="527" t="s">
        <v>352</v>
      </c>
      <c r="B19" s="274"/>
      <c r="C19" s="274"/>
      <c r="D19" s="274"/>
      <c r="E19" s="274"/>
      <c r="F19" s="274"/>
      <c r="G19" s="265"/>
      <c r="H19" s="271"/>
      <c r="I19" s="271"/>
      <c r="J19" s="271"/>
    </row>
    <row r="20" spans="1:10" ht="12" customHeight="1" x14ac:dyDescent="0.25">
      <c r="A20" s="528" t="s">
        <v>343</v>
      </c>
      <c r="B20" s="268">
        <v>6446129</v>
      </c>
      <c r="C20" s="268">
        <v>6348151</v>
      </c>
      <c r="D20" s="268">
        <v>6528574</v>
      </c>
      <c r="E20" s="268">
        <v>6285712</v>
      </c>
      <c r="F20" s="268">
        <v>6888353</v>
      </c>
      <c r="G20" s="269"/>
      <c r="H20" s="160">
        <v>9.59</v>
      </c>
      <c r="I20" s="160">
        <v>6.86</v>
      </c>
      <c r="J20" s="160">
        <v>8.51</v>
      </c>
    </row>
    <row r="21" spans="1:10" ht="12" customHeight="1" x14ac:dyDescent="0.25">
      <c r="A21" s="528" t="s">
        <v>344</v>
      </c>
      <c r="B21" s="268">
        <v>16004</v>
      </c>
      <c r="C21" s="268">
        <v>16806</v>
      </c>
      <c r="D21" s="268">
        <v>14647</v>
      </c>
      <c r="E21" s="268">
        <v>15294</v>
      </c>
      <c r="F21" s="268">
        <v>13208</v>
      </c>
      <c r="G21" s="269"/>
      <c r="H21" s="160">
        <v>-13.64</v>
      </c>
      <c r="I21" s="160">
        <v>-17.47</v>
      </c>
      <c r="J21" s="160">
        <v>-21.41</v>
      </c>
    </row>
    <row r="22" spans="1:10" ht="12" customHeight="1" x14ac:dyDescent="0.25">
      <c r="A22" s="528" t="s">
        <v>345</v>
      </c>
      <c r="B22" s="268">
        <v>16235</v>
      </c>
      <c r="C22" s="268">
        <v>16172</v>
      </c>
      <c r="D22" s="268">
        <v>18778</v>
      </c>
      <c r="E22" s="268">
        <v>18408</v>
      </c>
      <c r="F22" s="268">
        <v>20125</v>
      </c>
      <c r="G22" s="269"/>
      <c r="H22" s="160">
        <v>9.33</v>
      </c>
      <c r="I22" s="160">
        <v>23.96</v>
      </c>
      <c r="J22" s="160">
        <v>24.44</v>
      </c>
    </row>
    <row r="23" spans="1:10" ht="12" customHeight="1" x14ac:dyDescent="0.25">
      <c r="A23" s="528" t="s">
        <v>346</v>
      </c>
      <c r="B23" s="268">
        <v>12958</v>
      </c>
      <c r="C23" s="268">
        <v>11770</v>
      </c>
      <c r="D23" s="268">
        <v>14136</v>
      </c>
      <c r="E23" s="268">
        <v>13587</v>
      </c>
      <c r="F23" s="268">
        <v>13149</v>
      </c>
      <c r="G23" s="269"/>
      <c r="H23" s="160">
        <v>-3.22</v>
      </c>
      <c r="I23" s="160">
        <v>1.47</v>
      </c>
      <c r="J23" s="160">
        <v>11.72</v>
      </c>
    </row>
    <row r="24" spans="1:10" ht="12" customHeight="1" x14ac:dyDescent="0.25">
      <c r="A24" s="528" t="s">
        <v>347</v>
      </c>
      <c r="B24" s="268">
        <v>8462</v>
      </c>
      <c r="C24" s="268">
        <v>7930</v>
      </c>
      <c r="D24" s="268">
        <v>7891</v>
      </c>
      <c r="E24" s="268">
        <v>9009</v>
      </c>
      <c r="F24" s="268">
        <v>8505</v>
      </c>
      <c r="G24" s="269"/>
      <c r="H24" s="160">
        <v>-5.59</v>
      </c>
      <c r="I24" s="160">
        <v>0.51</v>
      </c>
      <c r="J24" s="160">
        <v>7.25</v>
      </c>
    </row>
    <row r="25" spans="1:10" ht="12" customHeight="1" x14ac:dyDescent="0.25">
      <c r="A25" s="528" t="s">
        <v>348</v>
      </c>
      <c r="B25" s="268">
        <v>6795</v>
      </c>
      <c r="C25" s="268">
        <v>7501</v>
      </c>
      <c r="D25" s="268">
        <v>7244</v>
      </c>
      <c r="E25" s="268">
        <v>7121</v>
      </c>
      <c r="F25" s="268">
        <v>6795</v>
      </c>
      <c r="G25" s="269"/>
      <c r="H25" s="160">
        <v>-4.58</v>
      </c>
      <c r="I25" s="160">
        <v>0</v>
      </c>
      <c r="J25" s="160">
        <v>-9.41</v>
      </c>
    </row>
    <row r="26" spans="1:10" ht="12" customHeight="1" x14ac:dyDescent="0.25">
      <c r="A26" s="528" t="s">
        <v>349</v>
      </c>
      <c r="B26" s="268">
        <v>2834</v>
      </c>
      <c r="C26" s="268">
        <v>2630</v>
      </c>
      <c r="D26" s="268">
        <v>2670</v>
      </c>
      <c r="E26" s="268">
        <v>2416</v>
      </c>
      <c r="F26" s="268">
        <v>2541</v>
      </c>
      <c r="G26" s="269"/>
      <c r="H26" s="160">
        <v>5.17</v>
      </c>
      <c r="I26" s="160">
        <v>-10.34</v>
      </c>
      <c r="J26" s="160">
        <v>-3.38</v>
      </c>
    </row>
    <row r="27" spans="1:10" ht="12" customHeight="1" x14ac:dyDescent="0.25">
      <c r="A27" s="528" t="s">
        <v>350</v>
      </c>
      <c r="B27" s="268">
        <v>622</v>
      </c>
      <c r="C27" s="268">
        <v>532</v>
      </c>
      <c r="D27" s="268">
        <v>585</v>
      </c>
      <c r="E27" s="268">
        <v>593</v>
      </c>
      <c r="F27" s="268">
        <v>529</v>
      </c>
      <c r="G27" s="269"/>
      <c r="H27" s="160">
        <v>-10.79</v>
      </c>
      <c r="I27" s="160">
        <v>-14.95</v>
      </c>
      <c r="J27" s="160">
        <v>-0.56000000000000005</v>
      </c>
    </row>
    <row r="28" spans="1:10" ht="12" customHeight="1" x14ac:dyDescent="0.25">
      <c r="A28" s="528" t="s">
        <v>351</v>
      </c>
      <c r="B28" s="268">
        <v>578</v>
      </c>
      <c r="C28" s="268">
        <v>575</v>
      </c>
      <c r="D28" s="268">
        <v>605</v>
      </c>
      <c r="E28" s="268">
        <v>604</v>
      </c>
      <c r="F28" s="268">
        <v>604</v>
      </c>
      <c r="G28" s="269"/>
      <c r="H28" s="160">
        <v>0</v>
      </c>
      <c r="I28" s="160">
        <v>4.5</v>
      </c>
      <c r="J28" s="160">
        <v>5.04</v>
      </c>
    </row>
    <row r="29" spans="1:10" ht="12" customHeight="1" x14ac:dyDescent="0.25">
      <c r="A29" s="530" t="s">
        <v>264</v>
      </c>
      <c r="B29" s="272">
        <v>6510617</v>
      </c>
      <c r="C29" s="272">
        <v>6412067</v>
      </c>
      <c r="D29" s="272">
        <v>6595130</v>
      </c>
      <c r="E29" s="272">
        <v>6352744</v>
      </c>
      <c r="F29" s="272">
        <v>6953809</v>
      </c>
      <c r="G29" s="273"/>
      <c r="H29" s="164">
        <v>9.4600000000000009</v>
      </c>
      <c r="I29" s="164">
        <v>6.81</v>
      </c>
      <c r="J29" s="164">
        <v>8.4499999999999993</v>
      </c>
    </row>
    <row r="30" spans="1:10" customFormat="1" ht="34.5" customHeight="1" x14ac:dyDescent="0.2">
      <c r="A30" s="837"/>
      <c r="B30" s="837"/>
      <c r="C30" s="837"/>
      <c r="D30" s="837"/>
      <c r="E30" s="837"/>
      <c r="F30" s="837"/>
      <c r="G30" s="837"/>
      <c r="H30" s="837"/>
      <c r="I30" s="837"/>
      <c r="J30" s="837"/>
    </row>
    <row r="32" spans="1:10" x14ac:dyDescent="0.25">
      <c r="B32" s="275"/>
      <c r="C32" s="275"/>
      <c r="D32" s="275"/>
      <c r="E32" s="275"/>
      <c r="F32" s="275"/>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I76"/>
  <sheetViews>
    <sheetView showGridLines="0" zoomScaleNormal="100" zoomScaleSheetLayoutView="100" workbookViewId="0"/>
  </sheetViews>
  <sheetFormatPr baseColWidth="10" defaultColWidth="12.5" defaultRowHeight="13.5" x14ac:dyDescent="0.25"/>
  <cols>
    <col min="1" max="1" width="56.33203125" style="707" customWidth="1"/>
    <col min="2" max="7" width="11.1640625" style="10" customWidth="1"/>
    <col min="8" max="10" width="8.1640625" style="10" customWidth="1"/>
    <col min="11" max="16384" width="12.5" style="10"/>
  </cols>
  <sheetData>
    <row r="1" spans="1:9" ht="36" customHeight="1" x14ac:dyDescent="0.25"/>
    <row r="2" spans="1:9" s="567" customFormat="1" ht="28.15" customHeight="1" x14ac:dyDescent="0.2">
      <c r="A2" s="838" t="s">
        <v>602</v>
      </c>
      <c r="B2" s="838"/>
      <c r="C2" s="838"/>
      <c r="D2" s="838"/>
      <c r="E2" s="36"/>
      <c r="F2" s="36" t="s">
        <v>353</v>
      </c>
      <c r="G2" s="662"/>
      <c r="H2" s="663"/>
      <c r="I2" s="663"/>
    </row>
    <row r="3" spans="1:9" ht="13.9" customHeight="1" x14ac:dyDescent="0.25">
      <c r="A3" s="708" t="s">
        <v>175</v>
      </c>
    </row>
    <row r="4" spans="1:9" ht="13.9" customHeight="1" x14ac:dyDescent="0.25">
      <c r="A4" s="709"/>
      <c r="B4" s="208"/>
      <c r="C4" s="208"/>
      <c r="D4" s="208"/>
      <c r="E4" s="208"/>
      <c r="F4" s="208"/>
      <c r="G4" s="218"/>
    </row>
    <row r="5" spans="1:9" ht="30" customHeight="1" x14ac:dyDescent="0.25">
      <c r="A5" s="710"/>
      <c r="B5" s="11">
        <v>2018</v>
      </c>
      <c r="C5" s="11">
        <v>2019</v>
      </c>
      <c r="D5" s="11">
        <v>2020</v>
      </c>
      <c r="E5" s="11">
        <v>2021</v>
      </c>
      <c r="F5" s="11">
        <v>2022</v>
      </c>
      <c r="G5" s="218"/>
    </row>
    <row r="6" spans="1:9" ht="12" customHeight="1" x14ac:dyDescent="0.25">
      <c r="A6" s="708"/>
      <c r="B6" s="12"/>
      <c r="C6" s="12"/>
      <c r="D6" s="12"/>
      <c r="E6" s="12"/>
      <c r="F6" s="12"/>
    </row>
    <row r="7" spans="1:9" ht="12" customHeight="1" x14ac:dyDescent="0.25">
      <c r="A7" s="711" t="s">
        <v>354</v>
      </c>
    </row>
    <row r="8" spans="1:9" ht="12" customHeight="1" x14ac:dyDescent="0.25">
      <c r="A8" s="712" t="s">
        <v>470</v>
      </c>
      <c r="B8" s="253">
        <v>1363</v>
      </c>
      <c r="C8" s="253">
        <v>4</v>
      </c>
      <c r="D8" s="253">
        <v>1268</v>
      </c>
      <c r="E8" s="253">
        <v>2</v>
      </c>
      <c r="F8" s="253">
        <v>0</v>
      </c>
    </row>
    <row r="9" spans="1:9" ht="12" customHeight="1" x14ac:dyDescent="0.25">
      <c r="A9" s="713" t="s">
        <v>471</v>
      </c>
      <c r="B9" s="253">
        <v>0</v>
      </c>
      <c r="C9" s="253">
        <v>0</v>
      </c>
      <c r="D9" s="253">
        <v>0</v>
      </c>
      <c r="E9" s="253">
        <v>0</v>
      </c>
      <c r="F9" s="253">
        <v>0</v>
      </c>
    </row>
    <row r="10" spans="1:9" ht="12" customHeight="1" x14ac:dyDescent="0.25">
      <c r="A10" s="713" t="s">
        <v>472</v>
      </c>
      <c r="B10" s="253">
        <v>0</v>
      </c>
      <c r="C10" s="253">
        <v>0</v>
      </c>
      <c r="D10" s="253">
        <v>0</v>
      </c>
      <c r="E10" s="253">
        <v>0</v>
      </c>
      <c r="F10" s="253">
        <v>0</v>
      </c>
    </row>
    <row r="11" spans="1:9" ht="12" customHeight="1" x14ac:dyDescent="0.25">
      <c r="A11" s="713" t="s">
        <v>473</v>
      </c>
      <c r="B11" s="253">
        <v>0</v>
      </c>
      <c r="C11" s="253">
        <v>0</v>
      </c>
      <c r="D11" s="253">
        <v>0</v>
      </c>
      <c r="E11" s="253">
        <v>0</v>
      </c>
      <c r="F11" s="253">
        <v>0</v>
      </c>
    </row>
    <row r="12" spans="1:9" ht="12" customHeight="1" x14ac:dyDescent="0.25">
      <c r="A12" s="713" t="s">
        <v>474</v>
      </c>
      <c r="B12" s="253">
        <v>0</v>
      </c>
      <c r="C12" s="253">
        <v>0</v>
      </c>
      <c r="D12" s="253">
        <v>0</v>
      </c>
      <c r="E12" s="253">
        <v>0</v>
      </c>
      <c r="F12" s="253">
        <v>0</v>
      </c>
    </row>
    <row r="13" spans="1:9" ht="12" customHeight="1" x14ac:dyDescent="0.25">
      <c r="A13" s="713" t="s">
        <v>475</v>
      </c>
      <c r="B13" s="253">
        <v>1363</v>
      </c>
      <c r="C13" s="253">
        <v>4</v>
      </c>
      <c r="D13" s="253">
        <v>1268</v>
      </c>
      <c r="E13" s="253">
        <v>2</v>
      </c>
      <c r="F13" s="253">
        <v>0</v>
      </c>
    </row>
    <row r="14" spans="1:9" ht="12" customHeight="1" x14ac:dyDescent="0.25">
      <c r="A14" s="712" t="s">
        <v>476</v>
      </c>
      <c r="B14" s="253">
        <v>261139259</v>
      </c>
      <c r="C14" s="253">
        <v>281221059</v>
      </c>
      <c r="D14" s="253">
        <v>281121171</v>
      </c>
      <c r="E14" s="253">
        <v>326796210</v>
      </c>
      <c r="F14" s="253">
        <v>313259921</v>
      </c>
    </row>
    <row r="15" spans="1:9" ht="12" customHeight="1" x14ac:dyDescent="0.25">
      <c r="A15" s="713" t="s">
        <v>355</v>
      </c>
      <c r="B15" s="253">
        <v>2890125</v>
      </c>
      <c r="C15" s="253">
        <v>2292058</v>
      </c>
      <c r="D15" s="253">
        <v>2110431</v>
      </c>
      <c r="E15" s="253">
        <v>2780296</v>
      </c>
      <c r="F15" s="253">
        <v>2870890</v>
      </c>
    </row>
    <row r="16" spans="1:9" ht="12" customHeight="1" x14ac:dyDescent="0.25">
      <c r="A16" s="713" t="s">
        <v>477</v>
      </c>
      <c r="B16" s="253">
        <v>241351873</v>
      </c>
      <c r="C16" s="253">
        <v>257193871</v>
      </c>
      <c r="D16" s="253">
        <v>256807756</v>
      </c>
      <c r="E16" s="253">
        <v>300065128</v>
      </c>
      <c r="F16" s="253">
        <v>291874056</v>
      </c>
    </row>
    <row r="17" spans="1:6" ht="12" customHeight="1" x14ac:dyDescent="0.25">
      <c r="A17" s="713" t="s">
        <v>478</v>
      </c>
      <c r="B17" s="253">
        <v>74524027</v>
      </c>
      <c r="C17" s="253">
        <v>66633618</v>
      </c>
      <c r="D17" s="253">
        <v>54778841</v>
      </c>
      <c r="E17" s="253">
        <v>54939497</v>
      </c>
      <c r="F17" s="253">
        <v>58786591</v>
      </c>
    </row>
    <row r="18" spans="1:6" ht="12" customHeight="1" x14ac:dyDescent="0.25">
      <c r="A18" s="713" t="s">
        <v>479</v>
      </c>
      <c r="B18" s="253">
        <v>50410668</v>
      </c>
      <c r="C18" s="253">
        <v>44596679</v>
      </c>
      <c r="D18" s="253">
        <v>38386718</v>
      </c>
      <c r="E18" s="253">
        <v>35720641</v>
      </c>
      <c r="F18" s="253">
        <v>41892954</v>
      </c>
    </row>
    <row r="19" spans="1:6" ht="12" customHeight="1" x14ac:dyDescent="0.25">
      <c r="A19" s="713" t="s">
        <v>480</v>
      </c>
      <c r="B19" s="253">
        <v>10868351</v>
      </c>
      <c r="C19" s="253">
        <v>9047884</v>
      </c>
      <c r="D19" s="253">
        <v>6185340</v>
      </c>
      <c r="E19" s="253">
        <v>6828548</v>
      </c>
      <c r="F19" s="253">
        <v>6112998</v>
      </c>
    </row>
    <row r="20" spans="1:6" ht="12" customHeight="1" x14ac:dyDescent="0.25">
      <c r="A20" s="713" t="s">
        <v>481</v>
      </c>
      <c r="B20" s="253">
        <v>6984858</v>
      </c>
      <c r="C20" s="253">
        <v>8581861</v>
      </c>
      <c r="D20" s="253">
        <v>8511022</v>
      </c>
      <c r="E20" s="253">
        <v>11396477</v>
      </c>
      <c r="F20" s="253">
        <v>9927664</v>
      </c>
    </row>
    <row r="21" spans="1:6" ht="12" customHeight="1" x14ac:dyDescent="0.25">
      <c r="A21" s="713" t="s">
        <v>482</v>
      </c>
      <c r="B21" s="253">
        <v>5838821</v>
      </c>
      <c r="C21" s="253">
        <v>3986242</v>
      </c>
      <c r="D21" s="253">
        <v>1328498</v>
      </c>
      <c r="E21" s="253">
        <v>615900</v>
      </c>
      <c r="F21" s="253">
        <v>425414</v>
      </c>
    </row>
    <row r="22" spans="1:6" ht="12" customHeight="1" x14ac:dyDescent="0.25">
      <c r="A22" s="713" t="s">
        <v>483</v>
      </c>
      <c r="B22" s="253">
        <v>416096</v>
      </c>
      <c r="C22" s="253">
        <v>416029</v>
      </c>
      <c r="D22" s="253">
        <v>352676</v>
      </c>
      <c r="E22" s="253">
        <v>330870</v>
      </c>
      <c r="F22" s="253">
        <v>363719</v>
      </c>
    </row>
    <row r="23" spans="1:6" ht="12" customHeight="1" x14ac:dyDescent="0.25">
      <c r="A23" s="713" t="s">
        <v>484</v>
      </c>
      <c r="B23" s="253">
        <v>5233</v>
      </c>
      <c r="C23" s="253">
        <v>4923</v>
      </c>
      <c r="D23" s="253">
        <v>14587</v>
      </c>
      <c r="E23" s="253">
        <v>47061</v>
      </c>
      <c r="F23" s="253">
        <v>63842</v>
      </c>
    </row>
    <row r="24" spans="1:6" ht="12" customHeight="1" x14ac:dyDescent="0.25">
      <c r="A24" s="713" t="s">
        <v>485</v>
      </c>
      <c r="B24" s="253">
        <v>166738856</v>
      </c>
      <c r="C24" s="253">
        <v>190451670</v>
      </c>
      <c r="D24" s="253">
        <v>201962954</v>
      </c>
      <c r="E24" s="253">
        <v>245231225</v>
      </c>
      <c r="F24" s="253">
        <v>232650428</v>
      </c>
    </row>
    <row r="25" spans="1:6" ht="12" customHeight="1" x14ac:dyDescent="0.25">
      <c r="A25" s="713" t="s">
        <v>486</v>
      </c>
      <c r="B25" s="253">
        <v>74140508</v>
      </c>
      <c r="C25" s="253">
        <v>83774359</v>
      </c>
      <c r="D25" s="253">
        <v>86110947</v>
      </c>
      <c r="E25" s="253">
        <v>95179783</v>
      </c>
      <c r="F25" s="253">
        <v>109897006</v>
      </c>
    </row>
    <row r="26" spans="1:6" ht="12" customHeight="1" x14ac:dyDescent="0.25">
      <c r="A26" s="713" t="s">
        <v>487</v>
      </c>
      <c r="B26" s="253">
        <v>26660787</v>
      </c>
      <c r="C26" s="253">
        <v>33115886</v>
      </c>
      <c r="D26" s="253">
        <v>33886139</v>
      </c>
      <c r="E26" s="253">
        <v>46254258</v>
      </c>
      <c r="F26" s="253">
        <v>41321418</v>
      </c>
    </row>
    <row r="27" spans="1:6" ht="12" customHeight="1" x14ac:dyDescent="0.25">
      <c r="A27" s="713" t="s">
        <v>488</v>
      </c>
      <c r="B27" s="253">
        <v>65624284</v>
      </c>
      <c r="C27" s="253">
        <v>73054360</v>
      </c>
      <c r="D27" s="253">
        <v>81358176</v>
      </c>
      <c r="E27" s="253">
        <v>103089910</v>
      </c>
      <c r="F27" s="253">
        <v>80592639</v>
      </c>
    </row>
    <row r="28" spans="1:6" ht="12" customHeight="1" x14ac:dyDescent="0.25">
      <c r="A28" s="713" t="s">
        <v>489</v>
      </c>
      <c r="B28" s="253">
        <v>21100</v>
      </c>
      <c r="C28" s="253">
        <v>4500</v>
      </c>
      <c r="D28" s="253">
        <v>143</v>
      </c>
      <c r="E28" s="253">
        <v>0</v>
      </c>
      <c r="F28" s="253">
        <v>0</v>
      </c>
    </row>
    <row r="29" spans="1:6" ht="12" customHeight="1" x14ac:dyDescent="0.25">
      <c r="A29" s="713" t="s">
        <v>490</v>
      </c>
      <c r="B29" s="253">
        <v>290941</v>
      </c>
      <c r="C29" s="253">
        <v>501645</v>
      </c>
      <c r="D29" s="253">
        <v>606794</v>
      </c>
      <c r="E29" s="253">
        <v>706299</v>
      </c>
      <c r="F29" s="253">
        <v>838883</v>
      </c>
    </row>
    <row r="30" spans="1:6" ht="12" customHeight="1" x14ac:dyDescent="0.25">
      <c r="A30" s="713" t="s">
        <v>491</v>
      </c>
      <c r="B30" s="253">
        <v>1236</v>
      </c>
      <c r="C30" s="253">
        <v>921</v>
      </c>
      <c r="D30" s="253">
        <v>755</v>
      </c>
      <c r="E30" s="253">
        <v>976</v>
      </c>
      <c r="F30" s="253">
        <v>482</v>
      </c>
    </row>
    <row r="31" spans="1:6" ht="12" customHeight="1" x14ac:dyDescent="0.25">
      <c r="A31" s="713" t="s">
        <v>492</v>
      </c>
      <c r="B31" s="253">
        <v>73474</v>
      </c>
      <c r="C31" s="253">
        <v>93744</v>
      </c>
      <c r="D31" s="253">
        <v>55748</v>
      </c>
      <c r="E31" s="253">
        <v>-118795</v>
      </c>
      <c r="F31" s="253">
        <v>422375</v>
      </c>
    </row>
    <row r="32" spans="1:6" ht="12" customHeight="1" x14ac:dyDescent="0.25">
      <c r="A32" s="713" t="s">
        <v>493</v>
      </c>
      <c r="B32" s="253">
        <v>15516</v>
      </c>
      <c r="C32" s="253">
        <v>14839</v>
      </c>
      <c r="D32" s="253">
        <v>10213</v>
      </c>
      <c r="E32" s="253">
        <v>13201</v>
      </c>
      <c r="F32" s="253">
        <v>14661</v>
      </c>
    </row>
    <row r="33" spans="1:6" ht="12" customHeight="1" x14ac:dyDescent="0.25">
      <c r="A33" s="713" t="s">
        <v>494</v>
      </c>
      <c r="B33" s="253">
        <v>161</v>
      </c>
      <c r="C33" s="253">
        <v>9</v>
      </c>
      <c r="D33" s="253">
        <v>5</v>
      </c>
      <c r="E33" s="253">
        <v>15</v>
      </c>
      <c r="F33" s="253">
        <v>16</v>
      </c>
    </row>
    <row r="34" spans="1:6" ht="12" customHeight="1" x14ac:dyDescent="0.25">
      <c r="A34" s="713" t="s">
        <v>495</v>
      </c>
      <c r="B34" s="253">
        <v>16897101</v>
      </c>
      <c r="C34" s="253">
        <v>21735121</v>
      </c>
      <c r="D34" s="253">
        <v>22202979</v>
      </c>
      <c r="E34" s="253">
        <v>23950771</v>
      </c>
      <c r="F34" s="253">
        <v>18514959</v>
      </c>
    </row>
    <row r="35" spans="1:6" ht="12" customHeight="1" x14ac:dyDescent="0.25">
      <c r="A35" s="714" t="s">
        <v>356</v>
      </c>
      <c r="B35" s="253">
        <v>261140622</v>
      </c>
      <c r="C35" s="253">
        <v>281221063</v>
      </c>
      <c r="D35" s="253">
        <v>281122439</v>
      </c>
      <c r="E35" s="253">
        <v>326796212</v>
      </c>
      <c r="F35" s="253">
        <v>313259921</v>
      </c>
    </row>
    <row r="36" spans="1:6" ht="12" customHeight="1" x14ac:dyDescent="0.25">
      <c r="A36" s="711"/>
      <c r="B36" s="254"/>
      <c r="C36" s="254"/>
      <c r="D36" s="254"/>
      <c r="E36" s="254"/>
      <c r="F36" s="254"/>
    </row>
    <row r="37" spans="1:6" ht="12" customHeight="1" x14ac:dyDescent="0.25">
      <c r="A37" s="711" t="s">
        <v>357</v>
      </c>
      <c r="B37" s="254"/>
      <c r="C37" s="254"/>
      <c r="D37" s="254"/>
      <c r="E37" s="254"/>
      <c r="F37" s="254"/>
    </row>
    <row r="38" spans="1:6" ht="12" customHeight="1" x14ac:dyDescent="0.25">
      <c r="A38" s="712" t="s">
        <v>496</v>
      </c>
      <c r="B38" s="253">
        <v>259094963</v>
      </c>
      <c r="C38" s="253">
        <v>279377401</v>
      </c>
      <c r="D38" s="253">
        <v>279694467</v>
      </c>
      <c r="E38" s="253">
        <v>324700977</v>
      </c>
      <c r="F38" s="253">
        <v>311466354</v>
      </c>
    </row>
    <row r="39" spans="1:6" ht="12" customHeight="1" x14ac:dyDescent="0.25">
      <c r="A39" s="712" t="s">
        <v>36</v>
      </c>
      <c r="B39" s="253">
        <v>259094963</v>
      </c>
      <c r="C39" s="253">
        <v>279377401</v>
      </c>
      <c r="D39" s="253">
        <v>279694467</v>
      </c>
      <c r="E39" s="253">
        <v>324700977</v>
      </c>
      <c r="F39" s="253">
        <v>311466354</v>
      </c>
    </row>
    <row r="40" spans="1:6" ht="12" customHeight="1" x14ac:dyDescent="0.25">
      <c r="A40" s="713" t="s">
        <v>498</v>
      </c>
      <c r="B40" s="253">
        <v>15693</v>
      </c>
      <c r="C40" s="253">
        <v>15693</v>
      </c>
      <c r="D40" s="253">
        <v>0</v>
      </c>
      <c r="E40" s="253">
        <v>16753</v>
      </c>
      <c r="F40" s="253">
        <v>0</v>
      </c>
    </row>
    <row r="41" spans="1:6" ht="12" customHeight="1" x14ac:dyDescent="0.25">
      <c r="A41" s="713" t="s">
        <v>499</v>
      </c>
      <c r="B41" s="253">
        <v>226708689</v>
      </c>
      <c r="C41" s="253">
        <v>215415857</v>
      </c>
      <c r="D41" s="253">
        <v>236777461</v>
      </c>
      <c r="E41" s="253">
        <v>269411601</v>
      </c>
      <c r="F41" s="253">
        <v>304800865</v>
      </c>
    </row>
    <row r="42" spans="1:6" ht="12" customHeight="1" x14ac:dyDescent="0.25">
      <c r="A42" s="713" t="s">
        <v>500</v>
      </c>
      <c r="B42" s="253">
        <v>0</v>
      </c>
      <c r="C42" s="253">
        <v>0</v>
      </c>
      <c r="D42" s="253">
        <v>0</v>
      </c>
      <c r="E42" s="253">
        <v>0</v>
      </c>
      <c r="F42" s="253">
        <v>0</v>
      </c>
    </row>
    <row r="43" spans="1:6" ht="12" customHeight="1" x14ac:dyDescent="0.25">
      <c r="A43" s="713" t="s">
        <v>501</v>
      </c>
      <c r="B43" s="253">
        <v>4181573</v>
      </c>
      <c r="C43" s="253">
        <v>4768637</v>
      </c>
      <c r="D43" s="253">
        <v>4845949</v>
      </c>
      <c r="E43" s="253">
        <v>2218788</v>
      </c>
      <c r="F43" s="253">
        <v>2053519</v>
      </c>
    </row>
    <row r="44" spans="1:6" ht="12" customHeight="1" x14ac:dyDescent="0.25">
      <c r="A44" s="713" t="s">
        <v>502</v>
      </c>
      <c r="B44" s="253">
        <v>0</v>
      </c>
      <c r="C44" s="253">
        <v>0</v>
      </c>
      <c r="D44" s="253">
        <v>0</v>
      </c>
      <c r="E44" s="253">
        <v>0</v>
      </c>
      <c r="F44" s="253">
        <v>0</v>
      </c>
    </row>
    <row r="45" spans="1:6" ht="12" customHeight="1" x14ac:dyDescent="0.25">
      <c r="A45" s="713" t="s">
        <v>503</v>
      </c>
      <c r="B45" s="253">
        <v>42112559</v>
      </c>
      <c r="C45" s="253">
        <v>41298074</v>
      </c>
      <c r="D45" s="253">
        <v>38160594</v>
      </c>
      <c r="E45" s="253">
        <v>35942260</v>
      </c>
      <c r="F45" s="253">
        <v>34394215</v>
      </c>
    </row>
    <row r="46" spans="1:6" ht="12" customHeight="1" x14ac:dyDescent="0.25">
      <c r="A46" s="713" t="s">
        <v>504</v>
      </c>
      <c r="B46" s="253">
        <v>0</v>
      </c>
      <c r="C46" s="253">
        <v>0</v>
      </c>
      <c r="D46" s="253">
        <v>0</v>
      </c>
      <c r="E46" s="253">
        <v>0</v>
      </c>
      <c r="F46" s="253">
        <v>0</v>
      </c>
    </row>
    <row r="47" spans="1:6" ht="12" customHeight="1" x14ac:dyDescent="0.25">
      <c r="A47" s="713" t="s">
        <v>505</v>
      </c>
      <c r="B47" s="253">
        <v>-13921852</v>
      </c>
      <c r="C47" s="253">
        <v>17884120</v>
      </c>
      <c r="D47" s="253">
        <v>-81323</v>
      </c>
      <c r="E47" s="253">
        <v>17180758</v>
      </c>
      <c r="F47" s="253">
        <v>-29737012</v>
      </c>
    </row>
    <row r="48" spans="1:6" ht="12" customHeight="1" x14ac:dyDescent="0.25">
      <c r="A48" s="713" t="s">
        <v>506</v>
      </c>
      <c r="B48" s="253">
        <v>-1699</v>
      </c>
      <c r="C48" s="253">
        <v>-4981</v>
      </c>
      <c r="D48" s="253">
        <v>-8215</v>
      </c>
      <c r="E48" s="253">
        <v>-69183</v>
      </c>
      <c r="F48" s="253">
        <v>-45233</v>
      </c>
    </row>
    <row r="49" spans="1:6" ht="12" customHeight="1" x14ac:dyDescent="0.25">
      <c r="A49" s="712" t="s">
        <v>37</v>
      </c>
      <c r="B49" s="253">
        <v>0</v>
      </c>
      <c r="C49" s="253">
        <v>0</v>
      </c>
      <c r="D49" s="253">
        <v>0</v>
      </c>
      <c r="E49" s="253">
        <v>0</v>
      </c>
      <c r="F49" s="253">
        <v>0</v>
      </c>
    </row>
    <row r="50" spans="1:6" ht="12" customHeight="1" x14ac:dyDescent="0.25">
      <c r="A50" s="712" t="s">
        <v>38</v>
      </c>
      <c r="B50" s="253">
        <v>0</v>
      </c>
      <c r="C50" s="253">
        <v>0</v>
      </c>
      <c r="D50" s="253">
        <v>0</v>
      </c>
      <c r="E50" s="253">
        <v>0</v>
      </c>
      <c r="F50" s="253">
        <v>0</v>
      </c>
    </row>
    <row r="51" spans="1:6" ht="12" customHeight="1" x14ac:dyDescent="0.25">
      <c r="A51" s="712" t="s">
        <v>508</v>
      </c>
      <c r="B51" s="253">
        <v>0</v>
      </c>
      <c r="C51" s="253">
        <v>6</v>
      </c>
      <c r="D51" s="253">
        <v>0</v>
      </c>
      <c r="E51" s="253">
        <v>0</v>
      </c>
      <c r="F51" s="253">
        <v>0</v>
      </c>
    </row>
    <row r="52" spans="1:6" ht="12" customHeight="1" x14ac:dyDescent="0.25">
      <c r="A52" s="713" t="s">
        <v>509</v>
      </c>
      <c r="B52" s="253">
        <v>0</v>
      </c>
      <c r="C52" s="253">
        <v>0</v>
      </c>
      <c r="D52" s="253">
        <v>0</v>
      </c>
      <c r="E52" s="253">
        <v>0</v>
      </c>
      <c r="F52" s="253">
        <v>0</v>
      </c>
    </row>
    <row r="53" spans="1:6" ht="12" customHeight="1" x14ac:dyDescent="0.25">
      <c r="A53" s="713" t="s">
        <v>510</v>
      </c>
      <c r="B53" s="253">
        <v>0</v>
      </c>
      <c r="C53" s="253">
        <v>0</v>
      </c>
      <c r="D53" s="253">
        <v>0</v>
      </c>
      <c r="E53" s="253">
        <v>0</v>
      </c>
      <c r="F53" s="253">
        <v>0</v>
      </c>
    </row>
    <row r="54" spans="1:6" ht="12" customHeight="1" x14ac:dyDescent="0.25">
      <c r="A54" s="713" t="s">
        <v>511</v>
      </c>
      <c r="B54" s="253">
        <v>0</v>
      </c>
      <c r="C54" s="253">
        <v>6</v>
      </c>
      <c r="D54" s="253">
        <v>0</v>
      </c>
      <c r="E54" s="253">
        <v>0</v>
      </c>
      <c r="F54" s="253">
        <v>0</v>
      </c>
    </row>
    <row r="55" spans="1:6" ht="12" customHeight="1" x14ac:dyDescent="0.25">
      <c r="A55" s="712" t="s">
        <v>512</v>
      </c>
      <c r="B55" s="253">
        <v>2045659</v>
      </c>
      <c r="C55" s="253">
        <v>1843656</v>
      </c>
      <c r="D55" s="253">
        <v>1427972</v>
      </c>
      <c r="E55" s="253">
        <v>2095235</v>
      </c>
      <c r="F55" s="253">
        <v>1793567</v>
      </c>
    </row>
    <row r="56" spans="1:6" ht="12" customHeight="1" x14ac:dyDescent="0.25">
      <c r="A56" s="713" t="s">
        <v>513</v>
      </c>
      <c r="B56" s="253">
        <v>0</v>
      </c>
      <c r="C56" s="253">
        <v>118</v>
      </c>
      <c r="D56" s="253">
        <v>258</v>
      </c>
      <c r="E56" s="253">
        <v>723</v>
      </c>
      <c r="F56" s="253">
        <v>87</v>
      </c>
    </row>
    <row r="57" spans="1:6" ht="12" customHeight="1" x14ac:dyDescent="0.25">
      <c r="A57" s="713" t="s">
        <v>514</v>
      </c>
      <c r="B57" s="253">
        <v>21808</v>
      </c>
      <c r="C57" s="253">
        <v>42591</v>
      </c>
      <c r="D57" s="253">
        <v>38655</v>
      </c>
      <c r="E57" s="253">
        <v>48276</v>
      </c>
      <c r="F57" s="253">
        <v>42460</v>
      </c>
    </row>
    <row r="58" spans="1:6" ht="12" customHeight="1" x14ac:dyDescent="0.25">
      <c r="A58" s="713" t="s">
        <v>515</v>
      </c>
      <c r="B58" s="253">
        <v>1685635</v>
      </c>
      <c r="C58" s="253">
        <v>1351671</v>
      </c>
      <c r="D58" s="253">
        <v>834976</v>
      </c>
      <c r="E58" s="253">
        <v>1413111</v>
      </c>
      <c r="F58" s="253">
        <v>1061146</v>
      </c>
    </row>
    <row r="59" spans="1:6" ht="12" customHeight="1" x14ac:dyDescent="0.25">
      <c r="A59" s="713" t="s">
        <v>516</v>
      </c>
      <c r="B59" s="253">
        <v>1841</v>
      </c>
      <c r="C59" s="253">
        <v>2614</v>
      </c>
      <c r="D59" s="253">
        <v>380</v>
      </c>
      <c r="E59" s="253">
        <v>1013</v>
      </c>
      <c r="F59" s="253">
        <v>600</v>
      </c>
    </row>
    <row r="60" spans="1:6" ht="12" customHeight="1" x14ac:dyDescent="0.25">
      <c r="A60" s="713" t="s">
        <v>517</v>
      </c>
      <c r="B60" s="253">
        <v>335718</v>
      </c>
      <c r="C60" s="253">
        <v>443160</v>
      </c>
      <c r="D60" s="253">
        <v>550524</v>
      </c>
      <c r="E60" s="253">
        <v>630253</v>
      </c>
      <c r="F60" s="253">
        <v>685863</v>
      </c>
    </row>
    <row r="61" spans="1:6" ht="12" customHeight="1" x14ac:dyDescent="0.25">
      <c r="A61" s="713" t="s">
        <v>518</v>
      </c>
      <c r="B61" s="253">
        <v>657</v>
      </c>
      <c r="C61" s="253">
        <v>3501</v>
      </c>
      <c r="D61" s="253">
        <v>3179</v>
      </c>
      <c r="E61" s="253">
        <v>1859</v>
      </c>
      <c r="F61" s="253">
        <v>3411</v>
      </c>
    </row>
    <row r="62" spans="1:6" ht="12" customHeight="1" x14ac:dyDescent="0.25">
      <c r="A62" s="714" t="s">
        <v>358</v>
      </c>
      <c r="B62" s="253">
        <v>261140622</v>
      </c>
      <c r="C62" s="253">
        <v>281221063</v>
      </c>
      <c r="D62" s="253">
        <v>281122439</v>
      </c>
      <c r="E62" s="253">
        <v>326796212</v>
      </c>
      <c r="F62" s="253">
        <v>313259921</v>
      </c>
    </row>
    <row r="63" spans="1:6" ht="12" customHeight="1" x14ac:dyDescent="0.25">
      <c r="A63" s="711"/>
      <c r="B63" s="254"/>
      <c r="C63" s="254"/>
      <c r="D63" s="254"/>
      <c r="E63" s="254"/>
      <c r="F63" s="254"/>
    </row>
    <row r="64" spans="1:6" ht="12" customHeight="1" x14ac:dyDescent="0.25">
      <c r="A64" s="711" t="s">
        <v>359</v>
      </c>
      <c r="B64" s="254"/>
      <c r="C64" s="254"/>
      <c r="D64" s="254"/>
      <c r="E64" s="254"/>
      <c r="F64" s="254"/>
    </row>
    <row r="65" spans="1:6" ht="12" customHeight="1" x14ac:dyDescent="0.25">
      <c r="A65" s="713" t="s">
        <v>519</v>
      </c>
      <c r="B65" s="253">
        <v>120545137</v>
      </c>
      <c r="C65" s="253">
        <v>81379228</v>
      </c>
      <c r="D65" s="253">
        <v>100495243</v>
      </c>
      <c r="E65" s="253">
        <v>99388699</v>
      </c>
      <c r="F65" s="253">
        <v>127676201</v>
      </c>
    </row>
    <row r="66" spans="1:6" ht="12" customHeight="1" x14ac:dyDescent="0.25">
      <c r="A66" s="713" t="s">
        <v>520</v>
      </c>
      <c r="B66" s="253">
        <v>61225621</v>
      </c>
      <c r="C66" s="253">
        <v>58930231</v>
      </c>
      <c r="D66" s="253">
        <v>67695013</v>
      </c>
      <c r="E66" s="253">
        <v>60215980</v>
      </c>
      <c r="F66" s="253">
        <v>71613223</v>
      </c>
    </row>
    <row r="67" spans="1:6" ht="12" customHeight="1" x14ac:dyDescent="0.25">
      <c r="A67" s="713" t="s">
        <v>521</v>
      </c>
      <c r="B67" s="253">
        <v>59319516</v>
      </c>
      <c r="C67" s="253">
        <v>22448998</v>
      </c>
      <c r="D67" s="253">
        <v>32800230</v>
      </c>
      <c r="E67" s="253">
        <v>39172720</v>
      </c>
      <c r="F67" s="253">
        <v>56062978</v>
      </c>
    </row>
    <row r="68" spans="1:6" ht="12" customHeight="1" x14ac:dyDescent="0.25">
      <c r="A68" s="713" t="s">
        <v>360</v>
      </c>
      <c r="B68" s="253">
        <v>52919755</v>
      </c>
      <c r="C68" s="253">
        <v>62866220</v>
      </c>
      <c r="D68" s="253">
        <v>60524511</v>
      </c>
      <c r="E68" s="253">
        <v>71633445</v>
      </c>
      <c r="F68" s="253">
        <v>78520885</v>
      </c>
    </row>
    <row r="69" spans="1:6" ht="12" customHeight="1" x14ac:dyDescent="0.25">
      <c r="A69" s="713" t="s">
        <v>522</v>
      </c>
      <c r="B69" s="253">
        <v>0</v>
      </c>
      <c r="C69" s="253">
        <v>0</v>
      </c>
      <c r="D69" s="253">
        <v>0</v>
      </c>
      <c r="E69" s="253">
        <v>0</v>
      </c>
      <c r="F69" s="253">
        <v>0</v>
      </c>
    </row>
    <row r="70" spans="1:6" ht="12" customHeight="1" x14ac:dyDescent="0.25">
      <c r="A70" s="713" t="s">
        <v>523</v>
      </c>
      <c r="B70" s="253">
        <v>2801</v>
      </c>
      <c r="C70" s="253">
        <v>19491</v>
      </c>
      <c r="D70" s="253">
        <v>29586</v>
      </c>
      <c r="E70" s="253">
        <v>11603</v>
      </c>
      <c r="F70" s="253">
        <v>8355</v>
      </c>
    </row>
    <row r="71" spans="1:6" ht="12" customHeight="1" x14ac:dyDescent="0.25">
      <c r="A71" s="713" t="s">
        <v>524</v>
      </c>
      <c r="B71" s="253">
        <v>247317</v>
      </c>
      <c r="C71" s="253">
        <v>696187</v>
      </c>
      <c r="D71" s="253">
        <v>324070</v>
      </c>
      <c r="E71" s="253">
        <v>358988</v>
      </c>
      <c r="F71" s="253">
        <v>278718</v>
      </c>
    </row>
    <row r="72" spans="1:6" ht="12" customHeight="1" x14ac:dyDescent="0.25">
      <c r="A72" s="713" t="s">
        <v>525</v>
      </c>
      <c r="B72" s="253">
        <v>30070</v>
      </c>
      <c r="C72" s="253">
        <v>54729</v>
      </c>
      <c r="D72" s="253">
        <v>54729</v>
      </c>
      <c r="E72" s="253">
        <v>30070</v>
      </c>
      <c r="F72" s="253">
        <v>30070</v>
      </c>
    </row>
    <row r="73" spans="1:6" ht="12" customHeight="1" x14ac:dyDescent="0.25">
      <c r="A73" s="713" t="s">
        <v>526</v>
      </c>
      <c r="B73" s="253">
        <v>17420642</v>
      </c>
      <c r="C73" s="253">
        <v>25281356</v>
      </c>
      <c r="D73" s="253">
        <v>19686668</v>
      </c>
      <c r="E73" s="253">
        <v>21939410</v>
      </c>
      <c r="F73" s="253">
        <v>26983045</v>
      </c>
    </row>
    <row r="74" spans="1:6" ht="12" customHeight="1" x14ac:dyDescent="0.25">
      <c r="A74" s="713" t="s">
        <v>491</v>
      </c>
      <c r="B74" s="253">
        <v>35218926</v>
      </c>
      <c r="C74" s="253">
        <v>36814457</v>
      </c>
      <c r="D74" s="253">
        <v>40429458</v>
      </c>
      <c r="E74" s="253">
        <v>49293375</v>
      </c>
      <c r="F74" s="253">
        <v>51220698</v>
      </c>
    </row>
    <row r="75" spans="1:6" ht="12" customHeight="1" x14ac:dyDescent="0.25">
      <c r="A75" s="715" t="s">
        <v>361</v>
      </c>
      <c r="B75" s="256">
        <v>173464893</v>
      </c>
      <c r="C75" s="256">
        <v>144245449</v>
      </c>
      <c r="D75" s="256">
        <v>161019754</v>
      </c>
      <c r="E75" s="256">
        <v>171022145</v>
      </c>
      <c r="F75" s="256">
        <v>206197087</v>
      </c>
    </row>
    <row r="76" spans="1:6" customFormat="1" x14ac:dyDescent="0.25">
      <c r="A76" s="686" t="s">
        <v>626</v>
      </c>
      <c r="B76" s="255"/>
      <c r="C76" s="255"/>
      <c r="D76" s="10"/>
      <c r="E76" s="10"/>
      <c r="F76" s="10"/>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I36"/>
  <sheetViews>
    <sheetView showGridLines="0" zoomScaleNormal="100" zoomScaleSheetLayoutView="100" workbookViewId="0"/>
  </sheetViews>
  <sheetFormatPr baseColWidth="10" defaultColWidth="13.5" defaultRowHeight="13.5" x14ac:dyDescent="0.25"/>
  <cols>
    <col min="1" max="1" width="56.33203125" style="757" customWidth="1"/>
    <col min="2" max="7" width="11.1640625" style="245" customWidth="1"/>
    <col min="8" max="10" width="8.1640625" style="245" customWidth="1"/>
    <col min="11" max="16384" width="13.5" style="245"/>
  </cols>
  <sheetData>
    <row r="1" spans="1:9" ht="36" customHeight="1" x14ac:dyDescent="0.25"/>
    <row r="2" spans="1:9" s="564" customFormat="1" ht="28.15" customHeight="1" x14ac:dyDescent="0.2">
      <c r="A2" s="839" t="s">
        <v>582</v>
      </c>
      <c r="B2" s="839"/>
      <c r="C2" s="839"/>
      <c r="D2" s="839"/>
      <c r="E2" s="36"/>
      <c r="F2" s="36" t="s">
        <v>362</v>
      </c>
      <c r="G2" s="660"/>
      <c r="H2" s="661"/>
      <c r="I2" s="661"/>
    </row>
    <row r="3" spans="1:9" ht="13.9" customHeight="1" x14ac:dyDescent="0.25">
      <c r="A3" s="758" t="s">
        <v>175</v>
      </c>
      <c r="B3" s="565"/>
      <c r="C3" s="565"/>
      <c r="D3" s="565"/>
      <c r="E3" s="565"/>
      <c r="F3" s="565"/>
    </row>
    <row r="4" spans="1:9" ht="13.9" customHeight="1" x14ac:dyDescent="0.25">
      <c r="A4" s="759"/>
      <c r="B4" s="247"/>
      <c r="C4" s="247"/>
      <c r="D4" s="247"/>
      <c r="E4" s="208"/>
      <c r="F4" s="208"/>
      <c r="G4" s="638"/>
    </row>
    <row r="5" spans="1:9" ht="30" customHeight="1" x14ac:dyDescent="0.25">
      <c r="A5" s="760"/>
      <c r="B5" s="51">
        <v>2018</v>
      </c>
      <c r="C5" s="51">
        <v>2019</v>
      </c>
      <c r="D5" s="51">
        <v>2020</v>
      </c>
      <c r="E5" s="43">
        <v>2021</v>
      </c>
      <c r="F5" s="43">
        <v>2022</v>
      </c>
      <c r="G5" s="638"/>
    </row>
    <row r="6" spans="1:9" ht="12" customHeight="1" x14ac:dyDescent="0.25">
      <c r="A6" s="248"/>
      <c r="B6" s="249"/>
      <c r="C6" s="566"/>
      <c r="D6" s="566"/>
    </row>
    <row r="7" spans="1:9" ht="12" customHeight="1" x14ac:dyDescent="0.25">
      <c r="A7" s="210" t="s">
        <v>363</v>
      </c>
      <c r="B7" s="250">
        <v>1588</v>
      </c>
      <c r="C7" s="250">
        <v>1249</v>
      </c>
      <c r="D7" s="250">
        <v>1012</v>
      </c>
      <c r="E7" s="250">
        <v>1490</v>
      </c>
      <c r="F7" s="250">
        <v>1247</v>
      </c>
    </row>
    <row r="8" spans="1:9" ht="12" customHeight="1" x14ac:dyDescent="0.25">
      <c r="A8" s="212" t="s">
        <v>364</v>
      </c>
      <c r="B8" s="251">
        <v>58836</v>
      </c>
      <c r="C8" s="251">
        <v>39713</v>
      </c>
      <c r="D8" s="251">
        <v>32099</v>
      </c>
      <c r="E8" s="251">
        <v>42860</v>
      </c>
      <c r="F8" s="251">
        <v>43425</v>
      </c>
    </row>
    <row r="9" spans="1:9" ht="12" customHeight="1" x14ac:dyDescent="0.25">
      <c r="A9" s="212" t="s">
        <v>365</v>
      </c>
      <c r="B9" s="251">
        <v>0</v>
      </c>
      <c r="C9" s="251">
        <v>0</v>
      </c>
      <c r="D9" s="251">
        <v>0</v>
      </c>
      <c r="E9" s="251">
        <v>0</v>
      </c>
      <c r="F9" s="251">
        <v>0</v>
      </c>
    </row>
    <row r="10" spans="1:9" ht="12" customHeight="1" x14ac:dyDescent="0.25">
      <c r="A10" s="212" t="s">
        <v>366</v>
      </c>
      <c r="B10" s="251">
        <v>-2583377</v>
      </c>
      <c r="C10" s="251">
        <v>-2549482</v>
      </c>
      <c r="D10" s="251">
        <v>-2478341</v>
      </c>
      <c r="E10" s="251">
        <v>-2894693</v>
      </c>
      <c r="F10" s="251">
        <v>-2820060</v>
      </c>
    </row>
    <row r="11" spans="1:9" ht="12" customHeight="1" x14ac:dyDescent="0.25">
      <c r="A11" s="212" t="s">
        <v>367</v>
      </c>
      <c r="B11" s="251">
        <v>-2310665</v>
      </c>
      <c r="C11" s="251">
        <v>-2263034</v>
      </c>
      <c r="D11" s="251">
        <v>-2186517</v>
      </c>
      <c r="E11" s="251">
        <v>-2571293</v>
      </c>
      <c r="F11" s="251">
        <v>-2490138</v>
      </c>
    </row>
    <row r="12" spans="1:9" ht="12" customHeight="1" x14ac:dyDescent="0.25">
      <c r="A12" s="212" t="s">
        <v>368</v>
      </c>
      <c r="B12" s="251">
        <v>-200462</v>
      </c>
      <c r="C12" s="251">
        <v>-196621</v>
      </c>
      <c r="D12" s="251">
        <v>-199791</v>
      </c>
      <c r="E12" s="251">
        <v>-223488</v>
      </c>
      <c r="F12" s="251">
        <v>-221932</v>
      </c>
    </row>
    <row r="13" spans="1:9" ht="12" customHeight="1" x14ac:dyDescent="0.25">
      <c r="A13" s="212" t="s">
        <v>369</v>
      </c>
      <c r="B13" s="251">
        <v>-72250</v>
      </c>
      <c r="C13" s="251">
        <v>-89827</v>
      </c>
      <c r="D13" s="251">
        <v>-92033</v>
      </c>
      <c r="E13" s="251">
        <v>-99913</v>
      </c>
      <c r="F13" s="251">
        <v>-107990</v>
      </c>
    </row>
    <row r="14" spans="1:9" ht="12" customHeight="1" x14ac:dyDescent="0.25">
      <c r="A14" s="212" t="s">
        <v>370</v>
      </c>
      <c r="B14" s="251">
        <v>0</v>
      </c>
      <c r="C14" s="251">
        <v>0</v>
      </c>
      <c r="D14" s="251">
        <v>0</v>
      </c>
      <c r="E14" s="251">
        <v>0</v>
      </c>
      <c r="F14" s="251">
        <v>0</v>
      </c>
    </row>
    <row r="15" spans="1:9" ht="12" customHeight="1" x14ac:dyDescent="0.25">
      <c r="A15" s="212" t="s">
        <v>371</v>
      </c>
      <c r="B15" s="251">
        <v>0</v>
      </c>
      <c r="C15" s="251">
        <v>0</v>
      </c>
      <c r="D15" s="251">
        <v>0</v>
      </c>
      <c r="E15" s="251">
        <v>30</v>
      </c>
      <c r="F15" s="251">
        <v>4</v>
      </c>
    </row>
    <row r="16" spans="1:9" ht="12" customHeight="1" x14ac:dyDescent="0.25">
      <c r="A16" s="212" t="s">
        <v>372</v>
      </c>
      <c r="B16" s="251">
        <v>0</v>
      </c>
      <c r="C16" s="251">
        <v>0</v>
      </c>
      <c r="D16" s="251">
        <v>0</v>
      </c>
      <c r="E16" s="251">
        <v>0</v>
      </c>
      <c r="F16" s="251">
        <v>0</v>
      </c>
    </row>
    <row r="17" spans="1:6" ht="12" customHeight="1" x14ac:dyDescent="0.25">
      <c r="A17" s="214" t="s">
        <v>39</v>
      </c>
      <c r="B17" s="251">
        <v>-2522953</v>
      </c>
      <c r="C17" s="251">
        <v>-2508520</v>
      </c>
      <c r="D17" s="251">
        <v>-2445231</v>
      </c>
      <c r="E17" s="251">
        <v>-2850313</v>
      </c>
      <c r="F17" s="251">
        <v>-2775385</v>
      </c>
    </row>
    <row r="18" spans="1:6" ht="12" customHeight="1" x14ac:dyDescent="0.25">
      <c r="A18" s="212" t="s">
        <v>373</v>
      </c>
      <c r="B18" s="251">
        <v>2850567</v>
      </c>
      <c r="C18" s="251">
        <v>2655463</v>
      </c>
      <c r="D18" s="251">
        <v>2191180</v>
      </c>
      <c r="E18" s="251">
        <v>2164616</v>
      </c>
      <c r="F18" s="251">
        <v>3283150</v>
      </c>
    </row>
    <row r="19" spans="1:6" ht="12" customHeight="1" x14ac:dyDescent="0.25">
      <c r="A19" s="212" t="s">
        <v>374</v>
      </c>
      <c r="B19" s="251">
        <v>-270987</v>
      </c>
      <c r="C19" s="251">
        <v>-308754</v>
      </c>
      <c r="D19" s="251">
        <v>-337945</v>
      </c>
      <c r="E19" s="251">
        <v>-396973</v>
      </c>
      <c r="F19" s="251">
        <v>-267054</v>
      </c>
    </row>
    <row r="20" spans="1:6" ht="12" customHeight="1" x14ac:dyDescent="0.25">
      <c r="A20" s="212" t="s">
        <v>375</v>
      </c>
      <c r="B20" s="251">
        <v>-11759877</v>
      </c>
      <c r="C20" s="251">
        <v>14795481</v>
      </c>
      <c r="D20" s="251">
        <v>4274966</v>
      </c>
      <c r="E20" s="251">
        <v>11572643</v>
      </c>
      <c r="F20" s="251">
        <v>-24279203</v>
      </c>
    </row>
    <row r="21" spans="1:6" ht="12" customHeight="1" x14ac:dyDescent="0.25">
      <c r="A21" s="212" t="s">
        <v>376</v>
      </c>
      <c r="B21" s="251">
        <v>-2098625</v>
      </c>
      <c r="C21" s="251">
        <v>1787076</v>
      </c>
      <c r="D21" s="251">
        <v>-70595</v>
      </c>
      <c r="E21" s="251">
        <v>872637</v>
      </c>
      <c r="F21" s="251">
        <v>-2819176</v>
      </c>
    </row>
    <row r="22" spans="1:6" ht="12" customHeight="1" x14ac:dyDescent="0.25">
      <c r="A22" s="212" t="s">
        <v>377</v>
      </c>
      <c r="B22" s="251">
        <v>-9268340</v>
      </c>
      <c r="C22" s="251">
        <v>12737527</v>
      </c>
      <c r="D22" s="251">
        <v>4298137</v>
      </c>
      <c r="E22" s="251">
        <v>10651030</v>
      </c>
      <c r="F22" s="251">
        <v>-21122504</v>
      </c>
    </row>
    <row r="23" spans="1:6" ht="12" customHeight="1" x14ac:dyDescent="0.25">
      <c r="A23" s="212" t="s">
        <v>378</v>
      </c>
      <c r="B23" s="251">
        <v>-344528</v>
      </c>
      <c r="C23" s="251">
        <v>198487</v>
      </c>
      <c r="D23" s="251">
        <v>138761</v>
      </c>
      <c r="E23" s="251">
        <v>172038</v>
      </c>
      <c r="F23" s="251">
        <v>-164299</v>
      </c>
    </row>
    <row r="24" spans="1:6" ht="12" customHeight="1" x14ac:dyDescent="0.25">
      <c r="A24" s="212" t="s">
        <v>379</v>
      </c>
      <c r="B24" s="251">
        <v>-48384</v>
      </c>
      <c r="C24" s="251">
        <v>72391</v>
      </c>
      <c r="D24" s="251">
        <v>-91338</v>
      </c>
      <c r="E24" s="251">
        <v>-123062</v>
      </c>
      <c r="F24" s="251">
        <v>-173224</v>
      </c>
    </row>
    <row r="25" spans="1:6" ht="12" customHeight="1" x14ac:dyDescent="0.25">
      <c r="A25" s="212" t="s">
        <v>380</v>
      </c>
      <c r="B25" s="251">
        <v>11701</v>
      </c>
      <c r="C25" s="251">
        <v>29938</v>
      </c>
      <c r="D25" s="251">
        <v>-311883</v>
      </c>
      <c r="E25" s="251">
        <v>163970</v>
      </c>
      <c r="F25" s="251">
        <v>154273</v>
      </c>
    </row>
    <row r="26" spans="1:6" ht="12" customHeight="1" x14ac:dyDescent="0.25">
      <c r="A26" s="212" t="s">
        <v>381</v>
      </c>
      <c r="B26" s="251">
        <v>-2229212</v>
      </c>
      <c r="C26" s="251">
        <v>3307420</v>
      </c>
      <c r="D26" s="251">
        <v>-3409398</v>
      </c>
      <c r="E26" s="251">
        <v>6656673</v>
      </c>
      <c r="F26" s="251">
        <v>-5844722</v>
      </c>
    </row>
    <row r="27" spans="1:6" ht="12" customHeight="1" x14ac:dyDescent="0.25">
      <c r="A27" s="212" t="s">
        <v>382</v>
      </c>
      <c r="B27" s="251">
        <v>-33643</v>
      </c>
      <c r="C27" s="251">
        <v>0</v>
      </c>
      <c r="D27" s="251">
        <v>-250</v>
      </c>
      <c r="E27" s="251">
        <v>0</v>
      </c>
      <c r="F27" s="251">
        <v>-5</v>
      </c>
    </row>
    <row r="28" spans="1:6" ht="12" customHeight="1" x14ac:dyDescent="0.25">
      <c r="A28" s="212" t="s">
        <v>383</v>
      </c>
      <c r="B28" s="251">
        <v>-174492</v>
      </c>
      <c r="C28" s="251">
        <v>389714</v>
      </c>
      <c r="D28" s="251">
        <v>-1229867</v>
      </c>
      <c r="E28" s="251">
        <v>218847</v>
      </c>
      <c r="F28" s="251">
        <v>-406947</v>
      </c>
    </row>
    <row r="29" spans="1:6" ht="12" customHeight="1" x14ac:dyDescent="0.25">
      <c r="A29" s="212" t="s">
        <v>384</v>
      </c>
      <c r="B29" s="251">
        <v>-643214</v>
      </c>
      <c r="C29" s="251">
        <v>2669886</v>
      </c>
      <c r="D29" s="251">
        <v>-2280254</v>
      </c>
      <c r="E29" s="251">
        <v>5639253</v>
      </c>
      <c r="F29" s="251">
        <v>-3897035</v>
      </c>
    </row>
    <row r="30" spans="1:6" ht="12" customHeight="1" x14ac:dyDescent="0.25">
      <c r="A30" s="212" t="s">
        <v>385</v>
      </c>
      <c r="B30" s="251">
        <v>-1372846</v>
      </c>
      <c r="C30" s="251">
        <v>248081</v>
      </c>
      <c r="D30" s="251">
        <v>96736</v>
      </c>
      <c r="E30" s="251">
        <v>795545</v>
      </c>
      <c r="F30" s="251">
        <v>-1545576</v>
      </c>
    </row>
    <row r="31" spans="1:6" ht="12" customHeight="1" x14ac:dyDescent="0.25">
      <c r="A31" s="212" t="s">
        <v>386</v>
      </c>
      <c r="B31" s="251">
        <v>-5018</v>
      </c>
      <c r="C31" s="251">
        <v>-261</v>
      </c>
      <c r="D31" s="251">
        <v>4237</v>
      </c>
      <c r="E31" s="251">
        <v>3028</v>
      </c>
      <c r="F31" s="251">
        <v>4841</v>
      </c>
    </row>
    <row r="32" spans="1:6" ht="12" customHeight="1" x14ac:dyDescent="0.25">
      <c r="A32" s="214" t="s">
        <v>40</v>
      </c>
      <c r="B32" s="251">
        <v>-11397809</v>
      </c>
      <c r="C32" s="251">
        <v>20479548</v>
      </c>
      <c r="D32" s="251">
        <v>2406920</v>
      </c>
      <c r="E32" s="251">
        <v>20160928</v>
      </c>
      <c r="F32" s="251">
        <v>-26953557</v>
      </c>
    </row>
    <row r="33" spans="1:6" ht="12" customHeight="1" x14ac:dyDescent="0.25">
      <c r="A33" s="214" t="s">
        <v>41</v>
      </c>
      <c r="B33" s="251">
        <v>-13920761</v>
      </c>
      <c r="C33" s="251">
        <v>17971028</v>
      </c>
      <c r="D33" s="251">
        <v>-38311</v>
      </c>
      <c r="E33" s="251">
        <v>17310615</v>
      </c>
      <c r="F33" s="251">
        <v>-29728941</v>
      </c>
    </row>
    <row r="34" spans="1:6" ht="12" customHeight="1" x14ac:dyDescent="0.25">
      <c r="A34" s="212" t="s">
        <v>387</v>
      </c>
      <c r="B34" s="251">
        <v>-1091</v>
      </c>
      <c r="C34" s="251">
        <v>-86908</v>
      </c>
      <c r="D34" s="251">
        <v>-43012</v>
      </c>
      <c r="E34" s="251">
        <v>-129857</v>
      </c>
      <c r="F34" s="251">
        <v>-8071</v>
      </c>
    </row>
    <row r="35" spans="1:6" ht="12" customHeight="1" x14ac:dyDescent="0.25">
      <c r="A35" s="215" t="s">
        <v>42</v>
      </c>
      <c r="B35" s="252">
        <v>-13921852</v>
      </c>
      <c r="C35" s="252">
        <v>17884120</v>
      </c>
      <c r="D35" s="252">
        <v>-81323</v>
      </c>
      <c r="E35" s="252">
        <v>17180758</v>
      </c>
      <c r="F35" s="252">
        <v>-29737012</v>
      </c>
    </row>
    <row r="36" spans="1:6" customFormat="1" ht="12" x14ac:dyDescent="0.2">
      <c r="A36" s="687" t="s">
        <v>626</v>
      </c>
      <c r="B36" s="246"/>
      <c r="C36" s="246"/>
      <c r="D36" s="246"/>
      <c r="E36" s="246"/>
      <c r="F36" s="246"/>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I110"/>
  <sheetViews>
    <sheetView showGridLines="0" zoomScaleNormal="100" zoomScaleSheetLayoutView="100" workbookViewId="0"/>
  </sheetViews>
  <sheetFormatPr baseColWidth="10" defaultColWidth="12.5" defaultRowHeight="13.5" x14ac:dyDescent="0.25"/>
  <cols>
    <col min="1" max="1" width="57" style="756" customWidth="1"/>
    <col min="2" max="7" width="11.1640625" style="240" customWidth="1"/>
    <col min="8" max="10" width="8.1640625" style="240" customWidth="1"/>
    <col min="11" max="16384" width="12.5" style="240"/>
  </cols>
  <sheetData>
    <row r="1" spans="1:9" ht="36" customHeight="1" x14ac:dyDescent="0.25">
      <c r="A1" s="747"/>
      <c r="B1" s="13"/>
      <c r="C1" s="13"/>
      <c r="D1" s="13"/>
      <c r="E1" s="13"/>
      <c r="F1" s="13"/>
    </row>
    <row r="2" spans="1:9" s="563" customFormat="1" ht="28.15" customHeight="1" x14ac:dyDescent="0.2">
      <c r="A2" s="840" t="s">
        <v>388</v>
      </c>
      <c r="B2" s="840"/>
      <c r="C2" s="840"/>
      <c r="D2" s="840"/>
      <c r="E2" s="36"/>
      <c r="F2" s="36" t="s">
        <v>389</v>
      </c>
      <c r="G2" s="658"/>
      <c r="H2" s="659"/>
      <c r="I2" s="659"/>
    </row>
    <row r="3" spans="1:9" ht="13.9" customHeight="1" x14ac:dyDescent="0.25">
      <c r="A3" s="748" t="s">
        <v>175</v>
      </c>
    </row>
    <row r="4" spans="1:9" ht="13.9" customHeight="1" x14ac:dyDescent="0.25">
      <c r="A4" s="709"/>
      <c r="B4" s="208"/>
      <c r="C4" s="208"/>
      <c r="D4" s="208"/>
      <c r="E4" s="208"/>
      <c r="F4" s="208"/>
      <c r="G4" s="241"/>
    </row>
    <row r="5" spans="1:9" ht="30" customHeight="1" x14ac:dyDescent="0.25">
      <c r="A5" s="710"/>
      <c r="B5" s="11">
        <v>2018</v>
      </c>
      <c r="C5" s="11">
        <v>2019</v>
      </c>
      <c r="D5" s="11">
        <v>2020</v>
      </c>
      <c r="E5" s="43">
        <v>2021</v>
      </c>
      <c r="F5" s="43">
        <v>2022</v>
      </c>
      <c r="G5" s="241"/>
    </row>
    <row r="6" spans="1:9" ht="12" customHeight="1" x14ac:dyDescent="0.25">
      <c r="A6" s="748"/>
      <c r="B6" s="688"/>
      <c r="C6" s="688"/>
      <c r="D6" s="688"/>
      <c r="E6" s="688"/>
      <c r="F6" s="688"/>
    </row>
    <row r="7" spans="1:9" ht="12" customHeight="1" x14ac:dyDescent="0.25">
      <c r="A7" s="749" t="s">
        <v>354</v>
      </c>
      <c r="B7" s="688"/>
      <c r="C7" s="688"/>
      <c r="D7" s="688"/>
      <c r="E7" s="688"/>
      <c r="F7" s="688"/>
    </row>
    <row r="8" spans="1:9" ht="12" customHeight="1" x14ac:dyDescent="0.25">
      <c r="A8" s="750" t="s">
        <v>470</v>
      </c>
      <c r="B8" s="243">
        <v>0</v>
      </c>
      <c r="C8" s="243">
        <v>0</v>
      </c>
      <c r="D8" s="243">
        <v>0</v>
      </c>
      <c r="E8" s="243">
        <v>0</v>
      </c>
      <c r="F8" s="243">
        <v>0</v>
      </c>
    </row>
    <row r="9" spans="1:9" ht="12" customHeight="1" x14ac:dyDescent="0.25">
      <c r="A9" s="751" t="s">
        <v>471</v>
      </c>
      <c r="B9" s="243">
        <v>0</v>
      </c>
      <c r="C9" s="243">
        <v>0</v>
      </c>
      <c r="D9" s="243">
        <v>0</v>
      </c>
      <c r="E9" s="243">
        <v>0</v>
      </c>
      <c r="F9" s="243">
        <v>0</v>
      </c>
    </row>
    <row r="10" spans="1:9" ht="12" customHeight="1" x14ac:dyDescent="0.25">
      <c r="A10" s="751" t="s">
        <v>472</v>
      </c>
      <c r="B10" s="243">
        <v>0</v>
      </c>
      <c r="C10" s="243">
        <v>0</v>
      </c>
      <c r="D10" s="243">
        <v>0</v>
      </c>
      <c r="E10" s="243">
        <v>0</v>
      </c>
      <c r="F10" s="243">
        <v>0</v>
      </c>
    </row>
    <row r="11" spans="1:9" ht="12" customHeight="1" x14ac:dyDescent="0.25">
      <c r="A11" s="751" t="s">
        <v>473</v>
      </c>
      <c r="B11" s="243">
        <v>0</v>
      </c>
      <c r="C11" s="243">
        <v>0</v>
      </c>
      <c r="D11" s="243">
        <v>0</v>
      </c>
      <c r="E11" s="243">
        <v>0</v>
      </c>
      <c r="F11" s="243">
        <v>0</v>
      </c>
    </row>
    <row r="12" spans="1:9" ht="12" customHeight="1" x14ac:dyDescent="0.25">
      <c r="A12" s="751" t="s">
        <v>474</v>
      </c>
      <c r="B12" s="243">
        <v>0</v>
      </c>
      <c r="C12" s="243">
        <v>0</v>
      </c>
      <c r="D12" s="243">
        <v>0</v>
      </c>
      <c r="E12" s="243">
        <v>0</v>
      </c>
      <c r="F12" s="243">
        <v>0</v>
      </c>
    </row>
    <row r="13" spans="1:9" ht="12" customHeight="1" x14ac:dyDescent="0.25">
      <c r="A13" s="751" t="s">
        <v>527</v>
      </c>
      <c r="B13" s="243">
        <v>0</v>
      </c>
      <c r="C13" s="243">
        <v>0</v>
      </c>
      <c r="D13" s="243">
        <v>0</v>
      </c>
      <c r="E13" s="243">
        <v>0</v>
      </c>
      <c r="F13" s="243">
        <v>0</v>
      </c>
    </row>
    <row r="14" spans="1:9" ht="12" customHeight="1" x14ac:dyDescent="0.25">
      <c r="A14" s="751" t="s">
        <v>528</v>
      </c>
      <c r="B14" s="243">
        <v>0</v>
      </c>
      <c r="C14" s="243">
        <v>0</v>
      </c>
      <c r="D14" s="243">
        <v>0</v>
      </c>
      <c r="E14" s="243">
        <v>0</v>
      </c>
      <c r="F14" s="243">
        <v>0</v>
      </c>
    </row>
    <row r="15" spans="1:9" ht="12" customHeight="1" x14ac:dyDescent="0.25">
      <c r="A15" s="751" t="s">
        <v>529</v>
      </c>
      <c r="B15" s="243">
        <v>0</v>
      </c>
      <c r="C15" s="243">
        <v>0</v>
      </c>
      <c r="D15" s="243">
        <v>0</v>
      </c>
      <c r="E15" s="243">
        <v>0</v>
      </c>
      <c r="F15" s="243">
        <v>0</v>
      </c>
    </row>
    <row r="16" spans="1:9" ht="12" customHeight="1" x14ac:dyDescent="0.25">
      <c r="A16" s="751" t="s">
        <v>530</v>
      </c>
      <c r="B16" s="243">
        <v>0</v>
      </c>
      <c r="C16" s="243">
        <v>0</v>
      </c>
      <c r="D16" s="243">
        <v>0</v>
      </c>
      <c r="E16" s="243">
        <v>0</v>
      </c>
      <c r="F16" s="243">
        <v>0</v>
      </c>
    </row>
    <row r="17" spans="1:6" ht="12" customHeight="1" x14ac:dyDescent="0.25">
      <c r="A17" s="751" t="s">
        <v>531</v>
      </c>
      <c r="B17" s="243">
        <v>0</v>
      </c>
      <c r="C17" s="243">
        <v>0</v>
      </c>
      <c r="D17" s="243">
        <v>0</v>
      </c>
      <c r="E17" s="243">
        <v>0</v>
      </c>
      <c r="F17" s="243">
        <v>0</v>
      </c>
    </row>
    <row r="18" spans="1:6" ht="12" customHeight="1" x14ac:dyDescent="0.25">
      <c r="A18" s="751" t="s">
        <v>532</v>
      </c>
      <c r="B18" s="243">
        <v>0</v>
      </c>
      <c r="C18" s="243">
        <v>0</v>
      </c>
      <c r="D18" s="243">
        <v>0</v>
      </c>
      <c r="E18" s="243">
        <v>0</v>
      </c>
      <c r="F18" s="243">
        <v>0</v>
      </c>
    </row>
    <row r="19" spans="1:6" ht="12" customHeight="1" x14ac:dyDescent="0.25">
      <c r="A19" s="751" t="s">
        <v>533</v>
      </c>
      <c r="B19" s="243">
        <v>0</v>
      </c>
      <c r="C19" s="243">
        <v>0</v>
      </c>
      <c r="D19" s="243">
        <v>0</v>
      </c>
      <c r="E19" s="243">
        <v>0</v>
      </c>
      <c r="F19" s="243">
        <v>0</v>
      </c>
    </row>
    <row r="20" spans="1:6" ht="12" customHeight="1" x14ac:dyDescent="0.25">
      <c r="A20" s="751" t="s">
        <v>534</v>
      </c>
      <c r="B20" s="243">
        <v>0</v>
      </c>
      <c r="C20" s="243">
        <v>0</v>
      </c>
      <c r="D20" s="243">
        <v>0</v>
      </c>
      <c r="E20" s="243">
        <v>0</v>
      </c>
      <c r="F20" s="243">
        <v>0</v>
      </c>
    </row>
    <row r="21" spans="1:6" ht="12" customHeight="1" x14ac:dyDescent="0.25">
      <c r="A21" s="751" t="s">
        <v>535</v>
      </c>
      <c r="B21" s="243">
        <v>0</v>
      </c>
      <c r="C21" s="243">
        <v>0</v>
      </c>
      <c r="D21" s="243">
        <v>0</v>
      </c>
      <c r="E21" s="243">
        <v>0</v>
      </c>
      <c r="F21" s="243">
        <v>0</v>
      </c>
    </row>
    <row r="22" spans="1:6" ht="12" customHeight="1" x14ac:dyDescent="0.25">
      <c r="A22" s="751" t="s">
        <v>536</v>
      </c>
      <c r="B22" s="243">
        <v>0</v>
      </c>
      <c r="C22" s="243">
        <v>0</v>
      </c>
      <c r="D22" s="243">
        <v>0</v>
      </c>
      <c r="E22" s="243">
        <v>0</v>
      </c>
      <c r="F22" s="243">
        <v>0</v>
      </c>
    </row>
    <row r="23" spans="1:6" ht="12" customHeight="1" x14ac:dyDescent="0.25">
      <c r="A23" s="751" t="s">
        <v>537</v>
      </c>
      <c r="B23" s="243">
        <v>0</v>
      </c>
      <c r="C23" s="243">
        <v>0</v>
      </c>
      <c r="D23" s="243">
        <v>0</v>
      </c>
      <c r="E23" s="243">
        <v>0</v>
      </c>
      <c r="F23" s="243">
        <v>0</v>
      </c>
    </row>
    <row r="24" spans="1:6" ht="12" customHeight="1" x14ac:dyDescent="0.25">
      <c r="A24" s="751" t="s">
        <v>538</v>
      </c>
      <c r="B24" s="243">
        <v>0</v>
      </c>
      <c r="C24" s="243">
        <v>0</v>
      </c>
      <c r="D24" s="243">
        <v>0</v>
      </c>
      <c r="E24" s="243">
        <v>0</v>
      </c>
      <c r="F24" s="243">
        <v>0</v>
      </c>
    </row>
    <row r="25" spans="1:6" ht="12" customHeight="1" x14ac:dyDescent="0.25">
      <c r="A25" s="751" t="s">
        <v>539</v>
      </c>
      <c r="B25" s="243">
        <v>0</v>
      </c>
      <c r="C25" s="243">
        <v>0</v>
      </c>
      <c r="D25" s="243">
        <v>0</v>
      </c>
      <c r="E25" s="243">
        <v>0</v>
      </c>
      <c r="F25" s="243">
        <v>0</v>
      </c>
    </row>
    <row r="26" spans="1:6" ht="12" customHeight="1" x14ac:dyDescent="0.25">
      <c r="A26" s="751" t="s">
        <v>540</v>
      </c>
      <c r="B26" s="243">
        <v>0</v>
      </c>
      <c r="C26" s="243">
        <v>0</v>
      </c>
      <c r="D26" s="243">
        <v>0</v>
      </c>
      <c r="E26" s="243">
        <v>0</v>
      </c>
      <c r="F26" s="243">
        <v>0</v>
      </c>
    </row>
    <row r="27" spans="1:6" ht="12" customHeight="1" x14ac:dyDescent="0.25">
      <c r="A27" s="751" t="s">
        <v>541</v>
      </c>
      <c r="B27" s="243">
        <v>0</v>
      </c>
      <c r="C27" s="243">
        <v>0</v>
      </c>
      <c r="D27" s="243">
        <v>0</v>
      </c>
      <c r="E27" s="243">
        <v>0</v>
      </c>
      <c r="F27" s="243">
        <v>0</v>
      </c>
    </row>
    <row r="28" spans="1:6" ht="12" customHeight="1" x14ac:dyDescent="0.25">
      <c r="A28" s="751" t="s">
        <v>542</v>
      </c>
      <c r="B28" s="243">
        <v>0</v>
      </c>
      <c r="C28" s="243">
        <v>0</v>
      </c>
      <c r="D28" s="243">
        <v>0</v>
      </c>
      <c r="E28" s="243">
        <v>0</v>
      </c>
      <c r="F28" s="243">
        <v>0</v>
      </c>
    </row>
    <row r="29" spans="1:6" ht="12" customHeight="1" x14ac:dyDescent="0.25">
      <c r="A29" s="751" t="s">
        <v>543</v>
      </c>
      <c r="B29" s="243">
        <v>0</v>
      </c>
      <c r="C29" s="243">
        <v>0</v>
      </c>
      <c r="D29" s="243">
        <v>0</v>
      </c>
      <c r="E29" s="243">
        <v>0</v>
      </c>
      <c r="F29" s="243">
        <v>0</v>
      </c>
    </row>
    <row r="30" spans="1:6" ht="12" customHeight="1" x14ac:dyDescent="0.25">
      <c r="A30" s="751" t="s">
        <v>544</v>
      </c>
      <c r="B30" s="243">
        <v>0</v>
      </c>
      <c r="C30" s="243">
        <v>0</v>
      </c>
      <c r="D30" s="243">
        <v>0</v>
      </c>
      <c r="E30" s="243">
        <v>0</v>
      </c>
      <c r="F30" s="243">
        <v>0</v>
      </c>
    </row>
    <row r="31" spans="1:6" ht="12" customHeight="1" x14ac:dyDescent="0.25">
      <c r="A31" s="751" t="s">
        <v>545</v>
      </c>
      <c r="B31" s="243">
        <v>0</v>
      </c>
      <c r="C31" s="243">
        <v>0</v>
      </c>
      <c r="D31" s="243">
        <v>0</v>
      </c>
      <c r="E31" s="243">
        <v>0</v>
      </c>
      <c r="F31" s="243">
        <v>0</v>
      </c>
    </row>
    <row r="32" spans="1:6" ht="12" customHeight="1" x14ac:dyDescent="0.25">
      <c r="A32" s="750" t="s">
        <v>476</v>
      </c>
      <c r="B32" s="243">
        <v>310190</v>
      </c>
      <c r="C32" s="243">
        <v>310174</v>
      </c>
      <c r="D32" s="243">
        <v>311624</v>
      </c>
      <c r="E32" s="243">
        <v>311805</v>
      </c>
      <c r="F32" s="243">
        <v>315603</v>
      </c>
    </row>
    <row r="33" spans="1:6" ht="12" customHeight="1" x14ac:dyDescent="0.25">
      <c r="A33" s="751" t="s">
        <v>546</v>
      </c>
      <c r="B33" s="243">
        <v>308945</v>
      </c>
      <c r="C33" s="243">
        <v>308945</v>
      </c>
      <c r="D33" s="243">
        <v>308960</v>
      </c>
      <c r="E33" s="243">
        <v>308949</v>
      </c>
      <c r="F33" s="243">
        <v>308999</v>
      </c>
    </row>
    <row r="34" spans="1:6" ht="12" customHeight="1" x14ac:dyDescent="0.25">
      <c r="A34" s="751" t="s">
        <v>547</v>
      </c>
      <c r="B34" s="243">
        <v>0</v>
      </c>
      <c r="C34" s="243">
        <v>0</v>
      </c>
      <c r="D34" s="243">
        <v>0</v>
      </c>
      <c r="E34" s="243">
        <v>0</v>
      </c>
      <c r="F34" s="243">
        <v>0</v>
      </c>
    </row>
    <row r="35" spans="1:6" ht="12" customHeight="1" x14ac:dyDescent="0.25">
      <c r="A35" s="751" t="s">
        <v>548</v>
      </c>
      <c r="B35" s="243">
        <v>0</v>
      </c>
      <c r="C35" s="243">
        <v>0</v>
      </c>
      <c r="D35" s="243">
        <v>0</v>
      </c>
      <c r="E35" s="243">
        <v>0</v>
      </c>
      <c r="F35" s="243">
        <v>0</v>
      </c>
    </row>
    <row r="36" spans="1:6" ht="12" customHeight="1" x14ac:dyDescent="0.25">
      <c r="A36" s="751" t="s">
        <v>549</v>
      </c>
      <c r="B36" s="243">
        <v>0</v>
      </c>
      <c r="C36" s="243">
        <v>0</v>
      </c>
      <c r="D36" s="243">
        <v>0</v>
      </c>
      <c r="E36" s="243">
        <v>0</v>
      </c>
      <c r="F36" s="243">
        <v>0</v>
      </c>
    </row>
    <row r="37" spans="1:6" ht="12" customHeight="1" x14ac:dyDescent="0.25">
      <c r="A37" s="751" t="s">
        <v>550</v>
      </c>
      <c r="B37" s="243">
        <v>0</v>
      </c>
      <c r="C37" s="243">
        <v>0</v>
      </c>
      <c r="D37" s="243">
        <v>0</v>
      </c>
      <c r="E37" s="243">
        <v>0</v>
      </c>
      <c r="F37" s="243">
        <v>0</v>
      </c>
    </row>
    <row r="38" spans="1:6" ht="12" customHeight="1" x14ac:dyDescent="0.25">
      <c r="A38" s="751" t="s">
        <v>551</v>
      </c>
      <c r="B38" s="243">
        <v>308945</v>
      </c>
      <c r="C38" s="243">
        <v>308945</v>
      </c>
      <c r="D38" s="243">
        <v>308960</v>
      </c>
      <c r="E38" s="243">
        <v>308949</v>
      </c>
      <c r="F38" s="243">
        <v>308999</v>
      </c>
    </row>
    <row r="39" spans="1:6" ht="12" customHeight="1" x14ac:dyDescent="0.25">
      <c r="A39" s="751" t="s">
        <v>477</v>
      </c>
      <c r="B39" s="243">
        <v>0</v>
      </c>
      <c r="C39" s="243">
        <v>0</v>
      </c>
      <c r="D39" s="243">
        <v>0</v>
      </c>
      <c r="E39" s="243">
        <v>0</v>
      </c>
      <c r="F39" s="243">
        <v>0</v>
      </c>
    </row>
    <row r="40" spans="1:6" ht="12" customHeight="1" x14ac:dyDescent="0.25">
      <c r="A40" s="751" t="s">
        <v>478</v>
      </c>
      <c r="B40" s="243">
        <v>0</v>
      </c>
      <c r="C40" s="243">
        <v>0</v>
      </c>
      <c r="D40" s="243">
        <v>0</v>
      </c>
      <c r="E40" s="243">
        <v>0</v>
      </c>
      <c r="F40" s="243">
        <v>0</v>
      </c>
    </row>
    <row r="41" spans="1:6" ht="12" customHeight="1" x14ac:dyDescent="0.25">
      <c r="A41" s="751" t="s">
        <v>485</v>
      </c>
      <c r="B41" s="243">
        <v>0</v>
      </c>
      <c r="C41" s="243">
        <v>0</v>
      </c>
      <c r="D41" s="243">
        <v>0</v>
      </c>
      <c r="E41" s="243">
        <v>0</v>
      </c>
      <c r="F41" s="243">
        <v>0</v>
      </c>
    </row>
    <row r="42" spans="1:6" ht="12" customHeight="1" x14ac:dyDescent="0.25">
      <c r="A42" s="751" t="s">
        <v>492</v>
      </c>
      <c r="B42" s="243">
        <v>0</v>
      </c>
      <c r="C42" s="243">
        <v>0</v>
      </c>
      <c r="D42" s="243">
        <v>0</v>
      </c>
      <c r="E42" s="243">
        <v>0</v>
      </c>
      <c r="F42" s="243">
        <v>0</v>
      </c>
    </row>
    <row r="43" spans="1:6" ht="12" customHeight="1" x14ac:dyDescent="0.25">
      <c r="A43" s="751" t="s">
        <v>552</v>
      </c>
      <c r="B43" s="243">
        <v>0</v>
      </c>
      <c r="C43" s="243">
        <v>0</v>
      </c>
      <c r="D43" s="243">
        <v>0</v>
      </c>
      <c r="E43" s="243">
        <v>0</v>
      </c>
      <c r="F43" s="243">
        <v>0</v>
      </c>
    </row>
    <row r="44" spans="1:6" ht="12" customHeight="1" x14ac:dyDescent="0.25">
      <c r="A44" s="751" t="s">
        <v>494</v>
      </c>
      <c r="B44" s="243">
        <v>0</v>
      </c>
      <c r="C44" s="243">
        <v>0</v>
      </c>
      <c r="D44" s="243">
        <v>0</v>
      </c>
      <c r="E44" s="243">
        <v>0</v>
      </c>
      <c r="F44" s="243">
        <v>0</v>
      </c>
    </row>
    <row r="45" spans="1:6" ht="12" customHeight="1" x14ac:dyDescent="0.25">
      <c r="A45" s="751" t="s">
        <v>495</v>
      </c>
      <c r="B45" s="243">
        <v>1245</v>
      </c>
      <c r="C45" s="243">
        <v>1229</v>
      </c>
      <c r="D45" s="243">
        <v>2664</v>
      </c>
      <c r="E45" s="243">
        <v>2857</v>
      </c>
      <c r="F45" s="243">
        <v>6604</v>
      </c>
    </row>
    <row r="46" spans="1:6" ht="12" customHeight="1" x14ac:dyDescent="0.25">
      <c r="A46" s="752" t="s">
        <v>356</v>
      </c>
      <c r="B46" s="243">
        <v>310190</v>
      </c>
      <c r="C46" s="243">
        <v>310174</v>
      </c>
      <c r="D46" s="243">
        <v>311624</v>
      </c>
      <c r="E46" s="243">
        <v>311805</v>
      </c>
      <c r="F46" s="243">
        <v>315603</v>
      </c>
    </row>
    <row r="47" spans="1:6" ht="12" customHeight="1" x14ac:dyDescent="0.25">
      <c r="A47" s="749"/>
      <c r="B47" s="688"/>
      <c r="C47" s="688"/>
      <c r="D47" s="688"/>
      <c r="E47" s="242"/>
      <c r="F47" s="242"/>
    </row>
    <row r="48" spans="1:6" ht="12" customHeight="1" x14ac:dyDescent="0.25">
      <c r="A48" s="749" t="s">
        <v>390</v>
      </c>
      <c r="B48" s="688"/>
      <c r="C48" s="688"/>
      <c r="D48" s="688"/>
      <c r="E48" s="242"/>
      <c r="F48" s="242"/>
    </row>
    <row r="49" spans="1:6" ht="12" customHeight="1" x14ac:dyDescent="0.25">
      <c r="A49" s="750" t="s">
        <v>496</v>
      </c>
      <c r="B49" s="243">
        <v>309380</v>
      </c>
      <c r="C49" s="243">
        <v>309387</v>
      </c>
      <c r="D49" s="243">
        <v>310834</v>
      </c>
      <c r="E49" s="243">
        <v>311033</v>
      </c>
      <c r="F49" s="243">
        <v>314819</v>
      </c>
    </row>
    <row r="50" spans="1:6" ht="12" customHeight="1" x14ac:dyDescent="0.25">
      <c r="A50" s="750" t="s">
        <v>497</v>
      </c>
      <c r="B50" s="243">
        <v>309380</v>
      </c>
      <c r="C50" s="243">
        <v>309387</v>
      </c>
      <c r="D50" s="243">
        <v>310834</v>
      </c>
      <c r="E50" s="243">
        <v>311033</v>
      </c>
      <c r="F50" s="243">
        <v>314819</v>
      </c>
    </row>
    <row r="51" spans="1:6" ht="12" customHeight="1" x14ac:dyDescent="0.25">
      <c r="A51" s="751" t="s">
        <v>498</v>
      </c>
      <c r="B51" s="243">
        <v>0</v>
      </c>
      <c r="C51" s="243">
        <v>0</v>
      </c>
      <c r="D51" s="243">
        <v>0</v>
      </c>
      <c r="E51" s="243">
        <v>0</v>
      </c>
      <c r="F51" s="243">
        <v>0</v>
      </c>
    </row>
    <row r="52" spans="1:6" ht="12" customHeight="1" x14ac:dyDescent="0.25">
      <c r="A52" s="751" t="s">
        <v>499</v>
      </c>
      <c r="B52" s="243">
        <v>278742</v>
      </c>
      <c r="C52" s="243">
        <v>278817</v>
      </c>
      <c r="D52" s="243">
        <v>278816</v>
      </c>
      <c r="E52" s="243">
        <v>278816</v>
      </c>
      <c r="F52" s="243">
        <v>279169</v>
      </c>
    </row>
    <row r="53" spans="1:6" ht="12" customHeight="1" x14ac:dyDescent="0.25">
      <c r="A53" s="751" t="s">
        <v>500</v>
      </c>
      <c r="B53" s="243">
        <v>0</v>
      </c>
      <c r="C53" s="243">
        <v>0</v>
      </c>
      <c r="D53" s="243">
        <v>0</v>
      </c>
      <c r="E53" s="243">
        <v>0</v>
      </c>
      <c r="F53" s="243">
        <v>0</v>
      </c>
    </row>
    <row r="54" spans="1:6" ht="12" customHeight="1" x14ac:dyDescent="0.25">
      <c r="A54" s="751" t="s">
        <v>501</v>
      </c>
      <c r="B54" s="243">
        <v>12909</v>
      </c>
      <c r="C54" s="243">
        <v>12909</v>
      </c>
      <c r="D54" s="243">
        <v>12909</v>
      </c>
      <c r="E54" s="243">
        <v>12909</v>
      </c>
      <c r="F54" s="243">
        <v>12909</v>
      </c>
    </row>
    <row r="55" spans="1:6" ht="12" customHeight="1" x14ac:dyDescent="0.25">
      <c r="A55" s="751" t="s">
        <v>502</v>
      </c>
      <c r="B55" s="243">
        <v>0</v>
      </c>
      <c r="C55" s="243">
        <v>0</v>
      </c>
      <c r="D55" s="243">
        <v>0</v>
      </c>
      <c r="E55" s="243">
        <v>0</v>
      </c>
      <c r="F55" s="243">
        <v>0</v>
      </c>
    </row>
    <row r="56" spans="1:6" ht="12" customHeight="1" x14ac:dyDescent="0.25">
      <c r="A56" s="751" t="s">
        <v>503</v>
      </c>
      <c r="B56" s="243">
        <v>17654</v>
      </c>
      <c r="C56" s="243">
        <v>17654</v>
      </c>
      <c r="D56" s="243">
        <v>17662</v>
      </c>
      <c r="E56" s="243">
        <v>19109</v>
      </c>
      <c r="F56" s="243">
        <v>18954</v>
      </c>
    </row>
    <row r="57" spans="1:6" ht="12" customHeight="1" x14ac:dyDescent="0.25">
      <c r="A57" s="751" t="s">
        <v>504</v>
      </c>
      <c r="B57" s="243">
        <v>0</v>
      </c>
      <c r="C57" s="243">
        <v>0</v>
      </c>
      <c r="D57" s="243">
        <v>0</v>
      </c>
      <c r="E57" s="243">
        <v>0</v>
      </c>
      <c r="F57" s="243">
        <v>0</v>
      </c>
    </row>
    <row r="58" spans="1:6" ht="12" customHeight="1" x14ac:dyDescent="0.25">
      <c r="A58" s="751" t="s">
        <v>505</v>
      </c>
      <c r="B58" s="243">
        <v>75</v>
      </c>
      <c r="C58" s="243">
        <v>7</v>
      </c>
      <c r="D58" s="243">
        <v>1447</v>
      </c>
      <c r="E58" s="243">
        <v>199</v>
      </c>
      <c r="F58" s="243">
        <v>3786</v>
      </c>
    </row>
    <row r="59" spans="1:6" ht="12" customHeight="1" x14ac:dyDescent="0.25">
      <c r="A59" s="751" t="s">
        <v>506</v>
      </c>
      <c r="B59" s="243">
        <v>0</v>
      </c>
      <c r="C59" s="243">
        <v>0</v>
      </c>
      <c r="D59" s="243">
        <v>0</v>
      </c>
      <c r="E59" s="243">
        <v>0</v>
      </c>
      <c r="F59" s="243">
        <v>0</v>
      </c>
    </row>
    <row r="60" spans="1:6" ht="12" customHeight="1" x14ac:dyDescent="0.25">
      <c r="A60" s="750" t="s">
        <v>0</v>
      </c>
      <c r="B60" s="243">
        <v>0</v>
      </c>
      <c r="C60" s="243">
        <v>0</v>
      </c>
      <c r="D60" s="243">
        <v>0</v>
      </c>
      <c r="E60" s="243">
        <v>0</v>
      </c>
      <c r="F60" s="243">
        <v>0</v>
      </c>
    </row>
    <row r="61" spans="1:6" ht="22.9" customHeight="1" x14ac:dyDescent="0.25">
      <c r="A61" s="751" t="s">
        <v>1</v>
      </c>
      <c r="B61" s="243">
        <v>0</v>
      </c>
      <c r="C61" s="243">
        <v>0</v>
      </c>
      <c r="D61" s="243">
        <v>0</v>
      </c>
      <c r="E61" s="243">
        <v>0</v>
      </c>
      <c r="F61" s="243">
        <v>0</v>
      </c>
    </row>
    <row r="62" spans="1:6" ht="22.9" customHeight="1" x14ac:dyDescent="0.25">
      <c r="A62" s="751" t="s">
        <v>2</v>
      </c>
      <c r="B62" s="243">
        <v>0</v>
      </c>
      <c r="C62" s="243">
        <v>0</v>
      </c>
      <c r="D62" s="243">
        <v>0</v>
      </c>
      <c r="E62" s="243">
        <v>0</v>
      </c>
      <c r="F62" s="243">
        <v>0</v>
      </c>
    </row>
    <row r="63" spans="1:6" ht="12" customHeight="1" x14ac:dyDescent="0.25">
      <c r="A63" s="750" t="s">
        <v>507</v>
      </c>
      <c r="B63" s="243">
        <v>0</v>
      </c>
      <c r="C63" s="243">
        <v>0</v>
      </c>
      <c r="D63" s="243">
        <v>0</v>
      </c>
      <c r="E63" s="243">
        <v>0</v>
      </c>
      <c r="F63" s="243">
        <v>0</v>
      </c>
    </row>
    <row r="64" spans="1:6" ht="12" customHeight="1" x14ac:dyDescent="0.25">
      <c r="A64" s="750" t="s">
        <v>508</v>
      </c>
      <c r="B64" s="243">
        <v>0</v>
      </c>
      <c r="C64" s="243">
        <v>0</v>
      </c>
      <c r="D64" s="243">
        <v>0</v>
      </c>
      <c r="E64" s="243">
        <v>0</v>
      </c>
      <c r="F64" s="243">
        <v>0</v>
      </c>
    </row>
    <row r="65" spans="1:6" ht="12" customHeight="1" x14ac:dyDescent="0.25">
      <c r="A65" s="751" t="s">
        <v>509</v>
      </c>
      <c r="B65" s="243">
        <v>0</v>
      </c>
      <c r="C65" s="243">
        <v>0</v>
      </c>
      <c r="D65" s="243">
        <v>0</v>
      </c>
      <c r="E65" s="243">
        <v>0</v>
      </c>
      <c r="F65" s="243">
        <v>0</v>
      </c>
    </row>
    <row r="66" spans="1:6" ht="12" customHeight="1" x14ac:dyDescent="0.25">
      <c r="A66" s="751" t="s">
        <v>510</v>
      </c>
      <c r="B66" s="243">
        <v>0</v>
      </c>
      <c r="C66" s="243">
        <v>0</v>
      </c>
      <c r="D66" s="243">
        <v>0</v>
      </c>
      <c r="E66" s="243">
        <v>0</v>
      </c>
      <c r="F66" s="243">
        <v>0</v>
      </c>
    </row>
    <row r="67" spans="1:6" ht="12" customHeight="1" x14ac:dyDescent="0.25">
      <c r="A67" s="751" t="s">
        <v>511</v>
      </c>
      <c r="B67" s="243">
        <v>0</v>
      </c>
      <c r="C67" s="243">
        <v>0</v>
      </c>
      <c r="D67" s="243">
        <v>0</v>
      </c>
      <c r="E67" s="243">
        <v>0</v>
      </c>
      <c r="F67" s="243">
        <v>0</v>
      </c>
    </row>
    <row r="68" spans="1:6" ht="12" customHeight="1" x14ac:dyDescent="0.25">
      <c r="A68" s="750" t="s">
        <v>512</v>
      </c>
      <c r="B68" s="243">
        <v>810</v>
      </c>
      <c r="C68" s="243">
        <v>787</v>
      </c>
      <c r="D68" s="243">
        <v>790</v>
      </c>
      <c r="E68" s="243">
        <v>773</v>
      </c>
      <c r="F68" s="243">
        <v>784</v>
      </c>
    </row>
    <row r="69" spans="1:6" ht="12" customHeight="1" x14ac:dyDescent="0.25">
      <c r="A69" s="751" t="s">
        <v>513</v>
      </c>
      <c r="B69" s="243">
        <v>258</v>
      </c>
      <c r="C69" s="243">
        <v>235</v>
      </c>
      <c r="D69" s="243">
        <v>235</v>
      </c>
      <c r="E69" s="243">
        <v>235</v>
      </c>
      <c r="F69" s="243">
        <v>235</v>
      </c>
    </row>
    <row r="70" spans="1:6" ht="12" customHeight="1" x14ac:dyDescent="0.25">
      <c r="A70" s="751" t="s">
        <v>514</v>
      </c>
      <c r="B70" s="243">
        <v>2</v>
      </c>
      <c r="C70" s="243">
        <v>2</v>
      </c>
      <c r="D70" s="243">
        <v>2</v>
      </c>
      <c r="E70" s="243">
        <v>0</v>
      </c>
      <c r="F70" s="243">
        <v>0</v>
      </c>
    </row>
    <row r="71" spans="1:6" ht="12" customHeight="1" x14ac:dyDescent="0.25">
      <c r="A71" s="751" t="s">
        <v>515</v>
      </c>
      <c r="B71" s="243">
        <v>550</v>
      </c>
      <c r="C71" s="243">
        <v>550</v>
      </c>
      <c r="D71" s="243">
        <v>553</v>
      </c>
      <c r="E71" s="243">
        <v>538</v>
      </c>
      <c r="F71" s="243">
        <v>549</v>
      </c>
    </row>
    <row r="72" spans="1:6" ht="12" customHeight="1" x14ac:dyDescent="0.25">
      <c r="A72" s="751" t="s">
        <v>3</v>
      </c>
      <c r="B72" s="243">
        <v>0</v>
      </c>
      <c r="C72" s="243">
        <v>0</v>
      </c>
      <c r="D72" s="243">
        <v>0</v>
      </c>
      <c r="E72" s="243">
        <v>0</v>
      </c>
      <c r="F72" s="243">
        <v>0</v>
      </c>
    </row>
    <row r="73" spans="1:6" ht="12" customHeight="1" x14ac:dyDescent="0.25">
      <c r="A73" s="752" t="s">
        <v>391</v>
      </c>
      <c r="B73" s="243">
        <v>310190</v>
      </c>
      <c r="C73" s="243">
        <v>310174</v>
      </c>
      <c r="D73" s="243">
        <v>311624</v>
      </c>
      <c r="E73" s="243">
        <v>311805</v>
      </c>
      <c r="F73" s="243">
        <v>315603</v>
      </c>
    </row>
    <row r="74" spans="1:6" ht="12" customHeight="1" x14ac:dyDescent="0.25">
      <c r="A74" s="749"/>
      <c r="B74" s="688"/>
      <c r="C74" s="688"/>
      <c r="D74" s="688"/>
      <c r="E74" s="242"/>
      <c r="F74" s="242"/>
    </row>
    <row r="75" spans="1:6" ht="12" customHeight="1" x14ac:dyDescent="0.25">
      <c r="A75" s="749" t="s">
        <v>359</v>
      </c>
      <c r="B75" s="688"/>
      <c r="C75" s="688"/>
      <c r="D75" s="688"/>
      <c r="E75" s="242"/>
      <c r="F75" s="242"/>
    </row>
    <row r="76" spans="1:6" ht="12" customHeight="1" x14ac:dyDescent="0.25">
      <c r="A76" s="753" t="s">
        <v>392</v>
      </c>
      <c r="B76" s="689">
        <v>0</v>
      </c>
      <c r="C76" s="689">
        <v>0</v>
      </c>
      <c r="D76" s="689">
        <v>0</v>
      </c>
      <c r="E76" s="688">
        <v>0</v>
      </c>
      <c r="F76" s="688">
        <v>0</v>
      </c>
    </row>
    <row r="77" spans="1:6" ht="12" customHeight="1" x14ac:dyDescent="0.25">
      <c r="A77" s="751" t="s">
        <v>4</v>
      </c>
      <c r="B77" s="243">
        <v>0</v>
      </c>
      <c r="C77" s="243">
        <v>0</v>
      </c>
      <c r="D77" s="243">
        <v>0</v>
      </c>
      <c r="E77" s="243">
        <v>0</v>
      </c>
      <c r="F77" s="243">
        <v>0</v>
      </c>
    </row>
    <row r="78" spans="1:6" ht="12" customHeight="1" x14ac:dyDescent="0.25">
      <c r="A78" s="751" t="s">
        <v>5</v>
      </c>
      <c r="B78" s="243">
        <v>0</v>
      </c>
      <c r="C78" s="243">
        <v>0</v>
      </c>
      <c r="D78" s="243">
        <v>0</v>
      </c>
      <c r="E78" s="243">
        <v>0</v>
      </c>
      <c r="F78" s="243">
        <v>0</v>
      </c>
    </row>
    <row r="79" spans="1:6" ht="12" customHeight="1" x14ac:dyDescent="0.25">
      <c r="A79" s="751" t="s">
        <v>6</v>
      </c>
      <c r="B79" s="243">
        <v>0</v>
      </c>
      <c r="C79" s="243">
        <v>0</v>
      </c>
      <c r="D79" s="243">
        <v>0</v>
      </c>
      <c r="E79" s="243">
        <v>0</v>
      </c>
      <c r="F79" s="243">
        <v>0</v>
      </c>
    </row>
    <row r="80" spans="1:6" ht="12" customHeight="1" x14ac:dyDescent="0.25">
      <c r="A80" s="751" t="s">
        <v>7</v>
      </c>
      <c r="B80" s="243">
        <v>0</v>
      </c>
      <c r="C80" s="243">
        <v>0</v>
      </c>
      <c r="D80" s="243">
        <v>0</v>
      </c>
      <c r="E80" s="243">
        <v>0</v>
      </c>
      <c r="F80" s="243">
        <v>0</v>
      </c>
    </row>
    <row r="81" spans="1:6" ht="22.9" customHeight="1" x14ac:dyDescent="0.25">
      <c r="A81" s="751" t="s">
        <v>8</v>
      </c>
      <c r="B81" s="243">
        <v>0</v>
      </c>
      <c r="C81" s="243">
        <v>0</v>
      </c>
      <c r="D81" s="243">
        <v>0</v>
      </c>
      <c r="E81" s="243">
        <v>0</v>
      </c>
      <c r="F81" s="243">
        <v>0</v>
      </c>
    </row>
    <row r="82" spans="1:6" ht="12" customHeight="1" x14ac:dyDescent="0.25">
      <c r="A82" s="751" t="s">
        <v>9</v>
      </c>
      <c r="B82" s="243">
        <v>0</v>
      </c>
      <c r="C82" s="243">
        <v>0</v>
      </c>
      <c r="D82" s="243">
        <v>0</v>
      </c>
      <c r="E82" s="243">
        <v>0</v>
      </c>
      <c r="F82" s="243">
        <v>0</v>
      </c>
    </row>
    <row r="83" spans="1:6" ht="12" customHeight="1" x14ac:dyDescent="0.25">
      <c r="A83" s="754" t="s">
        <v>393</v>
      </c>
      <c r="B83" s="243">
        <v>0</v>
      </c>
      <c r="C83" s="243">
        <v>0</v>
      </c>
      <c r="D83" s="243">
        <v>0</v>
      </c>
      <c r="E83" s="243">
        <v>0</v>
      </c>
      <c r="F83" s="243">
        <v>0</v>
      </c>
    </row>
    <row r="84" spans="1:6" ht="12" customHeight="1" x14ac:dyDescent="0.25">
      <c r="A84" s="751" t="s">
        <v>360</v>
      </c>
      <c r="B84" s="243">
        <v>68690</v>
      </c>
      <c r="C84" s="243">
        <v>68691</v>
      </c>
      <c r="D84" s="243">
        <v>68524</v>
      </c>
      <c r="E84" s="243">
        <v>68337</v>
      </c>
      <c r="F84" s="243">
        <v>68337</v>
      </c>
    </row>
    <row r="85" spans="1:6" ht="12" customHeight="1" x14ac:dyDescent="0.25">
      <c r="A85" s="751" t="s">
        <v>10</v>
      </c>
      <c r="B85" s="243">
        <v>0</v>
      </c>
      <c r="C85" s="243">
        <v>0</v>
      </c>
      <c r="D85" s="243">
        <v>0</v>
      </c>
      <c r="E85" s="243">
        <v>0</v>
      </c>
      <c r="F85" s="243">
        <v>0</v>
      </c>
    </row>
    <row r="86" spans="1:6" ht="12" customHeight="1" x14ac:dyDescent="0.25">
      <c r="A86" s="751" t="s">
        <v>11</v>
      </c>
      <c r="B86" s="243">
        <v>0</v>
      </c>
      <c r="C86" s="243">
        <v>0</v>
      </c>
      <c r="D86" s="243">
        <v>0</v>
      </c>
      <c r="E86" s="243">
        <v>0</v>
      </c>
      <c r="F86" s="243">
        <v>0</v>
      </c>
    </row>
    <row r="87" spans="1:6" ht="12" customHeight="1" x14ac:dyDescent="0.25">
      <c r="A87" s="751" t="s">
        <v>12</v>
      </c>
      <c r="B87" s="243">
        <v>0</v>
      </c>
      <c r="C87" s="243">
        <v>0</v>
      </c>
      <c r="D87" s="243">
        <v>0</v>
      </c>
      <c r="E87" s="243">
        <v>0</v>
      </c>
      <c r="F87" s="243">
        <v>0</v>
      </c>
    </row>
    <row r="88" spans="1:6" ht="12" customHeight="1" x14ac:dyDescent="0.25">
      <c r="A88" s="751" t="s">
        <v>13</v>
      </c>
      <c r="B88" s="243">
        <v>0</v>
      </c>
      <c r="C88" s="243">
        <v>0</v>
      </c>
      <c r="D88" s="243">
        <v>0</v>
      </c>
      <c r="E88" s="243">
        <v>0</v>
      </c>
      <c r="F88" s="243">
        <v>0</v>
      </c>
    </row>
    <row r="89" spans="1:6" ht="12" customHeight="1" x14ac:dyDescent="0.25">
      <c r="A89" s="751" t="s">
        <v>14</v>
      </c>
      <c r="B89" s="243">
        <v>68690</v>
      </c>
      <c r="C89" s="243">
        <v>68691</v>
      </c>
      <c r="D89" s="243">
        <v>68524</v>
      </c>
      <c r="E89" s="243">
        <v>68337</v>
      </c>
      <c r="F89" s="243">
        <v>68337</v>
      </c>
    </row>
    <row r="90" spans="1:6" ht="12" customHeight="1" x14ac:dyDescent="0.25">
      <c r="A90" s="751" t="s">
        <v>15</v>
      </c>
      <c r="B90" s="243">
        <v>0</v>
      </c>
      <c r="C90" s="243">
        <v>0</v>
      </c>
      <c r="D90" s="243">
        <v>0</v>
      </c>
      <c r="E90" s="243">
        <v>0</v>
      </c>
      <c r="F90" s="243">
        <v>0</v>
      </c>
    </row>
    <row r="91" spans="1:6" ht="12" customHeight="1" x14ac:dyDescent="0.25">
      <c r="A91" s="755" t="s">
        <v>394</v>
      </c>
      <c r="B91" s="244">
        <v>68690</v>
      </c>
      <c r="C91" s="244">
        <v>68691</v>
      </c>
      <c r="D91" s="244">
        <v>68524</v>
      </c>
      <c r="E91" s="244">
        <v>68337</v>
      </c>
      <c r="F91" s="244">
        <v>68337</v>
      </c>
    </row>
    <row r="92" spans="1:6" x14ac:dyDescent="0.25">
      <c r="B92" s="688"/>
      <c r="C92" s="688"/>
      <c r="D92" s="688"/>
      <c r="E92" s="688"/>
      <c r="F92" s="688"/>
    </row>
    <row r="93" spans="1:6" x14ac:dyDescent="0.25">
      <c r="B93" s="688"/>
      <c r="C93" s="688"/>
      <c r="D93" s="688"/>
      <c r="E93" s="688"/>
      <c r="F93" s="688"/>
    </row>
    <row r="94" spans="1:6" x14ac:dyDescent="0.25">
      <c r="B94" s="688"/>
      <c r="C94" s="688"/>
      <c r="D94" s="688"/>
      <c r="E94" s="688"/>
      <c r="F94" s="688"/>
    </row>
    <row r="95" spans="1:6" x14ac:dyDescent="0.25">
      <c r="B95" s="688"/>
      <c r="C95" s="688"/>
      <c r="D95" s="688"/>
      <c r="E95" s="688"/>
      <c r="F95" s="688"/>
    </row>
    <row r="96" spans="1:6" x14ac:dyDescent="0.25">
      <c r="B96" s="688"/>
      <c r="C96" s="688"/>
      <c r="D96" s="688"/>
      <c r="E96" s="688"/>
      <c r="F96" s="688"/>
    </row>
    <row r="97" spans="2:6" x14ac:dyDescent="0.25">
      <c r="B97" s="688"/>
      <c r="C97" s="688"/>
      <c r="D97" s="688"/>
      <c r="E97" s="688"/>
      <c r="F97" s="688"/>
    </row>
    <row r="98" spans="2:6" x14ac:dyDescent="0.25">
      <c r="B98" s="688"/>
      <c r="C98" s="688"/>
      <c r="D98" s="688"/>
      <c r="E98" s="688"/>
      <c r="F98" s="688"/>
    </row>
    <row r="99" spans="2:6" x14ac:dyDescent="0.25">
      <c r="B99" s="688"/>
      <c r="C99" s="688"/>
      <c r="D99" s="688"/>
      <c r="E99" s="688"/>
      <c r="F99" s="688"/>
    </row>
    <row r="100" spans="2:6" x14ac:dyDescent="0.25">
      <c r="B100" s="688"/>
      <c r="C100" s="688"/>
      <c r="D100" s="688"/>
      <c r="E100" s="688"/>
      <c r="F100" s="688"/>
    </row>
    <row r="101" spans="2:6" x14ac:dyDescent="0.25">
      <c r="B101" s="688"/>
      <c r="C101" s="688"/>
      <c r="D101" s="688"/>
      <c r="E101" s="688"/>
      <c r="F101" s="688"/>
    </row>
    <row r="102" spans="2:6" x14ac:dyDescent="0.25">
      <c r="B102" s="688"/>
      <c r="C102" s="688"/>
      <c r="D102" s="688"/>
      <c r="E102" s="688"/>
      <c r="F102" s="688"/>
    </row>
    <row r="103" spans="2:6" x14ac:dyDescent="0.25">
      <c r="B103" s="688"/>
      <c r="C103" s="688"/>
      <c r="D103" s="688"/>
      <c r="E103" s="688"/>
      <c r="F103" s="688"/>
    </row>
    <row r="104" spans="2:6" x14ac:dyDescent="0.25">
      <c r="B104" s="688"/>
      <c r="C104" s="688"/>
      <c r="D104" s="688"/>
      <c r="E104" s="688"/>
      <c r="F104" s="688"/>
    </row>
    <row r="105" spans="2:6" x14ac:dyDescent="0.25">
      <c r="B105" s="688"/>
      <c r="C105" s="688"/>
      <c r="D105" s="688"/>
      <c r="E105" s="688"/>
      <c r="F105" s="688"/>
    </row>
    <row r="106" spans="2:6" x14ac:dyDescent="0.25">
      <c r="B106" s="688"/>
      <c r="C106" s="688"/>
      <c r="D106" s="688"/>
      <c r="E106" s="688"/>
      <c r="F106" s="688"/>
    </row>
    <row r="107" spans="2:6" x14ac:dyDescent="0.25">
      <c r="B107" s="688"/>
      <c r="C107" s="688"/>
      <c r="D107" s="688"/>
      <c r="E107" s="688"/>
      <c r="F107" s="688"/>
    </row>
    <row r="108" spans="2:6" x14ac:dyDescent="0.25">
      <c r="B108" s="688"/>
      <c r="C108" s="688"/>
      <c r="D108" s="688"/>
      <c r="E108" s="688"/>
      <c r="F108" s="688"/>
    </row>
    <row r="109" spans="2:6" x14ac:dyDescent="0.25">
      <c r="B109" s="688"/>
      <c r="C109" s="688"/>
      <c r="D109" s="688"/>
      <c r="E109" s="688"/>
      <c r="F109" s="688"/>
    </row>
    <row r="110" spans="2:6" x14ac:dyDescent="0.25">
      <c r="B110" s="688"/>
      <c r="C110" s="688"/>
      <c r="D110" s="688"/>
      <c r="E110" s="688"/>
      <c r="F110" s="688"/>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47" max="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I110"/>
  <sheetViews>
    <sheetView showGridLines="0" zoomScaleNormal="100" zoomScaleSheetLayoutView="100" workbookViewId="0"/>
  </sheetViews>
  <sheetFormatPr baseColWidth="10" defaultColWidth="13.5" defaultRowHeight="13.5" x14ac:dyDescent="0.25"/>
  <cols>
    <col min="1" max="1" width="54.6640625" style="740" customWidth="1"/>
    <col min="2" max="7" width="11.1640625" style="236" customWidth="1"/>
    <col min="8" max="10" width="8.1640625" style="236" customWidth="1"/>
    <col min="11" max="16384" width="13.5" style="236"/>
  </cols>
  <sheetData>
    <row r="1" spans="1:9" ht="36" customHeight="1" x14ac:dyDescent="0.25"/>
    <row r="2" spans="1:9" s="561" customFormat="1" ht="28.15" customHeight="1" x14ac:dyDescent="0.2">
      <c r="A2" s="841" t="s">
        <v>395</v>
      </c>
      <c r="B2" s="841"/>
      <c r="C2" s="841"/>
      <c r="D2" s="841"/>
      <c r="E2" s="36"/>
      <c r="F2" s="36" t="s">
        <v>396</v>
      </c>
      <c r="G2" s="656"/>
      <c r="H2" s="657"/>
      <c r="I2" s="657"/>
    </row>
    <row r="3" spans="1:9" ht="13.9" customHeight="1" x14ac:dyDescent="0.25">
      <c r="A3" s="741" t="s">
        <v>175</v>
      </c>
      <c r="B3" s="562"/>
      <c r="C3" s="562"/>
      <c r="D3" s="562"/>
      <c r="E3" s="562"/>
      <c r="F3" s="562"/>
    </row>
    <row r="4" spans="1:9" ht="13.9" customHeight="1" x14ac:dyDescent="0.25">
      <c r="A4" s="742"/>
      <c r="B4" s="237"/>
      <c r="C4" s="237"/>
      <c r="D4" s="237"/>
      <c r="E4" s="208"/>
      <c r="F4" s="208"/>
      <c r="G4" s="637"/>
    </row>
    <row r="5" spans="1:9" ht="30" customHeight="1" x14ac:dyDescent="0.25">
      <c r="A5" s="743"/>
      <c r="B5" s="50">
        <v>2018</v>
      </c>
      <c r="C5" s="50">
        <v>2019</v>
      </c>
      <c r="D5" s="50">
        <v>2020</v>
      </c>
      <c r="E5" s="43">
        <v>2021</v>
      </c>
      <c r="F5" s="43">
        <v>2022</v>
      </c>
      <c r="G5" s="637"/>
    </row>
    <row r="6" spans="1:9" ht="12" customHeight="1" x14ac:dyDescent="0.25">
      <c r="A6" s="238"/>
      <c r="B6" s="702"/>
      <c r="C6" s="702"/>
      <c r="D6" s="702"/>
      <c r="E6" s="703"/>
      <c r="F6" s="703"/>
    </row>
    <row r="7" spans="1:9" ht="12" customHeight="1" x14ac:dyDescent="0.25">
      <c r="A7" s="744" t="s">
        <v>363</v>
      </c>
      <c r="B7" s="704">
        <v>0</v>
      </c>
      <c r="C7" s="704">
        <v>0</v>
      </c>
      <c r="D7" s="704">
        <v>0</v>
      </c>
      <c r="E7" s="704">
        <v>0</v>
      </c>
      <c r="F7" s="704">
        <v>0</v>
      </c>
    </row>
    <row r="8" spans="1:9" ht="12" customHeight="1" x14ac:dyDescent="0.25">
      <c r="A8" s="239" t="s">
        <v>364</v>
      </c>
      <c r="B8" s="705">
        <v>0</v>
      </c>
      <c r="C8" s="705">
        <v>0</v>
      </c>
      <c r="D8" s="705">
        <v>0</v>
      </c>
      <c r="E8" s="705">
        <v>0</v>
      </c>
      <c r="F8" s="705">
        <v>0</v>
      </c>
    </row>
    <row r="9" spans="1:9" ht="12" customHeight="1" x14ac:dyDescent="0.25">
      <c r="A9" s="239" t="s">
        <v>16</v>
      </c>
      <c r="B9" s="705">
        <v>85</v>
      </c>
      <c r="C9" s="705">
        <v>17</v>
      </c>
      <c r="D9" s="705">
        <v>1211</v>
      </c>
      <c r="E9" s="705">
        <v>0</v>
      </c>
      <c r="F9" s="705">
        <v>3285</v>
      </c>
    </row>
    <row r="10" spans="1:9" ht="12" customHeight="1" x14ac:dyDescent="0.25">
      <c r="A10" s="239" t="s">
        <v>17</v>
      </c>
      <c r="B10" s="705">
        <v>0</v>
      </c>
      <c r="C10" s="705">
        <v>0</v>
      </c>
      <c r="D10" s="705">
        <v>0</v>
      </c>
      <c r="E10" s="705">
        <v>0</v>
      </c>
      <c r="F10" s="705">
        <v>0</v>
      </c>
    </row>
    <row r="11" spans="1:9" ht="12" customHeight="1" x14ac:dyDescent="0.25">
      <c r="A11" s="239" t="s">
        <v>18</v>
      </c>
      <c r="B11" s="705">
        <v>-22</v>
      </c>
      <c r="C11" s="705">
        <v>-119</v>
      </c>
      <c r="D11" s="705">
        <v>-188</v>
      </c>
      <c r="E11" s="705">
        <v>-120</v>
      </c>
      <c r="F11" s="705">
        <v>-358</v>
      </c>
    </row>
    <row r="12" spans="1:9" ht="12" customHeight="1" x14ac:dyDescent="0.25">
      <c r="A12" s="239" t="s">
        <v>19</v>
      </c>
      <c r="B12" s="705">
        <v>-73</v>
      </c>
      <c r="C12" s="705">
        <v>-73</v>
      </c>
      <c r="D12" s="705">
        <v>-73</v>
      </c>
      <c r="E12" s="705">
        <v>-74</v>
      </c>
      <c r="F12" s="705">
        <v>-74</v>
      </c>
    </row>
    <row r="13" spans="1:9" ht="12" customHeight="1" x14ac:dyDescent="0.25">
      <c r="A13" s="239" t="s">
        <v>20</v>
      </c>
      <c r="B13" s="705">
        <v>-11</v>
      </c>
      <c r="C13" s="705">
        <v>-11</v>
      </c>
      <c r="D13" s="705">
        <v>-11</v>
      </c>
      <c r="E13" s="705">
        <v>-11</v>
      </c>
      <c r="F13" s="705">
        <v>-11</v>
      </c>
    </row>
    <row r="14" spans="1:9" ht="12" customHeight="1" x14ac:dyDescent="0.25">
      <c r="A14" s="239" t="s">
        <v>21</v>
      </c>
      <c r="B14" s="705">
        <v>63</v>
      </c>
      <c r="C14" s="705">
        <v>-35</v>
      </c>
      <c r="D14" s="705">
        <v>-103</v>
      </c>
      <c r="E14" s="705">
        <v>-35</v>
      </c>
      <c r="F14" s="705">
        <v>-273</v>
      </c>
    </row>
    <row r="15" spans="1:9" ht="12" customHeight="1" x14ac:dyDescent="0.25">
      <c r="A15" s="239" t="s">
        <v>22</v>
      </c>
      <c r="B15" s="705">
        <v>0</v>
      </c>
      <c r="C15" s="705">
        <v>0</v>
      </c>
      <c r="D15" s="705">
        <v>0</v>
      </c>
      <c r="E15" s="705">
        <v>0</v>
      </c>
      <c r="F15" s="705">
        <v>0</v>
      </c>
    </row>
    <row r="16" spans="1:9" ht="12" customHeight="1" x14ac:dyDescent="0.25">
      <c r="A16" s="239" t="s">
        <v>642</v>
      </c>
      <c r="B16" s="705">
        <v>0</v>
      </c>
      <c r="C16" s="705">
        <v>0</v>
      </c>
      <c r="D16" s="705">
        <v>0</v>
      </c>
      <c r="E16" s="705">
        <v>0</v>
      </c>
      <c r="F16" s="705">
        <v>0</v>
      </c>
    </row>
    <row r="17" spans="1:6" ht="12" customHeight="1" x14ac:dyDescent="0.25">
      <c r="A17" s="239" t="s">
        <v>643</v>
      </c>
      <c r="B17" s="705">
        <v>0</v>
      </c>
      <c r="C17" s="705">
        <v>0</v>
      </c>
      <c r="D17" s="705">
        <v>0</v>
      </c>
      <c r="E17" s="705">
        <v>0</v>
      </c>
      <c r="F17" s="705">
        <v>0</v>
      </c>
    </row>
    <row r="18" spans="1:6" ht="12" customHeight="1" x14ac:dyDescent="0.25">
      <c r="A18" s="239" t="s">
        <v>23</v>
      </c>
      <c r="B18" s="705">
        <v>11</v>
      </c>
      <c r="C18" s="705">
        <v>103</v>
      </c>
      <c r="D18" s="705">
        <v>272</v>
      </c>
      <c r="E18" s="705">
        <v>274</v>
      </c>
      <c r="F18" s="705">
        <v>30</v>
      </c>
    </row>
    <row r="19" spans="1:6" ht="12" customHeight="1" x14ac:dyDescent="0.25">
      <c r="A19" s="239" t="s">
        <v>24</v>
      </c>
      <c r="B19" s="705">
        <v>12</v>
      </c>
      <c r="C19" s="705">
        <v>103</v>
      </c>
      <c r="D19" s="705">
        <v>272</v>
      </c>
      <c r="E19" s="705">
        <v>274</v>
      </c>
      <c r="F19" s="705">
        <v>30</v>
      </c>
    </row>
    <row r="20" spans="1:6" ht="12" customHeight="1" x14ac:dyDescent="0.25">
      <c r="A20" s="239" t="s">
        <v>25</v>
      </c>
      <c r="B20" s="705">
        <v>-1</v>
      </c>
      <c r="C20" s="705">
        <v>0</v>
      </c>
      <c r="D20" s="705">
        <v>0</v>
      </c>
      <c r="E20" s="705">
        <v>0</v>
      </c>
      <c r="F20" s="705">
        <v>0</v>
      </c>
    </row>
    <row r="21" spans="1:6" ht="22.9" customHeight="1" x14ac:dyDescent="0.25">
      <c r="A21" s="239" t="s">
        <v>26</v>
      </c>
      <c r="B21" s="705">
        <v>0</v>
      </c>
      <c r="C21" s="705">
        <v>0</v>
      </c>
      <c r="D21" s="705">
        <v>0</v>
      </c>
      <c r="E21" s="705">
        <v>0</v>
      </c>
      <c r="F21" s="705">
        <v>0</v>
      </c>
    </row>
    <row r="22" spans="1:6" ht="12" customHeight="1" x14ac:dyDescent="0.25">
      <c r="A22" s="239" t="s">
        <v>27</v>
      </c>
      <c r="B22" s="705">
        <v>0</v>
      </c>
      <c r="C22" s="705">
        <v>0</v>
      </c>
      <c r="D22" s="705">
        <v>0</v>
      </c>
      <c r="E22" s="705">
        <v>0</v>
      </c>
      <c r="F22" s="705">
        <v>0</v>
      </c>
    </row>
    <row r="23" spans="1:6" ht="12" customHeight="1" x14ac:dyDescent="0.25">
      <c r="A23" s="239" t="s">
        <v>28</v>
      </c>
      <c r="B23" s="705">
        <v>0</v>
      </c>
      <c r="C23" s="705">
        <v>0</v>
      </c>
      <c r="D23" s="705">
        <v>0</v>
      </c>
      <c r="E23" s="705">
        <v>0</v>
      </c>
      <c r="F23" s="705">
        <v>0</v>
      </c>
    </row>
    <row r="24" spans="1:6" ht="12" customHeight="1" x14ac:dyDescent="0.25">
      <c r="A24" s="239" t="s">
        <v>29</v>
      </c>
      <c r="B24" s="705">
        <v>0</v>
      </c>
      <c r="C24" s="705">
        <v>0</v>
      </c>
      <c r="D24" s="705">
        <v>0</v>
      </c>
      <c r="E24" s="705">
        <v>0</v>
      </c>
      <c r="F24" s="705">
        <v>0</v>
      </c>
    </row>
    <row r="25" spans="1:6" ht="12" customHeight="1" x14ac:dyDescent="0.25">
      <c r="A25" s="745" t="s">
        <v>43</v>
      </c>
      <c r="B25" s="705">
        <v>75</v>
      </c>
      <c r="C25" s="705">
        <v>1</v>
      </c>
      <c r="D25" s="705">
        <v>1295</v>
      </c>
      <c r="E25" s="705">
        <v>154</v>
      </c>
      <c r="F25" s="705">
        <v>2957</v>
      </c>
    </row>
    <row r="26" spans="1:6" ht="12" customHeight="1" x14ac:dyDescent="0.25">
      <c r="A26" s="239" t="s">
        <v>30</v>
      </c>
      <c r="B26" s="705">
        <v>1</v>
      </c>
      <c r="C26" s="705">
        <v>6</v>
      </c>
      <c r="D26" s="705">
        <v>159</v>
      </c>
      <c r="E26" s="705">
        <v>54</v>
      </c>
      <c r="F26" s="705">
        <v>852</v>
      </c>
    </row>
    <row r="27" spans="1:6" ht="12" customHeight="1" x14ac:dyDescent="0.25">
      <c r="A27" s="239" t="s">
        <v>31</v>
      </c>
      <c r="B27" s="705">
        <v>0</v>
      </c>
      <c r="C27" s="705">
        <v>0</v>
      </c>
      <c r="D27" s="705">
        <v>-4</v>
      </c>
      <c r="E27" s="705">
        <v>-9</v>
      </c>
      <c r="F27" s="705">
        <v>-11</v>
      </c>
    </row>
    <row r="28" spans="1:6" ht="12" customHeight="1" x14ac:dyDescent="0.25">
      <c r="A28" s="239" t="s">
        <v>32</v>
      </c>
      <c r="B28" s="705">
        <v>0</v>
      </c>
      <c r="C28" s="705">
        <v>0</v>
      </c>
      <c r="D28" s="705">
        <v>0</v>
      </c>
      <c r="E28" s="705">
        <v>0</v>
      </c>
      <c r="F28" s="705">
        <v>0</v>
      </c>
    </row>
    <row r="29" spans="1:6" ht="12" customHeight="1" x14ac:dyDescent="0.25">
      <c r="A29" s="239" t="s">
        <v>33</v>
      </c>
      <c r="B29" s="705">
        <v>0</v>
      </c>
      <c r="C29" s="705">
        <v>0</v>
      </c>
      <c r="D29" s="705">
        <v>0</v>
      </c>
      <c r="E29" s="705">
        <v>0</v>
      </c>
      <c r="F29" s="705">
        <v>0</v>
      </c>
    </row>
    <row r="30" spans="1:6" ht="12" customHeight="1" x14ac:dyDescent="0.25">
      <c r="A30" s="239" t="s">
        <v>34</v>
      </c>
      <c r="B30" s="705">
        <v>0</v>
      </c>
      <c r="C30" s="705">
        <v>0</v>
      </c>
      <c r="D30" s="705">
        <v>0</v>
      </c>
      <c r="E30" s="705">
        <v>0</v>
      </c>
      <c r="F30" s="705">
        <v>0</v>
      </c>
    </row>
    <row r="31" spans="1:6" ht="12" customHeight="1" x14ac:dyDescent="0.25">
      <c r="A31" s="745" t="s">
        <v>40</v>
      </c>
      <c r="B31" s="705">
        <v>0</v>
      </c>
      <c r="C31" s="705">
        <v>6</v>
      </c>
      <c r="D31" s="705">
        <v>155</v>
      </c>
      <c r="E31" s="705">
        <v>45</v>
      </c>
      <c r="F31" s="705">
        <v>841</v>
      </c>
    </row>
    <row r="32" spans="1:6" ht="12" customHeight="1" x14ac:dyDescent="0.25">
      <c r="A32" s="745" t="s">
        <v>41</v>
      </c>
      <c r="B32" s="705">
        <v>75</v>
      </c>
      <c r="C32" s="705">
        <v>7</v>
      </c>
      <c r="D32" s="705">
        <v>1450</v>
      </c>
      <c r="E32" s="705">
        <v>199</v>
      </c>
      <c r="F32" s="705">
        <v>3798</v>
      </c>
    </row>
    <row r="33" spans="1:6" ht="12" customHeight="1" x14ac:dyDescent="0.25">
      <c r="A33" s="239" t="s">
        <v>35</v>
      </c>
      <c r="B33" s="705">
        <v>0</v>
      </c>
      <c r="C33" s="705">
        <v>0</v>
      </c>
      <c r="D33" s="705">
        <v>-3</v>
      </c>
      <c r="E33" s="705">
        <v>0</v>
      </c>
      <c r="F33" s="705">
        <v>-12</v>
      </c>
    </row>
    <row r="34" spans="1:6" ht="12" customHeight="1" x14ac:dyDescent="0.25">
      <c r="A34" s="746" t="s">
        <v>42</v>
      </c>
      <c r="B34" s="706">
        <v>75</v>
      </c>
      <c r="C34" s="706">
        <v>7</v>
      </c>
      <c r="D34" s="706">
        <v>1447</v>
      </c>
      <c r="E34" s="706">
        <v>199</v>
      </c>
      <c r="F34" s="706">
        <v>3786</v>
      </c>
    </row>
    <row r="35" spans="1:6" ht="12" customHeight="1" x14ac:dyDescent="0.25">
      <c r="B35" s="703"/>
      <c r="C35" s="703"/>
      <c r="D35" s="703"/>
      <c r="E35" s="703"/>
      <c r="F35" s="703"/>
    </row>
    <row r="36" spans="1:6" ht="12" customHeight="1" x14ac:dyDescent="0.25">
      <c r="B36" s="703"/>
      <c r="C36" s="703"/>
      <c r="D36" s="703"/>
      <c r="E36" s="703"/>
      <c r="F36" s="703"/>
    </row>
    <row r="37" spans="1:6" ht="12" customHeight="1" x14ac:dyDescent="0.25">
      <c r="B37" s="703"/>
      <c r="C37" s="703"/>
      <c r="D37" s="703"/>
      <c r="E37" s="703"/>
      <c r="F37" s="703"/>
    </row>
    <row r="38" spans="1:6" ht="12" customHeight="1" x14ac:dyDescent="0.25">
      <c r="B38" s="703"/>
      <c r="C38" s="703"/>
      <c r="D38" s="703"/>
      <c r="E38" s="703"/>
      <c r="F38" s="703"/>
    </row>
    <row r="39" spans="1:6" ht="12" customHeight="1" x14ac:dyDescent="0.25">
      <c r="B39" s="703"/>
      <c r="C39" s="703"/>
      <c r="D39" s="703"/>
      <c r="E39" s="703"/>
      <c r="F39" s="703"/>
    </row>
    <row r="40" spans="1:6" ht="12" customHeight="1" x14ac:dyDescent="0.25">
      <c r="B40" s="703"/>
      <c r="C40" s="703"/>
      <c r="D40" s="703"/>
      <c r="E40" s="703"/>
      <c r="F40" s="703"/>
    </row>
    <row r="41" spans="1:6" ht="12" customHeight="1" x14ac:dyDescent="0.25">
      <c r="B41" s="703"/>
      <c r="C41" s="703"/>
      <c r="D41" s="703"/>
      <c r="E41" s="703"/>
      <c r="F41" s="703"/>
    </row>
    <row r="42" spans="1:6" ht="12" customHeight="1" x14ac:dyDescent="0.25">
      <c r="B42" s="703"/>
      <c r="C42" s="703"/>
      <c r="D42" s="703"/>
      <c r="E42" s="703"/>
      <c r="F42" s="703"/>
    </row>
    <row r="43" spans="1:6" ht="12" customHeight="1" x14ac:dyDescent="0.25">
      <c r="B43" s="703"/>
      <c r="C43" s="703"/>
      <c r="D43" s="703"/>
      <c r="E43" s="703"/>
      <c r="F43" s="703"/>
    </row>
    <row r="44" spans="1:6" ht="12" customHeight="1" x14ac:dyDescent="0.25">
      <c r="B44" s="703"/>
      <c r="C44" s="703"/>
      <c r="D44" s="703"/>
      <c r="E44" s="703"/>
      <c r="F44" s="703"/>
    </row>
    <row r="45" spans="1:6" ht="12" customHeight="1" x14ac:dyDescent="0.25">
      <c r="B45" s="703"/>
      <c r="C45" s="703"/>
      <c r="D45" s="703"/>
      <c r="E45" s="703"/>
      <c r="F45" s="703"/>
    </row>
    <row r="46" spans="1:6" ht="12" customHeight="1" x14ac:dyDescent="0.25">
      <c r="B46" s="703"/>
      <c r="C46" s="703"/>
      <c r="D46" s="703"/>
      <c r="E46" s="703"/>
      <c r="F46" s="703"/>
    </row>
    <row r="47" spans="1:6" ht="12" customHeight="1" x14ac:dyDescent="0.25">
      <c r="B47" s="703"/>
      <c r="C47" s="703"/>
      <c r="D47" s="703"/>
      <c r="E47" s="703"/>
      <c r="F47" s="703"/>
    </row>
    <row r="48" spans="1:6" ht="12" customHeight="1" x14ac:dyDescent="0.25">
      <c r="B48" s="703"/>
      <c r="C48" s="703"/>
      <c r="D48" s="703"/>
      <c r="E48" s="703"/>
      <c r="F48" s="703"/>
    </row>
    <row r="49" spans="2:6" ht="12" customHeight="1" x14ac:dyDescent="0.25">
      <c r="B49" s="703"/>
      <c r="C49" s="703"/>
      <c r="D49" s="703"/>
      <c r="E49" s="703"/>
      <c r="F49" s="703"/>
    </row>
    <row r="50" spans="2:6" ht="12" customHeight="1" x14ac:dyDescent="0.25">
      <c r="B50" s="703"/>
      <c r="C50" s="703"/>
      <c r="D50" s="703"/>
      <c r="E50" s="703"/>
      <c r="F50" s="703"/>
    </row>
    <row r="51" spans="2:6" ht="12" customHeight="1" x14ac:dyDescent="0.25">
      <c r="B51" s="703"/>
      <c r="C51" s="703"/>
      <c r="D51" s="703"/>
      <c r="E51" s="703"/>
      <c r="F51" s="703"/>
    </row>
    <row r="52" spans="2:6" ht="12" customHeight="1" x14ac:dyDescent="0.25">
      <c r="B52" s="703"/>
      <c r="C52" s="703"/>
      <c r="D52" s="703"/>
      <c r="E52" s="703"/>
      <c r="F52" s="703"/>
    </row>
    <row r="53" spans="2:6" ht="12" customHeight="1" x14ac:dyDescent="0.25">
      <c r="B53" s="703"/>
      <c r="C53" s="703"/>
      <c r="D53" s="703"/>
      <c r="E53" s="703"/>
      <c r="F53" s="703"/>
    </row>
    <row r="54" spans="2:6" ht="12" customHeight="1" x14ac:dyDescent="0.25">
      <c r="B54" s="703"/>
      <c r="C54" s="703"/>
      <c r="D54" s="703"/>
      <c r="E54" s="703"/>
      <c r="F54" s="703"/>
    </row>
    <row r="55" spans="2:6" ht="12" customHeight="1" x14ac:dyDescent="0.25">
      <c r="B55" s="703"/>
      <c r="C55" s="703"/>
      <c r="D55" s="703"/>
      <c r="E55" s="703"/>
      <c r="F55" s="703"/>
    </row>
    <row r="56" spans="2:6" ht="12" customHeight="1" x14ac:dyDescent="0.25">
      <c r="B56" s="703"/>
      <c r="C56" s="703"/>
      <c r="D56" s="703"/>
      <c r="E56" s="703"/>
      <c r="F56" s="703"/>
    </row>
    <row r="57" spans="2:6" ht="12" customHeight="1" x14ac:dyDescent="0.25">
      <c r="B57" s="703"/>
      <c r="C57" s="703"/>
      <c r="D57" s="703"/>
      <c r="E57" s="703"/>
      <c r="F57" s="703"/>
    </row>
    <row r="58" spans="2:6" ht="12" customHeight="1" x14ac:dyDescent="0.25">
      <c r="B58" s="703"/>
      <c r="C58" s="703"/>
      <c r="D58" s="703"/>
      <c r="E58" s="703"/>
      <c r="F58" s="703"/>
    </row>
    <row r="59" spans="2:6" ht="12" customHeight="1" x14ac:dyDescent="0.25">
      <c r="B59" s="703"/>
      <c r="C59" s="703"/>
      <c r="D59" s="703"/>
      <c r="E59" s="703"/>
      <c r="F59" s="703"/>
    </row>
    <row r="60" spans="2:6" ht="12" customHeight="1" x14ac:dyDescent="0.25">
      <c r="B60" s="703"/>
      <c r="C60" s="703"/>
      <c r="D60" s="703"/>
      <c r="E60" s="703"/>
      <c r="F60" s="703"/>
    </row>
    <row r="61" spans="2:6" ht="12" customHeight="1" x14ac:dyDescent="0.25">
      <c r="B61" s="703"/>
      <c r="C61" s="703"/>
      <c r="D61" s="703"/>
      <c r="E61" s="703"/>
      <c r="F61" s="703"/>
    </row>
    <row r="62" spans="2:6" ht="12" customHeight="1" x14ac:dyDescent="0.25">
      <c r="B62" s="703"/>
      <c r="C62" s="703"/>
      <c r="D62" s="703"/>
      <c r="E62" s="703"/>
      <c r="F62" s="703"/>
    </row>
    <row r="63" spans="2:6" ht="12" customHeight="1" x14ac:dyDescent="0.25">
      <c r="B63" s="703"/>
      <c r="C63" s="703"/>
      <c r="D63" s="703"/>
      <c r="E63" s="703"/>
      <c r="F63" s="703"/>
    </row>
    <row r="64" spans="2:6" ht="12" customHeight="1" x14ac:dyDescent="0.25">
      <c r="B64" s="703"/>
      <c r="C64" s="703"/>
      <c r="D64" s="703"/>
      <c r="E64" s="703"/>
      <c r="F64" s="703"/>
    </row>
    <row r="65" spans="2:6" ht="12" customHeight="1" x14ac:dyDescent="0.25">
      <c r="B65" s="703"/>
      <c r="C65" s="703"/>
      <c r="D65" s="703"/>
      <c r="E65" s="703"/>
      <c r="F65" s="703"/>
    </row>
    <row r="66" spans="2:6" ht="12" customHeight="1" x14ac:dyDescent="0.25">
      <c r="B66" s="703"/>
      <c r="C66" s="703"/>
      <c r="D66" s="703"/>
      <c r="E66" s="703"/>
      <c r="F66" s="703"/>
    </row>
    <row r="67" spans="2:6" ht="12" customHeight="1" x14ac:dyDescent="0.25">
      <c r="B67" s="703"/>
      <c r="C67" s="703"/>
      <c r="D67" s="703"/>
      <c r="E67" s="703"/>
      <c r="F67" s="703"/>
    </row>
    <row r="68" spans="2:6" ht="12" customHeight="1" x14ac:dyDescent="0.25">
      <c r="B68" s="703"/>
      <c r="C68" s="703"/>
      <c r="D68" s="703"/>
      <c r="E68" s="703"/>
      <c r="F68" s="703"/>
    </row>
    <row r="69" spans="2:6" ht="12" customHeight="1" x14ac:dyDescent="0.25">
      <c r="B69" s="703"/>
      <c r="C69" s="703"/>
      <c r="D69" s="703"/>
      <c r="E69" s="703"/>
      <c r="F69" s="703"/>
    </row>
    <row r="70" spans="2:6" ht="12" customHeight="1" x14ac:dyDescent="0.25">
      <c r="B70" s="703"/>
      <c r="C70" s="703"/>
      <c r="D70" s="703"/>
      <c r="E70" s="703"/>
      <c r="F70" s="703"/>
    </row>
    <row r="71" spans="2:6" ht="12" customHeight="1" x14ac:dyDescent="0.25">
      <c r="B71" s="703"/>
      <c r="C71" s="703"/>
      <c r="D71" s="703"/>
      <c r="E71" s="703"/>
      <c r="F71" s="703"/>
    </row>
    <row r="72" spans="2:6" ht="12" customHeight="1" x14ac:dyDescent="0.25">
      <c r="B72" s="703"/>
      <c r="C72" s="703"/>
      <c r="D72" s="703"/>
      <c r="E72" s="703"/>
      <c r="F72" s="703"/>
    </row>
    <row r="73" spans="2:6" ht="12" customHeight="1" x14ac:dyDescent="0.25">
      <c r="B73" s="703"/>
      <c r="C73" s="703"/>
      <c r="D73" s="703"/>
      <c r="E73" s="703"/>
      <c r="F73" s="703"/>
    </row>
    <row r="74" spans="2:6" ht="12" customHeight="1" x14ac:dyDescent="0.25">
      <c r="B74" s="703"/>
      <c r="C74" s="703"/>
      <c r="D74" s="703"/>
      <c r="E74" s="703"/>
      <c r="F74" s="703"/>
    </row>
    <row r="75" spans="2:6" ht="12" customHeight="1" x14ac:dyDescent="0.25">
      <c r="B75" s="703"/>
      <c r="C75" s="703"/>
      <c r="D75" s="703"/>
      <c r="E75" s="703"/>
      <c r="F75" s="703"/>
    </row>
    <row r="76" spans="2:6" ht="12" customHeight="1" x14ac:dyDescent="0.25">
      <c r="B76" s="703"/>
      <c r="C76" s="703"/>
      <c r="D76" s="703"/>
      <c r="E76" s="703"/>
      <c r="F76" s="703"/>
    </row>
    <row r="77" spans="2:6" ht="12" customHeight="1" x14ac:dyDescent="0.25">
      <c r="B77" s="703"/>
      <c r="C77" s="703"/>
      <c r="D77" s="703"/>
      <c r="E77" s="703"/>
      <c r="F77" s="703"/>
    </row>
    <row r="78" spans="2:6" ht="12" customHeight="1" x14ac:dyDescent="0.25">
      <c r="B78" s="703"/>
      <c r="C78" s="703"/>
      <c r="D78" s="703"/>
      <c r="E78" s="703"/>
      <c r="F78" s="703"/>
    </row>
    <row r="79" spans="2:6" ht="12" customHeight="1" x14ac:dyDescent="0.25">
      <c r="B79" s="703"/>
      <c r="C79" s="703"/>
      <c r="D79" s="703"/>
      <c r="E79" s="703"/>
      <c r="F79" s="703"/>
    </row>
    <row r="80" spans="2:6" ht="12" customHeight="1" x14ac:dyDescent="0.25">
      <c r="B80" s="703"/>
      <c r="C80" s="703"/>
      <c r="D80" s="703"/>
      <c r="E80" s="703"/>
      <c r="F80" s="703"/>
    </row>
    <row r="81" spans="2:6" ht="12" customHeight="1" x14ac:dyDescent="0.25">
      <c r="B81" s="703"/>
      <c r="C81" s="703"/>
      <c r="D81" s="703"/>
      <c r="E81" s="703"/>
      <c r="F81" s="703"/>
    </row>
    <row r="82" spans="2:6" ht="12" customHeight="1" x14ac:dyDescent="0.25">
      <c r="B82" s="703"/>
      <c r="C82" s="703"/>
      <c r="D82" s="703"/>
      <c r="E82" s="703"/>
      <c r="F82" s="703"/>
    </row>
    <row r="83" spans="2:6" ht="12" customHeight="1" x14ac:dyDescent="0.25">
      <c r="B83" s="703"/>
      <c r="C83" s="703"/>
      <c r="D83" s="703"/>
      <c r="E83" s="703"/>
      <c r="F83" s="703"/>
    </row>
    <row r="84" spans="2:6" ht="12" customHeight="1" x14ac:dyDescent="0.25">
      <c r="B84" s="703"/>
      <c r="C84" s="703"/>
      <c r="D84" s="703"/>
      <c r="E84" s="703"/>
      <c r="F84" s="703"/>
    </row>
    <row r="85" spans="2:6" ht="12" customHeight="1" x14ac:dyDescent="0.25">
      <c r="B85" s="703"/>
      <c r="C85" s="703"/>
      <c r="D85" s="703"/>
      <c r="E85" s="703"/>
      <c r="F85" s="703"/>
    </row>
    <row r="86" spans="2:6" ht="12" customHeight="1" x14ac:dyDescent="0.25">
      <c r="B86" s="703"/>
      <c r="C86" s="703"/>
      <c r="D86" s="703"/>
      <c r="E86" s="703"/>
      <c r="F86" s="703"/>
    </row>
    <row r="87" spans="2:6" ht="12" customHeight="1" x14ac:dyDescent="0.25">
      <c r="B87" s="703"/>
      <c r="C87" s="703"/>
      <c r="D87" s="703"/>
      <c r="E87" s="703"/>
      <c r="F87" s="703"/>
    </row>
    <row r="88" spans="2:6" ht="12" customHeight="1" x14ac:dyDescent="0.25">
      <c r="B88" s="703"/>
      <c r="C88" s="703"/>
      <c r="D88" s="703"/>
      <c r="E88" s="703"/>
      <c r="F88" s="703"/>
    </row>
    <row r="89" spans="2:6" ht="12" customHeight="1" x14ac:dyDescent="0.25">
      <c r="B89" s="703"/>
      <c r="C89" s="703"/>
      <c r="D89" s="703"/>
      <c r="E89" s="703"/>
      <c r="F89" s="703"/>
    </row>
    <row r="90" spans="2:6" ht="12" customHeight="1" x14ac:dyDescent="0.25">
      <c r="B90" s="703"/>
      <c r="C90" s="703"/>
      <c r="D90" s="703"/>
      <c r="E90" s="703"/>
      <c r="F90" s="703"/>
    </row>
    <row r="91" spans="2:6" ht="12" customHeight="1" x14ac:dyDescent="0.25">
      <c r="B91" s="703"/>
      <c r="C91" s="703"/>
      <c r="D91" s="703"/>
      <c r="E91" s="703"/>
      <c r="F91" s="703"/>
    </row>
    <row r="92" spans="2:6" x14ac:dyDescent="0.25">
      <c r="B92" s="703"/>
      <c r="C92" s="703"/>
      <c r="D92" s="703"/>
      <c r="E92" s="703"/>
      <c r="F92" s="703"/>
    </row>
    <row r="93" spans="2:6" x14ac:dyDescent="0.25">
      <c r="B93" s="703"/>
      <c r="C93" s="703"/>
      <c r="D93" s="703"/>
      <c r="E93" s="703"/>
      <c r="F93" s="703"/>
    </row>
    <row r="94" spans="2:6" x14ac:dyDescent="0.25">
      <c r="B94" s="703"/>
      <c r="C94" s="703"/>
      <c r="D94" s="703"/>
      <c r="E94" s="703"/>
      <c r="F94" s="703"/>
    </row>
    <row r="95" spans="2:6" x14ac:dyDescent="0.25">
      <c r="B95" s="703"/>
      <c r="C95" s="703"/>
      <c r="D95" s="703"/>
      <c r="E95" s="703"/>
      <c r="F95" s="703"/>
    </row>
    <row r="96" spans="2:6" x14ac:dyDescent="0.25">
      <c r="B96" s="703"/>
      <c r="C96" s="703"/>
      <c r="D96" s="703"/>
      <c r="E96" s="703"/>
      <c r="F96" s="703"/>
    </row>
    <row r="97" spans="2:6" x14ac:dyDescent="0.25">
      <c r="B97" s="703"/>
      <c r="C97" s="703"/>
      <c r="D97" s="703"/>
      <c r="E97" s="703"/>
      <c r="F97" s="703"/>
    </row>
    <row r="98" spans="2:6" x14ac:dyDescent="0.25">
      <c r="B98" s="703"/>
      <c r="C98" s="703"/>
      <c r="D98" s="703"/>
      <c r="E98" s="703"/>
      <c r="F98" s="703"/>
    </row>
    <row r="99" spans="2:6" x14ac:dyDescent="0.25">
      <c r="B99" s="703"/>
      <c r="C99" s="703"/>
      <c r="D99" s="703"/>
      <c r="E99" s="703"/>
      <c r="F99" s="703"/>
    </row>
    <row r="100" spans="2:6" x14ac:dyDescent="0.25">
      <c r="B100" s="703"/>
      <c r="C100" s="703"/>
      <c r="D100" s="703"/>
      <c r="E100" s="703"/>
      <c r="F100" s="703"/>
    </row>
    <row r="101" spans="2:6" x14ac:dyDescent="0.25">
      <c r="B101" s="703"/>
      <c r="C101" s="703"/>
      <c r="D101" s="703"/>
      <c r="E101" s="703"/>
      <c r="F101" s="703"/>
    </row>
    <row r="102" spans="2:6" x14ac:dyDescent="0.25">
      <c r="B102" s="703"/>
      <c r="C102" s="703"/>
      <c r="D102" s="703"/>
      <c r="E102" s="703"/>
      <c r="F102" s="703"/>
    </row>
    <row r="103" spans="2:6" x14ac:dyDescent="0.25">
      <c r="B103" s="703"/>
      <c r="C103" s="703"/>
      <c r="D103" s="703"/>
      <c r="E103" s="703"/>
      <c r="F103" s="703"/>
    </row>
    <row r="104" spans="2:6" x14ac:dyDescent="0.25">
      <c r="B104" s="703"/>
      <c r="C104" s="703"/>
      <c r="D104" s="703"/>
      <c r="E104" s="703"/>
      <c r="F104" s="703"/>
    </row>
    <row r="105" spans="2:6" x14ac:dyDescent="0.25">
      <c r="B105" s="703"/>
      <c r="C105" s="703"/>
      <c r="D105" s="703"/>
      <c r="E105" s="703"/>
      <c r="F105" s="703"/>
    </row>
    <row r="106" spans="2:6" x14ac:dyDescent="0.25">
      <c r="B106" s="703"/>
      <c r="C106" s="703"/>
      <c r="D106" s="703"/>
      <c r="E106" s="703"/>
      <c r="F106" s="703"/>
    </row>
    <row r="107" spans="2:6" x14ac:dyDescent="0.25">
      <c r="B107" s="703"/>
      <c r="C107" s="703"/>
      <c r="D107" s="703"/>
      <c r="E107" s="703"/>
      <c r="F107" s="703"/>
    </row>
    <row r="108" spans="2:6" x14ac:dyDescent="0.25">
      <c r="B108" s="703"/>
      <c r="C108" s="703"/>
      <c r="D108" s="703"/>
      <c r="E108" s="703"/>
      <c r="F108" s="703"/>
    </row>
    <row r="109" spans="2:6" x14ac:dyDescent="0.25">
      <c r="B109" s="703"/>
      <c r="C109" s="703"/>
      <c r="D109" s="703"/>
      <c r="E109" s="703"/>
      <c r="F109" s="703"/>
    </row>
    <row r="110" spans="2:6" x14ac:dyDescent="0.25">
      <c r="B110" s="703"/>
      <c r="C110" s="703"/>
      <c r="D110" s="703"/>
      <c r="E110" s="703"/>
      <c r="F110" s="703"/>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I110"/>
  <sheetViews>
    <sheetView showGridLines="0" zoomScaleNormal="100" zoomScaleSheetLayoutView="100" workbookViewId="0"/>
  </sheetViews>
  <sheetFormatPr baseColWidth="10" defaultColWidth="12.5" defaultRowHeight="13.5" x14ac:dyDescent="0.25"/>
  <cols>
    <col min="1" max="1" width="56.5" style="736" customWidth="1"/>
    <col min="2" max="7" width="11.1640625" style="14" customWidth="1"/>
    <col min="8" max="10" width="8.1640625" style="14" customWidth="1"/>
    <col min="11" max="16384" width="12.5" style="14"/>
  </cols>
  <sheetData>
    <row r="1" spans="1:9" ht="36" customHeight="1" x14ac:dyDescent="0.25"/>
    <row r="2" spans="1:9" s="560" customFormat="1" ht="28.15" customHeight="1" x14ac:dyDescent="0.2">
      <c r="A2" s="841" t="s">
        <v>397</v>
      </c>
      <c r="B2" s="841"/>
      <c r="C2" s="841"/>
      <c r="D2" s="841"/>
      <c r="E2" s="36"/>
      <c r="F2" s="36" t="s">
        <v>398</v>
      </c>
      <c r="G2" s="654"/>
      <c r="H2" s="655"/>
      <c r="I2" s="655"/>
    </row>
    <row r="3" spans="1:9" ht="13.9" customHeight="1" x14ac:dyDescent="0.25">
      <c r="A3" s="737" t="s">
        <v>175</v>
      </c>
    </row>
    <row r="4" spans="1:9" ht="13.9" customHeight="1" x14ac:dyDescent="0.25">
      <c r="A4" s="738"/>
      <c r="B4" s="232"/>
      <c r="C4" s="232"/>
      <c r="D4" s="232"/>
      <c r="E4" s="208"/>
      <c r="F4" s="208"/>
      <c r="G4" s="636"/>
    </row>
    <row r="5" spans="1:9" ht="30" customHeight="1" x14ac:dyDescent="0.25">
      <c r="A5" s="739"/>
      <c r="B5" s="15">
        <v>2018</v>
      </c>
      <c r="C5" s="15">
        <v>2019</v>
      </c>
      <c r="D5" s="15">
        <v>2020</v>
      </c>
      <c r="E5" s="43">
        <v>2021</v>
      </c>
      <c r="F5" s="43">
        <v>2022</v>
      </c>
      <c r="G5" s="636"/>
    </row>
    <row r="6" spans="1:9" ht="12" customHeight="1" x14ac:dyDescent="0.25">
      <c r="A6" s="737"/>
      <c r="B6" s="234"/>
      <c r="C6" s="234"/>
      <c r="D6" s="234"/>
      <c r="E6" s="234"/>
      <c r="F6" s="234"/>
    </row>
    <row r="7" spans="1:9" ht="12" customHeight="1" x14ac:dyDescent="0.25">
      <c r="A7" s="711" t="s">
        <v>354</v>
      </c>
      <c r="B7" s="234"/>
      <c r="C7" s="234"/>
      <c r="D7" s="234"/>
      <c r="E7" s="234"/>
      <c r="F7" s="234"/>
    </row>
    <row r="8" spans="1:9" ht="12" customHeight="1" x14ac:dyDescent="0.25">
      <c r="A8" s="712" t="s">
        <v>470</v>
      </c>
      <c r="B8" s="233">
        <v>550</v>
      </c>
      <c r="C8" s="233">
        <v>545</v>
      </c>
      <c r="D8" s="233">
        <v>533</v>
      </c>
      <c r="E8" s="233">
        <v>512</v>
      </c>
      <c r="F8" s="233">
        <v>505</v>
      </c>
    </row>
    <row r="9" spans="1:9" ht="12" customHeight="1" x14ac:dyDescent="0.25">
      <c r="A9" s="713" t="s">
        <v>471</v>
      </c>
      <c r="B9" s="233">
        <v>3</v>
      </c>
      <c r="C9" s="233">
        <v>2</v>
      </c>
      <c r="D9" s="233">
        <v>2</v>
      </c>
      <c r="E9" s="233">
        <v>2</v>
      </c>
      <c r="F9" s="233">
        <v>2</v>
      </c>
    </row>
    <row r="10" spans="1:9" ht="12" customHeight="1" x14ac:dyDescent="0.25">
      <c r="A10" s="713" t="s">
        <v>472</v>
      </c>
      <c r="B10" s="233">
        <v>547</v>
      </c>
      <c r="C10" s="233">
        <v>542</v>
      </c>
      <c r="D10" s="233">
        <v>531</v>
      </c>
      <c r="E10" s="233">
        <v>510</v>
      </c>
      <c r="F10" s="233">
        <v>491</v>
      </c>
    </row>
    <row r="11" spans="1:9" ht="12" customHeight="1" x14ac:dyDescent="0.25">
      <c r="A11" s="713" t="s">
        <v>473</v>
      </c>
      <c r="B11" s="233">
        <v>535</v>
      </c>
      <c r="C11" s="233">
        <v>535</v>
      </c>
      <c r="D11" s="233">
        <v>530</v>
      </c>
      <c r="E11" s="233">
        <v>509</v>
      </c>
      <c r="F11" s="233">
        <v>490</v>
      </c>
    </row>
    <row r="12" spans="1:9" ht="12" customHeight="1" x14ac:dyDescent="0.25">
      <c r="A12" s="713" t="s">
        <v>474</v>
      </c>
      <c r="B12" s="233">
        <v>12</v>
      </c>
      <c r="C12" s="233">
        <v>8</v>
      </c>
      <c r="D12" s="233">
        <v>1</v>
      </c>
      <c r="E12" s="233">
        <v>1</v>
      </c>
      <c r="F12" s="233">
        <v>1</v>
      </c>
    </row>
    <row r="13" spans="1:9" ht="12" customHeight="1" x14ac:dyDescent="0.25">
      <c r="A13" s="713" t="s">
        <v>475</v>
      </c>
      <c r="B13" s="233">
        <v>0</v>
      </c>
      <c r="C13" s="233">
        <v>0</v>
      </c>
      <c r="D13" s="233">
        <v>0</v>
      </c>
      <c r="E13" s="233">
        <v>0</v>
      </c>
      <c r="F13" s="233">
        <v>12</v>
      </c>
    </row>
    <row r="14" spans="1:9" ht="12" customHeight="1" x14ac:dyDescent="0.25">
      <c r="A14" s="712" t="s">
        <v>476</v>
      </c>
      <c r="B14" s="233">
        <v>27987535</v>
      </c>
      <c r="C14" s="233">
        <v>28975015</v>
      </c>
      <c r="D14" s="233">
        <v>27106513</v>
      </c>
      <c r="E14" s="233">
        <v>28716303</v>
      </c>
      <c r="F14" s="233">
        <v>15989047</v>
      </c>
    </row>
    <row r="15" spans="1:9" ht="12" customHeight="1" x14ac:dyDescent="0.25">
      <c r="A15" s="713" t="s">
        <v>355</v>
      </c>
      <c r="B15" s="233">
        <v>386025</v>
      </c>
      <c r="C15" s="233">
        <v>352008</v>
      </c>
      <c r="D15" s="233">
        <v>338918</v>
      </c>
      <c r="E15" s="233">
        <v>491951</v>
      </c>
      <c r="F15" s="233">
        <v>651320</v>
      </c>
    </row>
    <row r="16" spans="1:9" ht="12" customHeight="1" x14ac:dyDescent="0.25">
      <c r="A16" s="713" t="s">
        <v>477</v>
      </c>
      <c r="B16" s="233">
        <v>24869516</v>
      </c>
      <c r="C16" s="233">
        <v>25963085</v>
      </c>
      <c r="D16" s="233">
        <v>24545100</v>
      </c>
      <c r="E16" s="233">
        <v>25747893</v>
      </c>
      <c r="F16" s="233">
        <v>12375074</v>
      </c>
    </row>
    <row r="17" spans="1:6" ht="12" customHeight="1" x14ac:dyDescent="0.25">
      <c r="A17" s="713" t="s">
        <v>478</v>
      </c>
      <c r="B17" s="233">
        <v>5029111</v>
      </c>
      <c r="C17" s="233">
        <v>4585478</v>
      </c>
      <c r="D17" s="233">
        <v>3415854</v>
      </c>
      <c r="E17" s="233">
        <v>3524309</v>
      </c>
      <c r="F17" s="233">
        <v>2587754</v>
      </c>
    </row>
    <row r="18" spans="1:6" ht="12" customHeight="1" x14ac:dyDescent="0.25">
      <c r="A18" s="713" t="s">
        <v>479</v>
      </c>
      <c r="B18" s="233">
        <v>1429061</v>
      </c>
      <c r="C18" s="233">
        <v>1213750</v>
      </c>
      <c r="D18" s="233">
        <v>731575</v>
      </c>
      <c r="E18" s="233">
        <v>732343</v>
      </c>
      <c r="F18" s="233">
        <v>770753</v>
      </c>
    </row>
    <row r="19" spans="1:6" ht="12" customHeight="1" x14ac:dyDescent="0.25">
      <c r="A19" s="713" t="s">
        <v>480</v>
      </c>
      <c r="B19" s="233">
        <v>2193661</v>
      </c>
      <c r="C19" s="233">
        <v>1982785</v>
      </c>
      <c r="D19" s="233">
        <v>1601227</v>
      </c>
      <c r="E19" s="233">
        <v>1633669</v>
      </c>
      <c r="F19" s="233">
        <v>819917</v>
      </c>
    </row>
    <row r="20" spans="1:6" ht="12" customHeight="1" x14ac:dyDescent="0.25">
      <c r="A20" s="713" t="s">
        <v>481</v>
      </c>
      <c r="B20" s="233">
        <v>1193752</v>
      </c>
      <c r="C20" s="233">
        <v>1232166</v>
      </c>
      <c r="D20" s="233">
        <v>967680</v>
      </c>
      <c r="E20" s="233">
        <v>1067378</v>
      </c>
      <c r="F20" s="233">
        <v>950179</v>
      </c>
    </row>
    <row r="21" spans="1:6" ht="12" customHeight="1" x14ac:dyDescent="0.25">
      <c r="A21" s="713" t="s">
        <v>482</v>
      </c>
      <c r="B21" s="233">
        <v>163907</v>
      </c>
      <c r="C21" s="233">
        <v>98340</v>
      </c>
      <c r="D21" s="233">
        <v>44620</v>
      </c>
      <c r="E21" s="233">
        <v>19090</v>
      </c>
      <c r="F21" s="233">
        <v>1397</v>
      </c>
    </row>
    <row r="22" spans="1:6" ht="12" customHeight="1" x14ac:dyDescent="0.25">
      <c r="A22" s="713" t="s">
        <v>483</v>
      </c>
      <c r="B22" s="233">
        <v>2545</v>
      </c>
      <c r="C22" s="233">
        <v>1656</v>
      </c>
      <c r="D22" s="233">
        <v>4755</v>
      </c>
      <c r="E22" s="233">
        <v>683</v>
      </c>
      <c r="F22" s="233">
        <v>6193</v>
      </c>
    </row>
    <row r="23" spans="1:6" ht="12" customHeight="1" x14ac:dyDescent="0.25">
      <c r="A23" s="713" t="s">
        <v>484</v>
      </c>
      <c r="B23" s="233">
        <v>46184</v>
      </c>
      <c r="C23" s="233">
        <v>56782</v>
      </c>
      <c r="D23" s="233">
        <v>65996</v>
      </c>
      <c r="E23" s="233">
        <v>71146</v>
      </c>
      <c r="F23" s="233">
        <v>39315</v>
      </c>
    </row>
    <row r="24" spans="1:6" ht="12" customHeight="1" x14ac:dyDescent="0.25">
      <c r="A24" s="713" t="s">
        <v>485</v>
      </c>
      <c r="B24" s="233">
        <v>19813441</v>
      </c>
      <c r="C24" s="233">
        <v>21348009</v>
      </c>
      <c r="D24" s="233">
        <v>21106948</v>
      </c>
      <c r="E24" s="233">
        <v>22205935</v>
      </c>
      <c r="F24" s="233">
        <v>9767108</v>
      </c>
    </row>
    <row r="25" spans="1:6" ht="12" customHeight="1" x14ac:dyDescent="0.25">
      <c r="A25" s="713" t="s">
        <v>486</v>
      </c>
      <c r="B25" s="233">
        <v>4225339</v>
      </c>
      <c r="C25" s="233">
        <v>4595463</v>
      </c>
      <c r="D25" s="233">
        <v>3225824</v>
      </c>
      <c r="E25" s="233">
        <v>2669992</v>
      </c>
      <c r="F25" s="233">
        <v>1792393</v>
      </c>
    </row>
    <row r="26" spans="1:6" ht="12" customHeight="1" x14ac:dyDescent="0.25">
      <c r="A26" s="713" t="s">
        <v>487</v>
      </c>
      <c r="B26" s="233">
        <v>5979133</v>
      </c>
      <c r="C26" s="233">
        <v>6133832</v>
      </c>
      <c r="D26" s="233">
        <v>6548106</v>
      </c>
      <c r="E26" s="233">
        <v>7157947</v>
      </c>
      <c r="F26" s="233">
        <v>3605366</v>
      </c>
    </row>
    <row r="27" spans="1:6" ht="12" customHeight="1" x14ac:dyDescent="0.25">
      <c r="A27" s="713" t="s">
        <v>488</v>
      </c>
      <c r="B27" s="233">
        <v>9540934</v>
      </c>
      <c r="C27" s="233">
        <v>10548978</v>
      </c>
      <c r="D27" s="233">
        <v>11275620</v>
      </c>
      <c r="E27" s="233">
        <v>12335254</v>
      </c>
      <c r="F27" s="233">
        <v>4325722</v>
      </c>
    </row>
    <row r="28" spans="1:6" ht="12" customHeight="1" x14ac:dyDescent="0.25">
      <c r="A28" s="713" t="s">
        <v>489</v>
      </c>
      <c r="B28" s="233">
        <v>0</v>
      </c>
      <c r="C28" s="233">
        <v>1071</v>
      </c>
      <c r="D28" s="233">
        <v>0</v>
      </c>
      <c r="E28" s="233">
        <v>0</v>
      </c>
      <c r="F28" s="233">
        <v>0</v>
      </c>
    </row>
    <row r="29" spans="1:6" ht="12" customHeight="1" x14ac:dyDescent="0.25">
      <c r="A29" s="713" t="s">
        <v>490</v>
      </c>
      <c r="B29" s="233">
        <v>53488</v>
      </c>
      <c r="C29" s="233">
        <v>56121</v>
      </c>
      <c r="D29" s="233">
        <v>44798</v>
      </c>
      <c r="E29" s="233">
        <v>25243</v>
      </c>
      <c r="F29" s="233">
        <v>26189</v>
      </c>
    </row>
    <row r="30" spans="1:6" ht="12" customHeight="1" x14ac:dyDescent="0.25">
      <c r="A30" s="713" t="s">
        <v>491</v>
      </c>
      <c r="B30" s="233">
        <v>14547</v>
      </c>
      <c r="C30" s="233">
        <v>12543</v>
      </c>
      <c r="D30" s="233">
        <v>12601</v>
      </c>
      <c r="E30" s="233">
        <v>17498</v>
      </c>
      <c r="F30" s="233">
        <v>17439</v>
      </c>
    </row>
    <row r="31" spans="1:6" ht="12" customHeight="1" x14ac:dyDescent="0.25">
      <c r="A31" s="713" t="s">
        <v>492</v>
      </c>
      <c r="B31" s="233">
        <v>21856</v>
      </c>
      <c r="C31" s="233">
        <v>25589</v>
      </c>
      <c r="D31" s="233">
        <v>17383</v>
      </c>
      <c r="E31" s="233">
        <v>13261</v>
      </c>
      <c r="F31" s="233">
        <v>15201</v>
      </c>
    </row>
    <row r="32" spans="1:6" ht="12" customHeight="1" x14ac:dyDescent="0.25">
      <c r="A32" s="713" t="s">
        <v>493</v>
      </c>
      <c r="B32" s="233">
        <v>5108</v>
      </c>
      <c r="C32" s="233">
        <v>4010</v>
      </c>
      <c r="D32" s="233">
        <v>4915</v>
      </c>
      <c r="E32" s="233">
        <v>4388</v>
      </c>
      <c r="F32" s="233">
        <v>5011</v>
      </c>
    </row>
    <row r="33" spans="1:6" ht="12" customHeight="1" x14ac:dyDescent="0.25">
      <c r="A33" s="713" t="s">
        <v>494</v>
      </c>
      <c r="B33" s="233">
        <v>45</v>
      </c>
      <c r="C33" s="233">
        <v>76</v>
      </c>
      <c r="D33" s="233">
        <v>97</v>
      </c>
      <c r="E33" s="233">
        <v>34</v>
      </c>
      <c r="F33" s="233">
        <v>16</v>
      </c>
    </row>
    <row r="34" spans="1:6" ht="12" customHeight="1" x14ac:dyDescent="0.25">
      <c r="A34" s="713" t="s">
        <v>495</v>
      </c>
      <c r="B34" s="233">
        <v>2731949</v>
      </c>
      <c r="C34" s="233">
        <v>2659846</v>
      </c>
      <c r="D34" s="233">
        <v>2222397</v>
      </c>
      <c r="E34" s="233">
        <v>2476425</v>
      </c>
      <c r="F34" s="233">
        <v>2962636</v>
      </c>
    </row>
    <row r="35" spans="1:6" ht="12" customHeight="1" x14ac:dyDescent="0.25">
      <c r="A35" s="714" t="s">
        <v>356</v>
      </c>
      <c r="B35" s="233">
        <v>27988085</v>
      </c>
      <c r="C35" s="233">
        <v>28975559</v>
      </c>
      <c r="D35" s="233">
        <v>27107046</v>
      </c>
      <c r="E35" s="233">
        <v>28716815</v>
      </c>
      <c r="F35" s="233">
        <v>15989551</v>
      </c>
    </row>
    <row r="36" spans="1:6" ht="12" customHeight="1" x14ac:dyDescent="0.25">
      <c r="A36" s="711"/>
      <c r="B36" s="234"/>
      <c r="C36" s="234"/>
      <c r="D36" s="234"/>
      <c r="E36" s="234"/>
      <c r="F36" s="234"/>
    </row>
    <row r="37" spans="1:6" ht="12" customHeight="1" x14ac:dyDescent="0.25">
      <c r="A37" s="711" t="s">
        <v>357</v>
      </c>
      <c r="B37" s="234"/>
      <c r="C37" s="234"/>
      <c r="D37" s="234"/>
      <c r="E37" s="234"/>
      <c r="F37" s="234"/>
    </row>
    <row r="38" spans="1:6" ht="12" customHeight="1" x14ac:dyDescent="0.25">
      <c r="A38" s="712" t="s">
        <v>496</v>
      </c>
      <c r="B38" s="233">
        <v>27835909</v>
      </c>
      <c r="C38" s="233">
        <v>28792742</v>
      </c>
      <c r="D38" s="233">
        <v>26936246</v>
      </c>
      <c r="E38" s="233">
        <v>28502336</v>
      </c>
      <c r="F38" s="233">
        <v>15864292</v>
      </c>
    </row>
    <row r="39" spans="1:6" ht="12" customHeight="1" x14ac:dyDescent="0.25">
      <c r="A39" s="712" t="s">
        <v>36</v>
      </c>
      <c r="B39" s="233">
        <v>27835400</v>
      </c>
      <c r="C39" s="233">
        <v>28792234</v>
      </c>
      <c r="D39" s="233">
        <v>26935216</v>
      </c>
      <c r="E39" s="233">
        <v>28501496</v>
      </c>
      <c r="F39" s="233">
        <v>15863555</v>
      </c>
    </row>
    <row r="40" spans="1:6" ht="12" customHeight="1" x14ac:dyDescent="0.25">
      <c r="A40" s="713" t="s">
        <v>498</v>
      </c>
      <c r="B40" s="233">
        <v>26281130</v>
      </c>
      <c r="C40" s="233">
        <v>25193642</v>
      </c>
      <c r="D40" s="233">
        <v>24156467</v>
      </c>
      <c r="E40" s="233">
        <v>22973503</v>
      </c>
      <c r="F40" s="233">
        <v>12354618</v>
      </c>
    </row>
    <row r="41" spans="1:6" ht="12" customHeight="1" x14ac:dyDescent="0.25">
      <c r="A41" s="713" t="s">
        <v>499</v>
      </c>
      <c r="B41" s="233">
        <v>-595</v>
      </c>
      <c r="C41" s="233">
        <v>-680</v>
      </c>
      <c r="D41" s="233">
        <v>0</v>
      </c>
      <c r="E41" s="233">
        <v>0</v>
      </c>
      <c r="F41" s="233">
        <v>-46869</v>
      </c>
    </row>
    <row r="42" spans="1:6" ht="12" customHeight="1" x14ac:dyDescent="0.25">
      <c r="A42" s="713" t="s">
        <v>500</v>
      </c>
      <c r="B42" s="233">
        <v>4375004</v>
      </c>
      <c r="C42" s="233">
        <v>4369686</v>
      </c>
      <c r="D42" s="233">
        <v>4385311</v>
      </c>
      <c r="E42" s="233">
        <v>4423018</v>
      </c>
      <c r="F42" s="233">
        <v>4034960</v>
      </c>
    </row>
    <row r="43" spans="1:6" ht="12" customHeight="1" x14ac:dyDescent="0.25">
      <c r="A43" s="713" t="s">
        <v>501</v>
      </c>
      <c r="B43" s="233">
        <v>11343848</v>
      </c>
      <c r="C43" s="233">
        <v>10779212</v>
      </c>
      <c r="D43" s="233">
        <v>11428108</v>
      </c>
      <c r="E43" s="233">
        <v>11720083</v>
      </c>
      <c r="F43" s="233">
        <v>8755294</v>
      </c>
    </row>
    <row r="44" spans="1:6" ht="12" customHeight="1" x14ac:dyDescent="0.25">
      <c r="A44" s="713" t="s">
        <v>502</v>
      </c>
      <c r="B44" s="233">
        <v>-11573442</v>
      </c>
      <c r="C44" s="233">
        <v>-12092787</v>
      </c>
      <c r="D44" s="233">
        <v>-12862796</v>
      </c>
      <c r="E44" s="233">
        <v>-12504701</v>
      </c>
      <c r="F44" s="233">
        <v>-7583686</v>
      </c>
    </row>
    <row r="45" spans="1:6" ht="12" customHeight="1" x14ac:dyDescent="0.25">
      <c r="A45" s="713" t="s">
        <v>503</v>
      </c>
      <c r="B45" s="233">
        <v>-303979</v>
      </c>
      <c r="C45" s="233">
        <v>-2469665</v>
      </c>
      <c r="D45" s="233">
        <v>-503257</v>
      </c>
      <c r="E45" s="233">
        <v>-796683</v>
      </c>
      <c r="F45" s="233">
        <v>-207846</v>
      </c>
    </row>
    <row r="46" spans="1:6" ht="12" customHeight="1" x14ac:dyDescent="0.25">
      <c r="A46" s="713" t="s">
        <v>504</v>
      </c>
      <c r="B46" s="233">
        <v>0</v>
      </c>
      <c r="C46" s="233">
        <v>0</v>
      </c>
      <c r="D46" s="233">
        <v>0</v>
      </c>
      <c r="E46" s="233">
        <v>0</v>
      </c>
      <c r="F46" s="233">
        <v>0</v>
      </c>
    </row>
    <row r="47" spans="1:6" ht="12" customHeight="1" x14ac:dyDescent="0.25">
      <c r="A47" s="713" t="s">
        <v>505</v>
      </c>
      <c r="B47" s="233">
        <v>-2286415</v>
      </c>
      <c r="C47" s="233">
        <v>3014723</v>
      </c>
      <c r="D47" s="233">
        <v>331532</v>
      </c>
      <c r="E47" s="233">
        <v>2686607</v>
      </c>
      <c r="F47" s="233">
        <v>-1442915</v>
      </c>
    </row>
    <row r="48" spans="1:6" ht="12" customHeight="1" x14ac:dyDescent="0.25">
      <c r="A48" s="713" t="s">
        <v>506</v>
      </c>
      <c r="B48" s="233">
        <v>-150</v>
      </c>
      <c r="C48" s="233">
        <v>-1897</v>
      </c>
      <c r="D48" s="233">
        <v>-150</v>
      </c>
      <c r="E48" s="233">
        <v>-330</v>
      </c>
      <c r="F48" s="233">
        <v>0</v>
      </c>
    </row>
    <row r="49" spans="1:6" ht="12" customHeight="1" x14ac:dyDescent="0.25">
      <c r="A49" s="712" t="s">
        <v>37</v>
      </c>
      <c r="B49" s="233">
        <v>508</v>
      </c>
      <c r="C49" s="233">
        <v>508</v>
      </c>
      <c r="D49" s="233">
        <v>1029</v>
      </c>
      <c r="E49" s="233">
        <v>482</v>
      </c>
      <c r="F49" s="233">
        <v>464</v>
      </c>
    </row>
    <row r="50" spans="1:6" ht="12" customHeight="1" x14ac:dyDescent="0.25">
      <c r="A50" s="712" t="s">
        <v>38</v>
      </c>
      <c r="B50" s="233">
        <v>0</v>
      </c>
      <c r="C50" s="233">
        <v>0</v>
      </c>
      <c r="D50" s="233">
        <v>0</v>
      </c>
      <c r="E50" s="233">
        <v>357</v>
      </c>
      <c r="F50" s="233">
        <v>272</v>
      </c>
    </row>
    <row r="51" spans="1:6" ht="12" customHeight="1" x14ac:dyDescent="0.25">
      <c r="A51" s="712" t="s">
        <v>508</v>
      </c>
      <c r="B51" s="233">
        <v>5</v>
      </c>
      <c r="C51" s="233">
        <v>5</v>
      </c>
      <c r="D51" s="233">
        <v>5</v>
      </c>
      <c r="E51" s="233">
        <v>35</v>
      </c>
      <c r="F51" s="233">
        <v>5</v>
      </c>
    </row>
    <row r="52" spans="1:6" ht="12" customHeight="1" x14ac:dyDescent="0.25">
      <c r="A52" s="713" t="s">
        <v>509</v>
      </c>
      <c r="B52" s="233">
        <v>0</v>
      </c>
      <c r="C52" s="233">
        <v>0</v>
      </c>
      <c r="D52" s="233">
        <v>0</v>
      </c>
      <c r="E52" s="233">
        <v>30</v>
      </c>
      <c r="F52" s="233">
        <v>0</v>
      </c>
    </row>
    <row r="53" spans="1:6" ht="12" customHeight="1" x14ac:dyDescent="0.25">
      <c r="A53" s="713" t="s">
        <v>510</v>
      </c>
      <c r="B53" s="233">
        <v>0</v>
      </c>
      <c r="C53" s="233">
        <v>0</v>
      </c>
      <c r="D53" s="233">
        <v>0</v>
      </c>
      <c r="E53" s="233">
        <v>0</v>
      </c>
      <c r="F53" s="233">
        <v>0</v>
      </c>
    </row>
    <row r="54" spans="1:6" ht="12" customHeight="1" x14ac:dyDescent="0.25">
      <c r="A54" s="713" t="s">
        <v>511</v>
      </c>
      <c r="B54" s="233">
        <v>5</v>
      </c>
      <c r="C54" s="233">
        <v>5</v>
      </c>
      <c r="D54" s="233">
        <v>5</v>
      </c>
      <c r="E54" s="233">
        <v>5</v>
      </c>
      <c r="F54" s="233">
        <v>5</v>
      </c>
    </row>
    <row r="55" spans="1:6" ht="12" customHeight="1" x14ac:dyDescent="0.25">
      <c r="A55" s="712" t="s">
        <v>512</v>
      </c>
      <c r="B55" s="233">
        <v>152171</v>
      </c>
      <c r="C55" s="233">
        <v>182812</v>
      </c>
      <c r="D55" s="233">
        <v>170795</v>
      </c>
      <c r="E55" s="233">
        <v>214444</v>
      </c>
      <c r="F55" s="233">
        <v>125255</v>
      </c>
    </row>
    <row r="56" spans="1:6" ht="12" customHeight="1" x14ac:dyDescent="0.25">
      <c r="A56" s="713" t="s">
        <v>513</v>
      </c>
      <c r="B56" s="233">
        <v>31</v>
      </c>
      <c r="C56" s="233">
        <v>31</v>
      </c>
      <c r="D56" s="233">
        <v>142</v>
      </c>
      <c r="E56" s="233">
        <v>68</v>
      </c>
      <c r="F56" s="233">
        <v>43</v>
      </c>
    </row>
    <row r="57" spans="1:6" ht="12" customHeight="1" x14ac:dyDescent="0.25">
      <c r="A57" s="713" t="s">
        <v>514</v>
      </c>
      <c r="B57" s="233">
        <v>920</v>
      </c>
      <c r="C57" s="233">
        <v>514</v>
      </c>
      <c r="D57" s="233">
        <v>347</v>
      </c>
      <c r="E57" s="233">
        <v>81</v>
      </c>
      <c r="F57" s="233">
        <v>0</v>
      </c>
    </row>
    <row r="58" spans="1:6" ht="12" customHeight="1" x14ac:dyDescent="0.25">
      <c r="A58" s="713" t="s">
        <v>515</v>
      </c>
      <c r="B58" s="233">
        <v>121312</v>
      </c>
      <c r="C58" s="233">
        <v>157971</v>
      </c>
      <c r="D58" s="233">
        <v>146225</v>
      </c>
      <c r="E58" s="233">
        <v>194238</v>
      </c>
      <c r="F58" s="233">
        <v>99460</v>
      </c>
    </row>
    <row r="59" spans="1:6" ht="12" customHeight="1" x14ac:dyDescent="0.25">
      <c r="A59" s="713" t="s">
        <v>516</v>
      </c>
      <c r="B59" s="233">
        <v>0</v>
      </c>
      <c r="C59" s="233">
        <v>0</v>
      </c>
      <c r="D59" s="233">
        <v>0</v>
      </c>
      <c r="E59" s="233">
        <v>791</v>
      </c>
      <c r="F59" s="233">
        <v>9</v>
      </c>
    </row>
    <row r="60" spans="1:6" ht="12" customHeight="1" x14ac:dyDescent="0.25">
      <c r="A60" s="713" t="s">
        <v>517</v>
      </c>
      <c r="B60" s="233">
        <v>28701</v>
      </c>
      <c r="C60" s="233">
        <v>22815</v>
      </c>
      <c r="D60" s="233">
        <v>22587</v>
      </c>
      <c r="E60" s="233">
        <v>17990</v>
      </c>
      <c r="F60" s="233">
        <v>25210</v>
      </c>
    </row>
    <row r="61" spans="1:6" ht="12" customHeight="1" x14ac:dyDescent="0.25">
      <c r="A61" s="713" t="s">
        <v>518</v>
      </c>
      <c r="B61" s="233">
        <v>1206</v>
      </c>
      <c r="C61" s="233">
        <v>1480</v>
      </c>
      <c r="D61" s="233">
        <v>1494</v>
      </c>
      <c r="E61" s="233">
        <v>1275</v>
      </c>
      <c r="F61" s="233">
        <v>533</v>
      </c>
    </row>
    <row r="62" spans="1:6" ht="12" customHeight="1" x14ac:dyDescent="0.25">
      <c r="A62" s="714" t="s">
        <v>358</v>
      </c>
      <c r="B62" s="233">
        <v>27988085</v>
      </c>
      <c r="C62" s="233">
        <v>28975559</v>
      </c>
      <c r="D62" s="233">
        <v>27107046</v>
      </c>
      <c r="E62" s="233">
        <v>28716815</v>
      </c>
      <c r="F62" s="233">
        <v>15989551</v>
      </c>
    </row>
    <row r="63" spans="1:6" ht="12" customHeight="1" x14ac:dyDescent="0.25">
      <c r="A63" s="711"/>
      <c r="B63" s="234"/>
      <c r="C63" s="234"/>
      <c r="D63" s="234"/>
      <c r="E63" s="234"/>
      <c r="F63" s="234"/>
    </row>
    <row r="64" spans="1:6" ht="12" customHeight="1" x14ac:dyDescent="0.25">
      <c r="A64" s="711" t="s">
        <v>359</v>
      </c>
      <c r="B64" s="234"/>
      <c r="C64" s="234"/>
      <c r="D64" s="234"/>
      <c r="E64" s="234"/>
      <c r="F64" s="234"/>
    </row>
    <row r="65" spans="1:6" ht="12" customHeight="1" x14ac:dyDescent="0.25">
      <c r="A65" s="713" t="s">
        <v>519</v>
      </c>
      <c r="B65" s="233">
        <v>4706470</v>
      </c>
      <c r="C65" s="233">
        <v>6649170</v>
      </c>
      <c r="D65" s="233">
        <v>3930451</v>
      </c>
      <c r="E65" s="233">
        <v>5955544</v>
      </c>
      <c r="F65" s="233">
        <v>3338750</v>
      </c>
    </row>
    <row r="66" spans="1:6" ht="12" customHeight="1" x14ac:dyDescent="0.25">
      <c r="A66" s="713" t="s">
        <v>520</v>
      </c>
      <c r="B66" s="233">
        <v>2515901</v>
      </c>
      <c r="C66" s="233">
        <v>3384980</v>
      </c>
      <c r="D66" s="233">
        <v>2037271</v>
      </c>
      <c r="E66" s="233">
        <v>3337978</v>
      </c>
      <c r="F66" s="233">
        <v>2041457</v>
      </c>
    </row>
    <row r="67" spans="1:6" ht="12" customHeight="1" x14ac:dyDescent="0.25">
      <c r="A67" s="713" t="s">
        <v>521</v>
      </c>
      <c r="B67" s="233">
        <v>2190569</v>
      </c>
      <c r="C67" s="233">
        <v>3264189</v>
      </c>
      <c r="D67" s="233">
        <v>1893180</v>
      </c>
      <c r="E67" s="233">
        <v>2617566</v>
      </c>
      <c r="F67" s="233">
        <v>1297293</v>
      </c>
    </row>
    <row r="68" spans="1:6" ht="12" customHeight="1" x14ac:dyDescent="0.25">
      <c r="A68" s="713" t="s">
        <v>360</v>
      </c>
      <c r="B68" s="233">
        <v>50500109</v>
      </c>
      <c r="C68" s="233">
        <v>48740397</v>
      </c>
      <c r="D68" s="233">
        <v>44705945</v>
      </c>
      <c r="E68" s="233">
        <v>41904317</v>
      </c>
      <c r="F68" s="233">
        <v>18377835</v>
      </c>
    </row>
    <row r="69" spans="1:6" ht="12" customHeight="1" x14ac:dyDescent="0.25">
      <c r="A69" s="713" t="s">
        <v>522</v>
      </c>
      <c r="B69" s="233">
        <v>0</v>
      </c>
      <c r="C69" s="233">
        <v>0</v>
      </c>
      <c r="D69" s="233">
        <v>0</v>
      </c>
      <c r="E69" s="233">
        <v>0</v>
      </c>
      <c r="F69" s="233">
        <v>0</v>
      </c>
    </row>
    <row r="70" spans="1:6" ht="12" customHeight="1" x14ac:dyDescent="0.25">
      <c r="A70" s="713" t="s">
        <v>523</v>
      </c>
      <c r="B70" s="233">
        <v>0</v>
      </c>
      <c r="C70" s="233">
        <v>0</v>
      </c>
      <c r="D70" s="233">
        <v>0</v>
      </c>
      <c r="E70" s="233">
        <v>0</v>
      </c>
      <c r="F70" s="233">
        <v>0</v>
      </c>
    </row>
    <row r="71" spans="1:6" ht="12" customHeight="1" x14ac:dyDescent="0.25">
      <c r="A71" s="713" t="s">
        <v>524</v>
      </c>
      <c r="B71" s="233">
        <v>0</v>
      </c>
      <c r="C71" s="233">
        <v>24429</v>
      </c>
      <c r="D71" s="233">
        <v>4939</v>
      </c>
      <c r="E71" s="233">
        <v>13667</v>
      </c>
      <c r="F71" s="233">
        <v>1903</v>
      </c>
    </row>
    <row r="72" spans="1:6" ht="12" customHeight="1" x14ac:dyDescent="0.25">
      <c r="A72" s="713" t="s">
        <v>525</v>
      </c>
      <c r="B72" s="233">
        <v>47578283</v>
      </c>
      <c r="C72" s="233">
        <v>44589643</v>
      </c>
      <c r="D72" s="233">
        <v>41951253</v>
      </c>
      <c r="E72" s="233">
        <v>39043879</v>
      </c>
      <c r="F72" s="233">
        <v>16532410</v>
      </c>
    </row>
    <row r="73" spans="1:6" ht="12" customHeight="1" x14ac:dyDescent="0.25">
      <c r="A73" s="713" t="s">
        <v>526</v>
      </c>
      <c r="B73" s="233">
        <v>1474281</v>
      </c>
      <c r="C73" s="233">
        <v>2213508</v>
      </c>
      <c r="D73" s="233">
        <v>1071405</v>
      </c>
      <c r="E73" s="233">
        <v>1020320</v>
      </c>
      <c r="F73" s="233">
        <v>1141235</v>
      </c>
    </row>
    <row r="74" spans="1:6" ht="12" customHeight="1" x14ac:dyDescent="0.25">
      <c r="A74" s="713" t="s">
        <v>491</v>
      </c>
      <c r="B74" s="233">
        <v>1447545</v>
      </c>
      <c r="C74" s="233">
        <v>1912817</v>
      </c>
      <c r="D74" s="233">
        <v>1678348</v>
      </c>
      <c r="E74" s="233">
        <v>1826451</v>
      </c>
      <c r="F74" s="233">
        <v>702287</v>
      </c>
    </row>
    <row r="75" spans="1:6" ht="12" customHeight="1" x14ac:dyDescent="0.25">
      <c r="A75" s="715" t="s">
        <v>361</v>
      </c>
      <c r="B75" s="235">
        <v>55206579</v>
      </c>
      <c r="C75" s="235">
        <v>55389567</v>
      </c>
      <c r="D75" s="235">
        <v>48636396</v>
      </c>
      <c r="E75" s="235">
        <v>47859860</v>
      </c>
      <c r="F75" s="235">
        <v>21716585</v>
      </c>
    </row>
    <row r="76" spans="1:6" ht="12" customHeight="1" x14ac:dyDescent="0.25">
      <c r="B76" s="234"/>
      <c r="C76" s="234"/>
      <c r="D76" s="234"/>
      <c r="E76" s="234"/>
      <c r="F76" s="234"/>
    </row>
    <row r="77" spans="1:6" ht="12" customHeight="1" x14ac:dyDescent="0.25">
      <c r="B77" s="234"/>
      <c r="C77" s="234"/>
      <c r="D77" s="234"/>
      <c r="E77" s="234"/>
      <c r="F77" s="234"/>
    </row>
    <row r="78" spans="1:6" ht="12" customHeight="1" x14ac:dyDescent="0.25">
      <c r="B78" s="234"/>
      <c r="C78" s="234"/>
      <c r="D78" s="234"/>
      <c r="E78" s="234"/>
      <c r="F78" s="234"/>
    </row>
    <row r="79" spans="1:6" ht="12" customHeight="1" x14ac:dyDescent="0.25">
      <c r="B79" s="234"/>
      <c r="C79" s="234"/>
      <c r="D79" s="234"/>
      <c r="E79" s="234"/>
      <c r="F79" s="234"/>
    </row>
    <row r="80" spans="1:6" ht="12" customHeight="1" x14ac:dyDescent="0.25">
      <c r="B80" s="234"/>
      <c r="C80" s="234"/>
      <c r="D80" s="234"/>
      <c r="E80" s="234"/>
      <c r="F80" s="234"/>
    </row>
    <row r="81" spans="2:6" ht="12" customHeight="1" x14ac:dyDescent="0.25">
      <c r="B81" s="234"/>
      <c r="C81" s="234"/>
      <c r="D81" s="234"/>
      <c r="E81" s="234"/>
      <c r="F81" s="234"/>
    </row>
    <row r="82" spans="2:6" ht="12" customHeight="1" x14ac:dyDescent="0.25">
      <c r="B82" s="234"/>
      <c r="C82" s="234"/>
      <c r="D82" s="234"/>
      <c r="E82" s="234"/>
      <c r="F82" s="234"/>
    </row>
    <row r="83" spans="2:6" ht="12" customHeight="1" x14ac:dyDescent="0.25">
      <c r="B83" s="234"/>
      <c r="C83" s="234"/>
      <c r="D83" s="234"/>
      <c r="E83" s="234"/>
      <c r="F83" s="234"/>
    </row>
    <row r="84" spans="2:6" ht="12" customHeight="1" x14ac:dyDescent="0.25">
      <c r="B84" s="234"/>
      <c r="C84" s="234"/>
      <c r="D84" s="234"/>
      <c r="E84" s="234"/>
      <c r="F84" s="234"/>
    </row>
    <row r="85" spans="2:6" ht="12" customHeight="1" x14ac:dyDescent="0.25">
      <c r="B85" s="234"/>
      <c r="C85" s="234"/>
      <c r="D85" s="234"/>
      <c r="E85" s="234"/>
      <c r="F85" s="234"/>
    </row>
    <row r="86" spans="2:6" ht="12" customHeight="1" x14ac:dyDescent="0.25">
      <c r="B86" s="234"/>
      <c r="C86" s="234"/>
      <c r="D86" s="234"/>
      <c r="E86" s="234"/>
      <c r="F86" s="234"/>
    </row>
    <row r="87" spans="2:6" ht="12" customHeight="1" x14ac:dyDescent="0.25">
      <c r="B87" s="234"/>
      <c r="C87" s="234"/>
      <c r="D87" s="234"/>
      <c r="E87" s="234"/>
      <c r="F87" s="234"/>
    </row>
    <row r="88" spans="2:6" ht="12" customHeight="1" x14ac:dyDescent="0.25">
      <c r="B88" s="234"/>
      <c r="C88" s="234"/>
      <c r="D88" s="234"/>
      <c r="E88" s="234"/>
      <c r="F88" s="234"/>
    </row>
    <row r="89" spans="2:6" ht="12" customHeight="1" x14ac:dyDescent="0.25">
      <c r="B89" s="234"/>
      <c r="C89" s="234"/>
      <c r="D89" s="234"/>
      <c r="E89" s="234"/>
      <c r="F89" s="234"/>
    </row>
    <row r="90" spans="2:6" ht="12" customHeight="1" x14ac:dyDescent="0.25">
      <c r="B90" s="234"/>
      <c r="C90" s="234"/>
      <c r="D90" s="234"/>
      <c r="E90" s="234"/>
      <c r="F90" s="234"/>
    </row>
    <row r="91" spans="2:6" ht="12" customHeight="1" x14ac:dyDescent="0.25">
      <c r="B91" s="234"/>
      <c r="C91" s="234"/>
      <c r="D91" s="234"/>
      <c r="E91" s="234"/>
      <c r="F91" s="234"/>
    </row>
    <row r="92" spans="2:6" x14ac:dyDescent="0.25">
      <c r="B92" s="234"/>
      <c r="C92" s="234"/>
      <c r="D92" s="234"/>
      <c r="E92" s="234"/>
      <c r="F92" s="234"/>
    </row>
    <row r="93" spans="2:6" x14ac:dyDescent="0.25">
      <c r="B93" s="234"/>
      <c r="C93" s="234"/>
      <c r="D93" s="234"/>
      <c r="E93" s="234"/>
      <c r="F93" s="234"/>
    </row>
    <row r="94" spans="2:6" x14ac:dyDescent="0.25">
      <c r="B94" s="234"/>
      <c r="C94" s="234"/>
      <c r="D94" s="234"/>
      <c r="E94" s="234"/>
      <c r="F94" s="234"/>
    </row>
    <row r="95" spans="2:6" x14ac:dyDescent="0.25">
      <c r="B95" s="234"/>
      <c r="C95" s="234"/>
      <c r="D95" s="234"/>
      <c r="E95" s="234"/>
      <c r="F95" s="234"/>
    </row>
    <row r="96" spans="2:6" x14ac:dyDescent="0.25">
      <c r="B96" s="234"/>
      <c r="C96" s="234"/>
      <c r="D96" s="234"/>
      <c r="E96" s="234"/>
      <c r="F96" s="234"/>
    </row>
    <row r="97" spans="2:6" x14ac:dyDescent="0.25">
      <c r="B97" s="234"/>
      <c r="C97" s="234"/>
      <c r="D97" s="234"/>
      <c r="E97" s="234"/>
      <c r="F97" s="234"/>
    </row>
    <row r="98" spans="2:6" x14ac:dyDescent="0.25">
      <c r="B98" s="234"/>
      <c r="C98" s="234"/>
      <c r="D98" s="234"/>
      <c r="E98" s="234"/>
      <c r="F98" s="234"/>
    </row>
    <row r="99" spans="2:6" x14ac:dyDescent="0.25">
      <c r="B99" s="234"/>
      <c r="C99" s="234"/>
      <c r="D99" s="234"/>
      <c r="E99" s="234"/>
      <c r="F99" s="234"/>
    </row>
    <row r="100" spans="2:6" x14ac:dyDescent="0.25">
      <c r="B100" s="234"/>
      <c r="C100" s="234"/>
      <c r="D100" s="234"/>
      <c r="E100" s="234"/>
      <c r="F100" s="234"/>
    </row>
    <row r="101" spans="2:6" x14ac:dyDescent="0.25">
      <c r="B101" s="234"/>
      <c r="C101" s="234"/>
      <c r="D101" s="234"/>
      <c r="E101" s="234"/>
      <c r="F101" s="234"/>
    </row>
    <row r="102" spans="2:6" x14ac:dyDescent="0.25">
      <c r="B102" s="234"/>
      <c r="C102" s="234"/>
      <c r="D102" s="234"/>
      <c r="E102" s="234"/>
      <c r="F102" s="234"/>
    </row>
    <row r="103" spans="2:6" x14ac:dyDescent="0.25">
      <c r="B103" s="234"/>
      <c r="C103" s="234"/>
      <c r="D103" s="234"/>
      <c r="E103" s="234"/>
      <c r="F103" s="234"/>
    </row>
    <row r="104" spans="2:6" x14ac:dyDescent="0.25">
      <c r="B104" s="234"/>
      <c r="C104" s="234"/>
      <c r="D104" s="234"/>
      <c r="E104" s="234"/>
      <c r="F104" s="234"/>
    </row>
    <row r="105" spans="2:6" x14ac:dyDescent="0.25">
      <c r="B105" s="234"/>
      <c r="C105" s="234"/>
      <c r="D105" s="234"/>
      <c r="E105" s="234"/>
      <c r="F105" s="234"/>
    </row>
    <row r="106" spans="2:6" x14ac:dyDescent="0.25">
      <c r="B106" s="234"/>
      <c r="C106" s="234"/>
      <c r="D106" s="234"/>
      <c r="E106" s="234"/>
      <c r="F106" s="234"/>
    </row>
    <row r="107" spans="2:6" x14ac:dyDescent="0.25">
      <c r="B107" s="234"/>
      <c r="C107" s="234"/>
      <c r="D107" s="234"/>
      <c r="E107" s="234"/>
      <c r="F107" s="234"/>
    </row>
    <row r="108" spans="2:6" x14ac:dyDescent="0.25">
      <c r="B108" s="234"/>
      <c r="C108" s="234"/>
      <c r="D108" s="234"/>
      <c r="E108" s="234"/>
      <c r="F108" s="234"/>
    </row>
    <row r="109" spans="2:6" x14ac:dyDescent="0.25">
      <c r="B109" s="234"/>
      <c r="C109" s="234"/>
      <c r="D109" s="234"/>
      <c r="E109" s="234"/>
      <c r="F109" s="234"/>
    </row>
    <row r="110" spans="2:6" x14ac:dyDescent="0.25">
      <c r="B110" s="234"/>
      <c r="C110" s="234"/>
      <c r="D110" s="234"/>
      <c r="E110" s="234"/>
      <c r="F110" s="234"/>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J37"/>
  <sheetViews>
    <sheetView showGridLines="0" zoomScaleNormal="100" zoomScaleSheetLayoutView="100" workbookViewId="0"/>
  </sheetViews>
  <sheetFormatPr baseColWidth="10" defaultColWidth="13.5" defaultRowHeight="13.5" x14ac:dyDescent="0.25"/>
  <cols>
    <col min="1" max="1" width="35.6640625" style="137" customWidth="1"/>
    <col min="2" max="6" width="11.1640625" style="137" customWidth="1"/>
    <col min="7" max="7" width="0.5" style="137" customWidth="1"/>
    <col min="8" max="10" width="8.1640625" style="137" customWidth="1"/>
    <col min="11" max="16384" width="13.5" style="137"/>
  </cols>
  <sheetData>
    <row r="1" spans="1:10" ht="36" customHeight="1" x14ac:dyDescent="0.25"/>
    <row r="2" spans="1:10" s="511" customFormat="1" ht="28.15" customHeight="1" x14ac:dyDescent="0.2">
      <c r="A2" s="778" t="s">
        <v>686</v>
      </c>
      <c r="B2" s="778"/>
      <c r="C2" s="778"/>
      <c r="D2" s="778"/>
      <c r="E2" s="779"/>
      <c r="F2" s="779"/>
      <c r="G2" s="778"/>
      <c r="H2" s="778"/>
      <c r="I2" s="777" t="s">
        <v>155</v>
      </c>
      <c r="J2" s="777"/>
    </row>
    <row r="3" spans="1:10" ht="13.9" customHeight="1" x14ac:dyDescent="0.25">
      <c r="A3" s="488" t="s">
        <v>156</v>
      </c>
      <c r="B3" s="489"/>
      <c r="C3" s="489"/>
      <c r="D3" s="489"/>
      <c r="E3" s="489"/>
      <c r="F3" s="489"/>
      <c r="G3" s="489"/>
      <c r="H3" s="489"/>
      <c r="I3" s="489"/>
      <c r="J3" s="489"/>
    </row>
    <row r="4" spans="1:10" ht="13.9" customHeight="1" x14ac:dyDescent="0.25">
      <c r="A4" s="488"/>
      <c r="B4" s="490">
        <v>2022</v>
      </c>
      <c r="C4" s="490"/>
      <c r="D4" s="490">
        <v>2023</v>
      </c>
      <c r="E4" s="490"/>
      <c r="F4" s="490"/>
      <c r="G4" s="491"/>
      <c r="H4" s="780" t="s">
        <v>148</v>
      </c>
      <c r="I4" s="780"/>
      <c r="J4" s="780"/>
    </row>
    <row r="5" spans="1:10" ht="30" customHeight="1" x14ac:dyDescent="0.25">
      <c r="A5" s="138"/>
      <c r="B5" s="139" t="s">
        <v>695</v>
      </c>
      <c r="C5" s="139" t="s">
        <v>696</v>
      </c>
      <c r="D5" s="140" t="s">
        <v>690</v>
      </c>
      <c r="E5" s="140" t="s">
        <v>691</v>
      </c>
      <c r="F5" s="140" t="s">
        <v>695</v>
      </c>
      <c r="G5" s="141"/>
      <c r="H5" s="142" t="s">
        <v>149</v>
      </c>
      <c r="I5" s="142" t="s">
        <v>150</v>
      </c>
      <c r="J5" s="142" t="s">
        <v>151</v>
      </c>
    </row>
    <row r="6" spans="1:10" ht="12" customHeight="1" x14ac:dyDescent="0.25">
      <c r="A6" s="143"/>
      <c r="B6" s="492"/>
      <c r="C6" s="492"/>
      <c r="D6" s="492"/>
      <c r="E6" s="492"/>
      <c r="F6" s="492"/>
      <c r="G6" s="141"/>
      <c r="H6" s="493"/>
      <c r="I6" s="494"/>
      <c r="J6" s="494"/>
    </row>
    <row r="7" spans="1:10" ht="12" customHeight="1" x14ac:dyDescent="0.25">
      <c r="A7" s="495" t="s">
        <v>157</v>
      </c>
      <c r="B7" s="496">
        <v>1291498</v>
      </c>
      <c r="C7" s="496">
        <v>1279061</v>
      </c>
      <c r="D7" s="496">
        <v>1300851</v>
      </c>
      <c r="E7" s="496">
        <v>1308074</v>
      </c>
      <c r="F7" s="496">
        <v>1337636</v>
      </c>
      <c r="G7" s="497"/>
      <c r="H7" s="157">
        <v>2.2599999999999998</v>
      </c>
      <c r="I7" s="157">
        <v>3.57</v>
      </c>
      <c r="J7" s="157">
        <v>4.58</v>
      </c>
    </row>
    <row r="8" spans="1:10" ht="12" customHeight="1" x14ac:dyDescent="0.25">
      <c r="A8" s="498" t="s">
        <v>158</v>
      </c>
      <c r="B8" s="499">
        <v>1491481</v>
      </c>
      <c r="C8" s="499">
        <v>1482058</v>
      </c>
      <c r="D8" s="499">
        <v>1489012</v>
      </c>
      <c r="E8" s="499">
        <v>1493533</v>
      </c>
      <c r="F8" s="499">
        <v>1498696</v>
      </c>
      <c r="G8" s="497"/>
      <c r="H8" s="157">
        <v>0.35</v>
      </c>
      <c r="I8" s="157">
        <v>0.48</v>
      </c>
      <c r="J8" s="157">
        <v>1.1200000000000001</v>
      </c>
    </row>
    <row r="9" spans="1:10" ht="12" customHeight="1" x14ac:dyDescent="0.25">
      <c r="A9" s="498" t="s">
        <v>159</v>
      </c>
      <c r="B9" s="499">
        <v>1458970</v>
      </c>
      <c r="C9" s="499">
        <v>1473509</v>
      </c>
      <c r="D9" s="499">
        <v>1478819</v>
      </c>
      <c r="E9" s="499">
        <v>1490348</v>
      </c>
      <c r="F9" s="499">
        <v>1493931</v>
      </c>
      <c r="G9" s="497"/>
      <c r="H9" s="157">
        <v>0.24</v>
      </c>
      <c r="I9" s="157">
        <v>2.4</v>
      </c>
      <c r="J9" s="157">
        <v>1.39</v>
      </c>
    </row>
    <row r="10" spans="1:10" ht="12" customHeight="1" x14ac:dyDescent="0.25">
      <c r="A10" s="498" t="s">
        <v>160</v>
      </c>
      <c r="B10" s="499">
        <v>1138445</v>
      </c>
      <c r="C10" s="499">
        <v>1097539</v>
      </c>
      <c r="D10" s="499">
        <v>1101926</v>
      </c>
      <c r="E10" s="499">
        <v>1186532</v>
      </c>
      <c r="F10" s="499">
        <v>1189029</v>
      </c>
      <c r="G10" s="497"/>
      <c r="H10" s="157">
        <v>0.21</v>
      </c>
      <c r="I10" s="157">
        <v>4.4400000000000004</v>
      </c>
      <c r="J10" s="157">
        <v>8.34</v>
      </c>
    </row>
    <row r="11" spans="1:10" ht="12" customHeight="1" x14ac:dyDescent="0.25">
      <c r="A11" s="498" t="s">
        <v>161</v>
      </c>
      <c r="B11" s="499">
        <v>0</v>
      </c>
      <c r="C11" s="499">
        <v>0</v>
      </c>
      <c r="D11" s="499">
        <v>0</v>
      </c>
      <c r="E11" s="499">
        <v>0</v>
      </c>
      <c r="F11" s="499">
        <v>0</v>
      </c>
      <c r="G11" s="497"/>
      <c r="H11" s="157" t="s">
        <v>697</v>
      </c>
      <c r="I11" s="157" t="s">
        <v>697</v>
      </c>
      <c r="J11" s="157" t="s">
        <v>697</v>
      </c>
    </row>
    <row r="12" spans="1:10" ht="12" customHeight="1" x14ac:dyDescent="0.25">
      <c r="A12" s="498" t="s">
        <v>162</v>
      </c>
      <c r="B12" s="499">
        <v>340</v>
      </c>
      <c r="C12" s="499">
        <v>0</v>
      </c>
      <c r="D12" s="499">
        <v>0</v>
      </c>
      <c r="E12" s="499">
        <v>0</v>
      </c>
      <c r="F12" s="499">
        <v>0</v>
      </c>
      <c r="G12" s="497"/>
      <c r="H12" s="157" t="s">
        <v>697</v>
      </c>
      <c r="I12" s="157">
        <v>-100</v>
      </c>
      <c r="J12" s="157" t="s">
        <v>697</v>
      </c>
    </row>
    <row r="13" spans="1:10" ht="22.9" customHeight="1" x14ac:dyDescent="0.25">
      <c r="A13" s="498" t="s">
        <v>163</v>
      </c>
      <c r="B13" s="499">
        <v>32171</v>
      </c>
      <c r="C13" s="499">
        <v>8549</v>
      </c>
      <c r="D13" s="499">
        <v>10194</v>
      </c>
      <c r="E13" s="499">
        <v>3185</v>
      </c>
      <c r="F13" s="499">
        <v>4765</v>
      </c>
      <c r="G13" s="497"/>
      <c r="H13" s="157">
        <v>49.61</v>
      </c>
      <c r="I13" s="157">
        <v>-85.19</v>
      </c>
      <c r="J13" s="157">
        <v>-44.26</v>
      </c>
    </row>
    <row r="14" spans="1:10" ht="12" customHeight="1" x14ac:dyDescent="0.25">
      <c r="A14" s="498" t="s">
        <v>164</v>
      </c>
      <c r="B14" s="499">
        <v>0</v>
      </c>
      <c r="C14" s="499">
        <v>0</v>
      </c>
      <c r="D14" s="499">
        <v>0</v>
      </c>
      <c r="E14" s="499">
        <v>0</v>
      </c>
      <c r="F14" s="499">
        <v>0</v>
      </c>
      <c r="G14" s="497"/>
      <c r="H14" s="157" t="s">
        <v>697</v>
      </c>
      <c r="I14" s="157" t="s">
        <v>697</v>
      </c>
      <c r="J14" s="157" t="s">
        <v>697</v>
      </c>
    </row>
    <row r="15" spans="1:10" ht="12" customHeight="1" x14ac:dyDescent="0.25">
      <c r="A15" s="498" t="s">
        <v>165</v>
      </c>
      <c r="B15" s="499">
        <v>13863</v>
      </c>
      <c r="C15" s="499">
        <v>13863</v>
      </c>
      <c r="D15" s="499">
        <v>13863</v>
      </c>
      <c r="E15" s="499">
        <v>13863</v>
      </c>
      <c r="F15" s="499">
        <v>13863</v>
      </c>
      <c r="G15" s="497"/>
      <c r="H15" s="157">
        <v>0</v>
      </c>
      <c r="I15" s="157">
        <v>0</v>
      </c>
      <c r="J15" s="157">
        <v>0</v>
      </c>
    </row>
    <row r="16" spans="1:10" ht="12" customHeight="1" x14ac:dyDescent="0.25">
      <c r="A16" s="498" t="s">
        <v>166</v>
      </c>
      <c r="B16" s="499">
        <v>13863</v>
      </c>
      <c r="C16" s="499">
        <v>13863</v>
      </c>
      <c r="D16" s="499">
        <v>13863</v>
      </c>
      <c r="E16" s="499">
        <v>13863</v>
      </c>
      <c r="F16" s="499">
        <v>13863</v>
      </c>
      <c r="G16" s="497"/>
      <c r="H16" s="157">
        <v>0</v>
      </c>
      <c r="I16" s="157">
        <v>0</v>
      </c>
      <c r="J16" s="157">
        <v>0</v>
      </c>
    </row>
    <row r="17" spans="1:10" ht="12" customHeight="1" x14ac:dyDescent="0.25">
      <c r="A17" s="498" t="s">
        <v>167</v>
      </c>
      <c r="B17" s="499">
        <v>0</v>
      </c>
      <c r="C17" s="499">
        <v>0</v>
      </c>
      <c r="D17" s="499">
        <v>0</v>
      </c>
      <c r="E17" s="499">
        <v>0</v>
      </c>
      <c r="F17" s="499">
        <v>0</v>
      </c>
      <c r="G17" s="497"/>
      <c r="H17" s="157" t="s">
        <v>697</v>
      </c>
      <c r="I17" s="157" t="s">
        <v>697</v>
      </c>
      <c r="J17" s="157" t="s">
        <v>697</v>
      </c>
    </row>
    <row r="18" spans="1:10" ht="12" customHeight="1" x14ac:dyDescent="0.25">
      <c r="A18" s="498" t="s">
        <v>168</v>
      </c>
      <c r="B18" s="499">
        <v>0</v>
      </c>
      <c r="C18" s="499">
        <v>0</v>
      </c>
      <c r="D18" s="499">
        <v>0</v>
      </c>
      <c r="E18" s="499">
        <v>0</v>
      </c>
      <c r="F18" s="499">
        <v>0</v>
      </c>
      <c r="G18" s="497"/>
      <c r="H18" s="157" t="s">
        <v>697</v>
      </c>
      <c r="I18" s="157" t="s">
        <v>697</v>
      </c>
      <c r="J18" s="157" t="s">
        <v>697</v>
      </c>
    </row>
    <row r="19" spans="1:10" ht="12" customHeight="1" x14ac:dyDescent="0.25">
      <c r="A19" s="498" t="s">
        <v>169</v>
      </c>
      <c r="B19" s="499">
        <v>0</v>
      </c>
      <c r="C19" s="499">
        <v>0</v>
      </c>
      <c r="D19" s="499">
        <v>0</v>
      </c>
      <c r="E19" s="499">
        <v>0</v>
      </c>
      <c r="F19" s="499">
        <v>0</v>
      </c>
      <c r="G19" s="497"/>
      <c r="H19" s="157" t="s">
        <v>697</v>
      </c>
      <c r="I19" s="157" t="s">
        <v>697</v>
      </c>
      <c r="J19" s="157" t="s">
        <v>697</v>
      </c>
    </row>
    <row r="20" spans="1:10" ht="12" customHeight="1" x14ac:dyDescent="0.25">
      <c r="A20" s="498" t="s">
        <v>170</v>
      </c>
      <c r="B20" s="499">
        <v>40938</v>
      </c>
      <c r="C20" s="499">
        <v>25447</v>
      </c>
      <c r="D20" s="499">
        <v>24417</v>
      </c>
      <c r="E20" s="499">
        <v>49338</v>
      </c>
      <c r="F20" s="499">
        <v>27925</v>
      </c>
      <c r="G20" s="497"/>
      <c r="H20" s="157">
        <v>-43.4</v>
      </c>
      <c r="I20" s="157">
        <v>-31.79</v>
      </c>
      <c r="J20" s="157">
        <v>9.74</v>
      </c>
    </row>
    <row r="21" spans="1:10" ht="12" customHeight="1" x14ac:dyDescent="0.25">
      <c r="A21" s="500" t="s">
        <v>171</v>
      </c>
      <c r="B21" s="501">
        <v>-254783</v>
      </c>
      <c r="C21" s="501">
        <v>-242307</v>
      </c>
      <c r="D21" s="501">
        <v>-226441</v>
      </c>
      <c r="E21" s="501">
        <v>-248660</v>
      </c>
      <c r="F21" s="501">
        <v>-202848</v>
      </c>
      <c r="G21" s="138"/>
      <c r="H21" s="164">
        <v>18.420000000000002</v>
      </c>
      <c r="I21" s="164">
        <v>20.38</v>
      </c>
      <c r="J21" s="164">
        <v>16.28</v>
      </c>
    </row>
    <row r="22" spans="1:10" ht="12" customHeight="1" x14ac:dyDescent="0.25"/>
    <row r="23" spans="1:10" ht="12" customHeight="1" x14ac:dyDescent="0.25"/>
    <row r="24" spans="1:10" ht="12" customHeight="1" x14ac:dyDescent="0.25"/>
    <row r="25" spans="1:10" ht="12" customHeight="1" x14ac:dyDescent="0.25"/>
    <row r="26" spans="1:10" ht="12" customHeight="1" x14ac:dyDescent="0.25"/>
    <row r="27" spans="1:10" ht="12" customHeight="1" x14ac:dyDescent="0.25"/>
    <row r="28" spans="1:10" ht="12" customHeight="1" x14ac:dyDescent="0.25"/>
    <row r="29" spans="1:10" ht="12" customHeight="1" x14ac:dyDescent="0.25"/>
    <row r="30" spans="1:10" ht="12" customHeight="1" x14ac:dyDescent="0.25"/>
    <row r="31" spans="1:10" ht="12" customHeight="1" x14ac:dyDescent="0.25"/>
    <row r="32" spans="1:10" ht="12" customHeight="1" x14ac:dyDescent="0.25"/>
    <row r="33" ht="12" customHeight="1" x14ac:dyDescent="0.25"/>
    <row r="34" ht="12" customHeight="1" x14ac:dyDescent="0.25"/>
    <row r="35" ht="12" customHeight="1" x14ac:dyDescent="0.25"/>
    <row r="36" ht="12" customHeight="1" x14ac:dyDescent="0.25"/>
    <row r="37" ht="12" customHeight="1" x14ac:dyDescent="0.25"/>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I110"/>
  <sheetViews>
    <sheetView showGridLines="0" zoomScaleNormal="100" zoomScaleSheetLayoutView="100" workbookViewId="0"/>
  </sheetViews>
  <sheetFormatPr baseColWidth="10" defaultColWidth="13.5" defaultRowHeight="13.5" x14ac:dyDescent="0.25"/>
  <cols>
    <col min="1" max="1" width="56.6640625" style="732" customWidth="1"/>
    <col min="2" max="7" width="11.1640625" style="226" customWidth="1"/>
    <col min="8" max="10" width="8.1640625" style="226" customWidth="1"/>
    <col min="11" max="16384" width="13.5" style="226"/>
  </cols>
  <sheetData>
    <row r="1" spans="1:9" ht="36" customHeight="1" x14ac:dyDescent="0.25"/>
    <row r="2" spans="1:9" s="558" customFormat="1" ht="28.15" customHeight="1" x14ac:dyDescent="0.2">
      <c r="A2" s="842" t="s">
        <v>399</v>
      </c>
      <c r="B2" s="842"/>
      <c r="C2" s="842"/>
      <c r="D2" s="842"/>
      <c r="E2" s="36"/>
      <c r="F2" s="36" t="s">
        <v>400</v>
      </c>
      <c r="G2" s="652"/>
      <c r="H2" s="653"/>
      <c r="I2" s="653"/>
    </row>
    <row r="3" spans="1:9" ht="13.9" customHeight="1" x14ac:dyDescent="0.25">
      <c r="A3" s="733" t="s">
        <v>175</v>
      </c>
      <c r="B3" s="559"/>
      <c r="C3" s="559"/>
      <c r="D3" s="559"/>
      <c r="E3" s="559"/>
      <c r="F3" s="559"/>
    </row>
    <row r="4" spans="1:9" ht="13.9" customHeight="1" x14ac:dyDescent="0.25">
      <c r="A4" s="734"/>
      <c r="B4" s="227"/>
      <c r="C4" s="227"/>
      <c r="D4" s="227"/>
      <c r="E4" s="208"/>
      <c r="F4" s="208"/>
      <c r="G4" s="635"/>
    </row>
    <row r="5" spans="1:9" ht="30" customHeight="1" x14ac:dyDescent="0.25">
      <c r="A5" s="735"/>
      <c r="B5" s="49">
        <v>2018</v>
      </c>
      <c r="C5" s="49">
        <v>2019</v>
      </c>
      <c r="D5" s="49">
        <v>2020</v>
      </c>
      <c r="E5" s="43">
        <v>2021</v>
      </c>
      <c r="F5" s="43">
        <v>2022</v>
      </c>
      <c r="G5" s="635"/>
    </row>
    <row r="6" spans="1:9" ht="12" customHeight="1" x14ac:dyDescent="0.25">
      <c r="A6" s="228"/>
      <c r="B6" s="700"/>
      <c r="C6" s="700"/>
      <c r="D6" s="700"/>
      <c r="E6" s="701"/>
      <c r="F6" s="701"/>
    </row>
    <row r="7" spans="1:9" ht="12" customHeight="1" x14ac:dyDescent="0.25">
      <c r="A7" s="210" t="s">
        <v>363</v>
      </c>
      <c r="B7" s="229">
        <v>1</v>
      </c>
      <c r="C7" s="229">
        <v>6</v>
      </c>
      <c r="D7" s="229">
        <v>5</v>
      </c>
      <c r="E7" s="229">
        <v>5</v>
      </c>
      <c r="F7" s="229">
        <v>0</v>
      </c>
    </row>
    <row r="8" spans="1:9" ht="12" customHeight="1" x14ac:dyDescent="0.25">
      <c r="A8" s="212" t="s">
        <v>364</v>
      </c>
      <c r="B8" s="230">
        <v>10234</v>
      </c>
      <c r="C8" s="230">
        <v>5163</v>
      </c>
      <c r="D8" s="230">
        <v>3872</v>
      </c>
      <c r="E8" s="230">
        <v>4574</v>
      </c>
      <c r="F8" s="230">
        <v>2091</v>
      </c>
    </row>
    <row r="9" spans="1:9" ht="12" customHeight="1" x14ac:dyDescent="0.25">
      <c r="A9" s="212" t="s">
        <v>365</v>
      </c>
      <c r="B9" s="230">
        <v>-1889</v>
      </c>
      <c r="C9" s="230">
        <v>-1679</v>
      </c>
      <c r="D9" s="230">
        <v>-2144</v>
      </c>
      <c r="E9" s="230">
        <v>-1624</v>
      </c>
      <c r="F9" s="230">
        <v>-1408</v>
      </c>
    </row>
    <row r="10" spans="1:9" ht="12" customHeight="1" x14ac:dyDescent="0.25">
      <c r="A10" s="212" t="s">
        <v>366</v>
      </c>
      <c r="B10" s="230">
        <v>-227471</v>
      </c>
      <c r="C10" s="230">
        <v>-235593</v>
      </c>
      <c r="D10" s="230">
        <v>-197085</v>
      </c>
      <c r="E10" s="230">
        <v>-217951</v>
      </c>
      <c r="F10" s="230">
        <v>-121143</v>
      </c>
    </row>
    <row r="11" spans="1:9" ht="12" customHeight="1" x14ac:dyDescent="0.25">
      <c r="A11" s="212" t="s">
        <v>367</v>
      </c>
      <c r="B11" s="230">
        <v>-146879</v>
      </c>
      <c r="C11" s="230">
        <v>-154922</v>
      </c>
      <c r="D11" s="230">
        <v>-126943</v>
      </c>
      <c r="E11" s="230">
        <v>-146050</v>
      </c>
      <c r="F11" s="230">
        <v>-76923</v>
      </c>
    </row>
    <row r="12" spans="1:9" ht="12" customHeight="1" x14ac:dyDescent="0.25">
      <c r="A12" s="212" t="s">
        <v>368</v>
      </c>
      <c r="B12" s="230">
        <v>-24532</v>
      </c>
      <c r="C12" s="230">
        <v>-22602</v>
      </c>
      <c r="D12" s="230">
        <v>-20585</v>
      </c>
      <c r="E12" s="230">
        <v>-21207</v>
      </c>
      <c r="F12" s="230">
        <v>-11180</v>
      </c>
    </row>
    <row r="13" spans="1:9" ht="12" customHeight="1" x14ac:dyDescent="0.25">
      <c r="A13" s="212" t="s">
        <v>369</v>
      </c>
      <c r="B13" s="230">
        <v>-56060</v>
      </c>
      <c r="C13" s="230">
        <v>-58069</v>
      </c>
      <c r="D13" s="230">
        <v>-49556</v>
      </c>
      <c r="E13" s="230">
        <v>-50694</v>
      </c>
      <c r="F13" s="230">
        <v>-33040</v>
      </c>
    </row>
    <row r="14" spans="1:9" ht="12" customHeight="1" x14ac:dyDescent="0.25">
      <c r="A14" s="212" t="s">
        <v>370</v>
      </c>
      <c r="B14" s="230">
        <v>-5</v>
      </c>
      <c r="C14" s="230">
        <v>-4</v>
      </c>
      <c r="D14" s="230">
        <v>-2</v>
      </c>
      <c r="E14" s="230">
        <v>0</v>
      </c>
      <c r="F14" s="230">
        <v>0</v>
      </c>
    </row>
    <row r="15" spans="1:9" ht="12" customHeight="1" x14ac:dyDescent="0.25">
      <c r="A15" s="212" t="s">
        <v>371</v>
      </c>
      <c r="B15" s="230">
        <v>0</v>
      </c>
      <c r="C15" s="230">
        <v>60</v>
      </c>
      <c r="D15" s="230">
        <v>48</v>
      </c>
      <c r="E15" s="230">
        <v>47</v>
      </c>
      <c r="F15" s="230">
        <v>46</v>
      </c>
    </row>
    <row r="16" spans="1:9" ht="12" customHeight="1" x14ac:dyDescent="0.25">
      <c r="A16" s="212" t="s">
        <v>372</v>
      </c>
      <c r="B16" s="230">
        <v>-10</v>
      </c>
      <c r="C16" s="230">
        <v>-4</v>
      </c>
      <c r="D16" s="230">
        <v>0</v>
      </c>
      <c r="E16" s="230">
        <v>0</v>
      </c>
      <c r="F16" s="230">
        <v>0</v>
      </c>
    </row>
    <row r="17" spans="1:6" ht="12" customHeight="1" x14ac:dyDescent="0.25">
      <c r="A17" s="214" t="s">
        <v>39</v>
      </c>
      <c r="B17" s="230">
        <v>-219140</v>
      </c>
      <c r="C17" s="230">
        <v>-232051</v>
      </c>
      <c r="D17" s="230">
        <v>-195305</v>
      </c>
      <c r="E17" s="230">
        <v>-214949</v>
      </c>
      <c r="F17" s="230">
        <v>-120414</v>
      </c>
    </row>
    <row r="18" spans="1:6" ht="12" customHeight="1" x14ac:dyDescent="0.25">
      <c r="A18" s="212" t="s">
        <v>373</v>
      </c>
      <c r="B18" s="230">
        <v>415452</v>
      </c>
      <c r="C18" s="230">
        <v>393961</v>
      </c>
      <c r="D18" s="230">
        <v>264240</v>
      </c>
      <c r="E18" s="230">
        <v>274768</v>
      </c>
      <c r="F18" s="230">
        <v>235095</v>
      </c>
    </row>
    <row r="19" spans="1:6" ht="12" customHeight="1" x14ac:dyDescent="0.25">
      <c r="A19" s="212" t="s">
        <v>374</v>
      </c>
      <c r="B19" s="230">
        <v>-17008</v>
      </c>
      <c r="C19" s="230">
        <v>-19744</v>
      </c>
      <c r="D19" s="230">
        <v>-19206</v>
      </c>
      <c r="E19" s="230">
        <v>-19134</v>
      </c>
      <c r="F19" s="230">
        <v>-14747</v>
      </c>
    </row>
    <row r="20" spans="1:6" ht="12" customHeight="1" x14ac:dyDescent="0.25">
      <c r="A20" s="212" t="s">
        <v>375</v>
      </c>
      <c r="B20" s="230">
        <v>-2340972</v>
      </c>
      <c r="C20" s="230">
        <v>2388696</v>
      </c>
      <c r="D20" s="230">
        <v>758180</v>
      </c>
      <c r="E20" s="230">
        <v>1890543</v>
      </c>
      <c r="F20" s="230">
        <v>-1168823</v>
      </c>
    </row>
    <row r="21" spans="1:6" ht="12" customHeight="1" x14ac:dyDescent="0.25">
      <c r="A21" s="212" t="s">
        <v>376</v>
      </c>
      <c r="B21" s="230">
        <v>-503742</v>
      </c>
      <c r="C21" s="230">
        <v>307514</v>
      </c>
      <c r="D21" s="230">
        <v>-219139</v>
      </c>
      <c r="E21" s="230">
        <v>262052</v>
      </c>
      <c r="F21" s="230">
        <v>-40208</v>
      </c>
    </row>
    <row r="22" spans="1:6" ht="12" customHeight="1" x14ac:dyDescent="0.25">
      <c r="A22" s="212" t="s">
        <v>377</v>
      </c>
      <c r="B22" s="230">
        <v>-1831724</v>
      </c>
      <c r="C22" s="230">
        <v>2102264</v>
      </c>
      <c r="D22" s="230">
        <v>992153</v>
      </c>
      <c r="E22" s="230">
        <v>1641932</v>
      </c>
      <c r="F22" s="230">
        <v>-1127150</v>
      </c>
    </row>
    <row r="23" spans="1:6" ht="12" customHeight="1" x14ac:dyDescent="0.25">
      <c r="A23" s="212" t="s">
        <v>378</v>
      </c>
      <c r="B23" s="230">
        <v>-6217</v>
      </c>
      <c r="C23" s="230">
        <v>-21784</v>
      </c>
      <c r="D23" s="230">
        <v>-15993</v>
      </c>
      <c r="E23" s="230">
        <v>-20120</v>
      </c>
      <c r="F23" s="230">
        <v>-4352</v>
      </c>
    </row>
    <row r="24" spans="1:6" ht="12" customHeight="1" x14ac:dyDescent="0.25">
      <c r="A24" s="212" t="s">
        <v>379</v>
      </c>
      <c r="B24" s="230">
        <v>711</v>
      </c>
      <c r="C24" s="230">
        <v>703</v>
      </c>
      <c r="D24" s="230">
        <v>1159</v>
      </c>
      <c r="E24" s="230">
        <v>6679</v>
      </c>
      <c r="F24" s="230">
        <v>2887</v>
      </c>
    </row>
    <row r="25" spans="1:6" ht="12" customHeight="1" x14ac:dyDescent="0.25">
      <c r="A25" s="212" t="s">
        <v>380</v>
      </c>
      <c r="B25" s="230">
        <v>12842</v>
      </c>
      <c r="C25" s="230">
        <v>-8753</v>
      </c>
      <c r="D25" s="230">
        <v>-36457</v>
      </c>
      <c r="E25" s="230">
        <v>26441</v>
      </c>
      <c r="F25" s="230">
        <v>19535</v>
      </c>
    </row>
    <row r="26" spans="1:6" ht="12" customHeight="1" x14ac:dyDescent="0.25">
      <c r="A26" s="212" t="s">
        <v>381</v>
      </c>
      <c r="B26" s="230">
        <v>-137546</v>
      </c>
      <c r="C26" s="230">
        <v>504907</v>
      </c>
      <c r="D26" s="230">
        <v>-432339</v>
      </c>
      <c r="E26" s="230">
        <v>750714</v>
      </c>
      <c r="F26" s="230">
        <v>-391474</v>
      </c>
    </row>
    <row r="27" spans="1:6" ht="12" customHeight="1" x14ac:dyDescent="0.25">
      <c r="A27" s="212" t="s">
        <v>382</v>
      </c>
      <c r="B27" s="230">
        <v>-39276</v>
      </c>
      <c r="C27" s="230">
        <v>-518</v>
      </c>
      <c r="D27" s="230">
        <v>-50</v>
      </c>
      <c r="E27" s="230">
        <v>-88</v>
      </c>
      <c r="F27" s="230">
        <v>0</v>
      </c>
    </row>
    <row r="28" spans="1:6" ht="12" customHeight="1" x14ac:dyDescent="0.25">
      <c r="A28" s="212" t="s">
        <v>383</v>
      </c>
      <c r="B28" s="230">
        <v>13192</v>
      </c>
      <c r="C28" s="230">
        <v>49474</v>
      </c>
      <c r="D28" s="230">
        <v>-145801</v>
      </c>
      <c r="E28" s="230">
        <v>71297</v>
      </c>
      <c r="F28" s="230">
        <v>-14146</v>
      </c>
    </row>
    <row r="29" spans="1:6" ht="12" customHeight="1" x14ac:dyDescent="0.25">
      <c r="A29" s="212" t="s">
        <v>384</v>
      </c>
      <c r="B29" s="230">
        <v>3939</v>
      </c>
      <c r="C29" s="230">
        <v>635454</v>
      </c>
      <c r="D29" s="230">
        <v>-280420</v>
      </c>
      <c r="E29" s="230">
        <v>867516</v>
      </c>
      <c r="F29" s="230">
        <v>-454457</v>
      </c>
    </row>
    <row r="30" spans="1:6" ht="12" customHeight="1" x14ac:dyDescent="0.25">
      <c r="A30" s="212" t="s">
        <v>385</v>
      </c>
      <c r="B30" s="230">
        <v>-116652</v>
      </c>
      <c r="C30" s="230">
        <v>-183552</v>
      </c>
      <c r="D30" s="230">
        <v>-7024</v>
      </c>
      <c r="E30" s="230">
        <v>-188623</v>
      </c>
      <c r="F30" s="230">
        <v>77867</v>
      </c>
    </row>
    <row r="31" spans="1:6" ht="12" customHeight="1" x14ac:dyDescent="0.25">
      <c r="A31" s="212" t="s">
        <v>386</v>
      </c>
      <c r="B31" s="230">
        <v>1250</v>
      </c>
      <c r="C31" s="230">
        <v>4050</v>
      </c>
      <c r="D31" s="230">
        <v>956</v>
      </c>
      <c r="E31" s="230">
        <v>612</v>
      </c>
      <c r="F31" s="230">
        <v>-738</v>
      </c>
    </row>
    <row r="32" spans="1:6" ht="12" customHeight="1" x14ac:dyDescent="0.25">
      <c r="A32" s="214" t="s">
        <v>40</v>
      </c>
      <c r="B32" s="230">
        <v>-2067233</v>
      </c>
      <c r="C32" s="230">
        <v>3259068</v>
      </c>
      <c r="D32" s="230">
        <v>534418</v>
      </c>
      <c r="E32" s="230">
        <v>2923332</v>
      </c>
      <c r="F32" s="230">
        <v>-1320415</v>
      </c>
    </row>
    <row r="33" spans="1:6" ht="12" customHeight="1" x14ac:dyDescent="0.25">
      <c r="A33" s="214" t="s">
        <v>41</v>
      </c>
      <c r="B33" s="230">
        <v>-2286373</v>
      </c>
      <c r="C33" s="230">
        <v>3027016</v>
      </c>
      <c r="D33" s="230">
        <v>339113</v>
      </c>
      <c r="E33" s="230">
        <v>2708383</v>
      </c>
      <c r="F33" s="230">
        <v>-1440829</v>
      </c>
    </row>
    <row r="34" spans="1:6" ht="12" customHeight="1" x14ac:dyDescent="0.25">
      <c r="A34" s="212" t="s">
        <v>387</v>
      </c>
      <c r="B34" s="230">
        <v>-42</v>
      </c>
      <c r="C34" s="230">
        <v>-12293</v>
      </c>
      <c r="D34" s="230">
        <v>-7581</v>
      </c>
      <c r="E34" s="230">
        <v>-21776</v>
      </c>
      <c r="F34" s="230">
        <v>-2086</v>
      </c>
    </row>
    <row r="35" spans="1:6" ht="12" customHeight="1" x14ac:dyDescent="0.25">
      <c r="A35" s="215" t="s">
        <v>42</v>
      </c>
      <c r="B35" s="231">
        <v>-2286415</v>
      </c>
      <c r="C35" s="231">
        <v>3014723</v>
      </c>
      <c r="D35" s="231">
        <v>331532</v>
      </c>
      <c r="E35" s="231">
        <v>2686607</v>
      </c>
      <c r="F35" s="231">
        <v>-1442915</v>
      </c>
    </row>
    <row r="36" spans="1:6" ht="12" customHeight="1" x14ac:dyDescent="0.25">
      <c r="B36" s="701"/>
      <c r="C36" s="701"/>
      <c r="D36" s="701"/>
      <c r="E36" s="701"/>
      <c r="F36" s="701"/>
    </row>
    <row r="37" spans="1:6" ht="12" customHeight="1" x14ac:dyDescent="0.25">
      <c r="B37" s="701"/>
      <c r="C37" s="701"/>
      <c r="D37" s="701"/>
      <c r="E37" s="701"/>
      <c r="F37" s="701"/>
    </row>
    <row r="38" spans="1:6" ht="12" customHeight="1" x14ac:dyDescent="0.25">
      <c r="B38" s="701"/>
      <c r="C38" s="701"/>
      <c r="D38" s="701"/>
      <c r="E38" s="701"/>
      <c r="F38" s="701"/>
    </row>
    <row r="39" spans="1:6" ht="12" customHeight="1" x14ac:dyDescent="0.25">
      <c r="B39" s="701"/>
      <c r="C39" s="701"/>
      <c r="D39" s="701"/>
      <c r="E39" s="701"/>
      <c r="F39" s="701"/>
    </row>
    <row r="40" spans="1:6" ht="12" customHeight="1" x14ac:dyDescent="0.25">
      <c r="B40" s="701"/>
      <c r="C40" s="701"/>
      <c r="D40" s="701"/>
      <c r="E40" s="701"/>
      <c r="F40" s="701"/>
    </row>
    <row r="41" spans="1:6" ht="12" customHeight="1" x14ac:dyDescent="0.25">
      <c r="B41" s="701"/>
      <c r="C41" s="701"/>
      <c r="D41" s="701"/>
      <c r="E41" s="701"/>
      <c r="F41" s="701"/>
    </row>
    <row r="42" spans="1:6" ht="12" customHeight="1" x14ac:dyDescent="0.25">
      <c r="B42" s="701"/>
      <c r="C42" s="701"/>
      <c r="D42" s="701"/>
      <c r="E42" s="701"/>
      <c r="F42" s="701"/>
    </row>
    <row r="43" spans="1:6" ht="12" customHeight="1" x14ac:dyDescent="0.25">
      <c r="B43" s="701"/>
      <c r="C43" s="701"/>
      <c r="D43" s="701"/>
      <c r="E43" s="701"/>
      <c r="F43" s="701"/>
    </row>
    <row r="44" spans="1:6" ht="12" customHeight="1" x14ac:dyDescent="0.25">
      <c r="B44" s="701"/>
      <c r="C44" s="701"/>
      <c r="D44" s="701"/>
      <c r="E44" s="701"/>
      <c r="F44" s="701"/>
    </row>
    <row r="45" spans="1:6" ht="12" customHeight="1" x14ac:dyDescent="0.25">
      <c r="B45" s="701"/>
      <c r="C45" s="701"/>
      <c r="D45" s="701"/>
      <c r="E45" s="701"/>
      <c r="F45" s="701"/>
    </row>
    <row r="46" spans="1:6" ht="12" customHeight="1" x14ac:dyDescent="0.25">
      <c r="B46" s="701"/>
      <c r="C46" s="701"/>
      <c r="D46" s="701"/>
      <c r="E46" s="701"/>
      <c r="F46" s="701"/>
    </row>
    <row r="47" spans="1:6" ht="12" customHeight="1" x14ac:dyDescent="0.25">
      <c r="B47" s="701"/>
      <c r="C47" s="701"/>
      <c r="D47" s="701"/>
      <c r="E47" s="701"/>
      <c r="F47" s="701"/>
    </row>
    <row r="48" spans="1:6" ht="12" customHeight="1" x14ac:dyDescent="0.25">
      <c r="B48" s="701"/>
      <c r="C48" s="701"/>
      <c r="D48" s="701"/>
      <c r="E48" s="701"/>
      <c r="F48" s="701"/>
    </row>
    <row r="49" spans="2:6" ht="12" customHeight="1" x14ac:dyDescent="0.25">
      <c r="B49" s="701"/>
      <c r="C49" s="701"/>
      <c r="D49" s="701"/>
      <c r="E49" s="701"/>
      <c r="F49" s="701"/>
    </row>
    <row r="50" spans="2:6" ht="12" customHeight="1" x14ac:dyDescent="0.25">
      <c r="B50" s="701"/>
      <c r="C50" s="701"/>
      <c r="D50" s="701"/>
      <c r="E50" s="701"/>
      <c r="F50" s="701"/>
    </row>
    <row r="51" spans="2:6" ht="12" customHeight="1" x14ac:dyDescent="0.25">
      <c r="B51" s="701"/>
      <c r="C51" s="701"/>
      <c r="D51" s="701"/>
      <c r="E51" s="701"/>
      <c r="F51" s="701"/>
    </row>
    <row r="52" spans="2:6" ht="12" customHeight="1" x14ac:dyDescent="0.25">
      <c r="B52" s="701"/>
      <c r="C52" s="701"/>
      <c r="D52" s="701"/>
      <c r="E52" s="701"/>
      <c r="F52" s="701"/>
    </row>
    <row r="53" spans="2:6" ht="12" customHeight="1" x14ac:dyDescent="0.25">
      <c r="B53" s="701"/>
      <c r="C53" s="701"/>
      <c r="D53" s="701"/>
      <c r="E53" s="701"/>
      <c r="F53" s="701"/>
    </row>
    <row r="54" spans="2:6" ht="12" customHeight="1" x14ac:dyDescent="0.25">
      <c r="B54" s="701"/>
      <c r="C54" s="701"/>
      <c r="D54" s="701"/>
      <c r="E54" s="701"/>
      <c r="F54" s="701"/>
    </row>
    <row r="55" spans="2:6" ht="12" customHeight="1" x14ac:dyDescent="0.25">
      <c r="B55" s="701"/>
      <c r="C55" s="701"/>
      <c r="D55" s="701"/>
      <c r="E55" s="701"/>
      <c r="F55" s="701"/>
    </row>
    <row r="56" spans="2:6" ht="12" customHeight="1" x14ac:dyDescent="0.25">
      <c r="B56" s="701"/>
      <c r="C56" s="701"/>
      <c r="D56" s="701"/>
      <c r="E56" s="701"/>
      <c r="F56" s="701"/>
    </row>
    <row r="57" spans="2:6" ht="12" customHeight="1" x14ac:dyDescent="0.25">
      <c r="B57" s="701"/>
      <c r="C57" s="701"/>
      <c r="D57" s="701"/>
      <c r="E57" s="701"/>
      <c r="F57" s="701"/>
    </row>
    <row r="58" spans="2:6" ht="12" customHeight="1" x14ac:dyDescent="0.25">
      <c r="B58" s="701"/>
      <c r="C58" s="701"/>
      <c r="D58" s="701"/>
      <c r="E58" s="701"/>
      <c r="F58" s="701"/>
    </row>
    <row r="59" spans="2:6" ht="12" customHeight="1" x14ac:dyDescent="0.25">
      <c r="B59" s="701"/>
      <c r="C59" s="701"/>
      <c r="D59" s="701"/>
      <c r="E59" s="701"/>
      <c r="F59" s="701"/>
    </row>
    <row r="60" spans="2:6" ht="12" customHeight="1" x14ac:dyDescent="0.25">
      <c r="B60" s="701"/>
      <c r="C60" s="701"/>
      <c r="D60" s="701"/>
      <c r="E60" s="701"/>
      <c r="F60" s="701"/>
    </row>
    <row r="61" spans="2:6" ht="12" customHeight="1" x14ac:dyDescent="0.25">
      <c r="B61" s="701"/>
      <c r="C61" s="701"/>
      <c r="D61" s="701"/>
      <c r="E61" s="701"/>
      <c r="F61" s="701"/>
    </row>
    <row r="62" spans="2:6" ht="12" customHeight="1" x14ac:dyDescent="0.25">
      <c r="B62" s="701"/>
      <c r="C62" s="701"/>
      <c r="D62" s="701"/>
      <c r="E62" s="701"/>
      <c r="F62" s="701"/>
    </row>
    <row r="63" spans="2:6" ht="12" customHeight="1" x14ac:dyDescent="0.25">
      <c r="B63" s="701"/>
      <c r="C63" s="701"/>
      <c r="D63" s="701"/>
      <c r="E63" s="701"/>
      <c r="F63" s="701"/>
    </row>
    <row r="64" spans="2:6" ht="12" customHeight="1" x14ac:dyDescent="0.25">
      <c r="B64" s="701"/>
      <c r="C64" s="701"/>
      <c r="D64" s="701"/>
      <c r="E64" s="701"/>
      <c r="F64" s="701"/>
    </row>
    <row r="65" spans="2:6" ht="12" customHeight="1" x14ac:dyDescent="0.25">
      <c r="B65" s="701"/>
      <c r="C65" s="701"/>
      <c r="D65" s="701"/>
      <c r="E65" s="701"/>
      <c r="F65" s="701"/>
    </row>
    <row r="66" spans="2:6" ht="12" customHeight="1" x14ac:dyDescent="0.25">
      <c r="B66" s="701"/>
      <c r="C66" s="701"/>
      <c r="D66" s="701"/>
      <c r="E66" s="701"/>
      <c r="F66" s="701"/>
    </row>
    <row r="67" spans="2:6" ht="12" customHeight="1" x14ac:dyDescent="0.25">
      <c r="B67" s="701"/>
      <c r="C67" s="701"/>
      <c r="D67" s="701"/>
      <c r="E67" s="701"/>
      <c r="F67" s="701"/>
    </row>
    <row r="68" spans="2:6" ht="12" customHeight="1" x14ac:dyDescent="0.25">
      <c r="B68" s="701"/>
      <c r="C68" s="701"/>
      <c r="D68" s="701"/>
      <c r="E68" s="701"/>
      <c r="F68" s="701"/>
    </row>
    <row r="69" spans="2:6" ht="12" customHeight="1" x14ac:dyDescent="0.25">
      <c r="B69" s="701"/>
      <c r="C69" s="701"/>
      <c r="D69" s="701"/>
      <c r="E69" s="701"/>
      <c r="F69" s="701"/>
    </row>
    <row r="70" spans="2:6" ht="12" customHeight="1" x14ac:dyDescent="0.25">
      <c r="B70" s="701"/>
      <c r="C70" s="701"/>
      <c r="D70" s="701"/>
      <c r="E70" s="701"/>
      <c r="F70" s="701"/>
    </row>
    <row r="71" spans="2:6" ht="12" customHeight="1" x14ac:dyDescent="0.25">
      <c r="B71" s="701"/>
      <c r="C71" s="701"/>
      <c r="D71" s="701"/>
      <c r="E71" s="701"/>
      <c r="F71" s="701"/>
    </row>
    <row r="72" spans="2:6" ht="12" customHeight="1" x14ac:dyDescent="0.25">
      <c r="B72" s="701"/>
      <c r="C72" s="701"/>
      <c r="D72" s="701"/>
      <c r="E72" s="701"/>
      <c r="F72" s="701"/>
    </row>
    <row r="73" spans="2:6" ht="12" customHeight="1" x14ac:dyDescent="0.25">
      <c r="B73" s="701"/>
      <c r="C73" s="701"/>
      <c r="D73" s="701"/>
      <c r="E73" s="701"/>
      <c r="F73" s="701"/>
    </row>
    <row r="74" spans="2:6" ht="12" customHeight="1" x14ac:dyDescent="0.25">
      <c r="B74" s="701"/>
      <c r="C74" s="701"/>
      <c r="D74" s="701"/>
      <c r="E74" s="701"/>
      <c r="F74" s="701"/>
    </row>
    <row r="75" spans="2:6" ht="12" customHeight="1" x14ac:dyDescent="0.25">
      <c r="B75" s="701"/>
      <c r="C75" s="701"/>
      <c r="D75" s="701"/>
      <c r="E75" s="701"/>
      <c r="F75" s="701"/>
    </row>
    <row r="76" spans="2:6" ht="12" customHeight="1" x14ac:dyDescent="0.25">
      <c r="B76" s="701"/>
      <c r="C76" s="701"/>
      <c r="D76" s="701"/>
      <c r="E76" s="701"/>
      <c r="F76" s="701"/>
    </row>
    <row r="77" spans="2:6" ht="12" customHeight="1" x14ac:dyDescent="0.25">
      <c r="B77" s="701"/>
      <c r="C77" s="701"/>
      <c r="D77" s="701"/>
      <c r="E77" s="701"/>
      <c r="F77" s="701"/>
    </row>
    <row r="78" spans="2:6" ht="12" customHeight="1" x14ac:dyDescent="0.25">
      <c r="B78" s="701"/>
      <c r="C78" s="701"/>
      <c r="D78" s="701"/>
      <c r="E78" s="701"/>
      <c r="F78" s="701"/>
    </row>
    <row r="79" spans="2:6" ht="12" customHeight="1" x14ac:dyDescent="0.25">
      <c r="B79" s="701"/>
      <c r="C79" s="701"/>
      <c r="D79" s="701"/>
      <c r="E79" s="701"/>
      <c r="F79" s="701"/>
    </row>
    <row r="80" spans="2:6" ht="12" customHeight="1" x14ac:dyDescent="0.25">
      <c r="B80" s="701"/>
      <c r="C80" s="701"/>
      <c r="D80" s="701"/>
      <c r="E80" s="701"/>
      <c r="F80" s="701"/>
    </row>
    <row r="81" spans="2:6" ht="12" customHeight="1" x14ac:dyDescent="0.25">
      <c r="B81" s="701"/>
      <c r="C81" s="701"/>
      <c r="D81" s="701"/>
      <c r="E81" s="701"/>
      <c r="F81" s="701"/>
    </row>
    <row r="82" spans="2:6" ht="12" customHeight="1" x14ac:dyDescent="0.25">
      <c r="B82" s="701"/>
      <c r="C82" s="701"/>
      <c r="D82" s="701"/>
      <c r="E82" s="701"/>
      <c r="F82" s="701"/>
    </row>
    <row r="83" spans="2:6" ht="12" customHeight="1" x14ac:dyDescent="0.25">
      <c r="B83" s="701"/>
      <c r="C83" s="701"/>
      <c r="D83" s="701"/>
      <c r="E83" s="701"/>
      <c r="F83" s="701"/>
    </row>
    <row r="84" spans="2:6" ht="12" customHeight="1" x14ac:dyDescent="0.25">
      <c r="B84" s="701"/>
      <c r="C84" s="701"/>
      <c r="D84" s="701"/>
      <c r="E84" s="701"/>
      <c r="F84" s="701"/>
    </row>
    <row r="85" spans="2:6" ht="12" customHeight="1" x14ac:dyDescent="0.25">
      <c r="B85" s="701"/>
      <c r="C85" s="701"/>
      <c r="D85" s="701"/>
      <c r="E85" s="701"/>
      <c r="F85" s="701"/>
    </row>
    <row r="86" spans="2:6" ht="12" customHeight="1" x14ac:dyDescent="0.25">
      <c r="B86" s="701"/>
      <c r="C86" s="701"/>
      <c r="D86" s="701"/>
      <c r="E86" s="701"/>
      <c r="F86" s="701"/>
    </row>
    <row r="87" spans="2:6" ht="12" customHeight="1" x14ac:dyDescent="0.25">
      <c r="B87" s="701"/>
      <c r="C87" s="701"/>
      <c r="D87" s="701"/>
      <c r="E87" s="701"/>
      <c r="F87" s="701"/>
    </row>
    <row r="88" spans="2:6" ht="12" customHeight="1" x14ac:dyDescent="0.25">
      <c r="B88" s="701"/>
      <c r="C88" s="701"/>
      <c r="D88" s="701"/>
      <c r="E88" s="701"/>
      <c r="F88" s="701"/>
    </row>
    <row r="89" spans="2:6" ht="12" customHeight="1" x14ac:dyDescent="0.25">
      <c r="B89" s="701"/>
      <c r="C89" s="701"/>
      <c r="D89" s="701"/>
      <c r="E89" s="701"/>
      <c r="F89" s="701"/>
    </row>
    <row r="90" spans="2:6" ht="12" customHeight="1" x14ac:dyDescent="0.25">
      <c r="B90" s="701"/>
      <c r="C90" s="701"/>
      <c r="D90" s="701"/>
      <c r="E90" s="701"/>
      <c r="F90" s="701"/>
    </row>
    <row r="91" spans="2:6" ht="12" customHeight="1" x14ac:dyDescent="0.25">
      <c r="B91" s="701"/>
      <c r="C91" s="701"/>
      <c r="D91" s="701"/>
      <c r="E91" s="701"/>
      <c r="F91" s="701"/>
    </row>
    <row r="92" spans="2:6" x14ac:dyDescent="0.25">
      <c r="B92" s="701"/>
      <c r="C92" s="701"/>
      <c r="D92" s="701"/>
      <c r="E92" s="701"/>
      <c r="F92" s="701"/>
    </row>
    <row r="93" spans="2:6" x14ac:dyDescent="0.25">
      <c r="B93" s="701"/>
      <c r="C93" s="701"/>
      <c r="D93" s="701"/>
      <c r="E93" s="701"/>
      <c r="F93" s="701"/>
    </row>
    <row r="94" spans="2:6" x14ac:dyDescent="0.25">
      <c r="B94" s="701"/>
      <c r="C94" s="701"/>
      <c r="D94" s="701"/>
      <c r="E94" s="701"/>
      <c r="F94" s="701"/>
    </row>
    <row r="95" spans="2:6" x14ac:dyDescent="0.25">
      <c r="B95" s="701"/>
      <c r="C95" s="701"/>
      <c r="D95" s="701"/>
      <c r="E95" s="701"/>
      <c r="F95" s="701"/>
    </row>
    <row r="96" spans="2:6" x14ac:dyDescent="0.25">
      <c r="B96" s="701"/>
      <c r="C96" s="701"/>
      <c r="D96" s="701"/>
      <c r="E96" s="701"/>
      <c r="F96" s="701"/>
    </row>
    <row r="97" spans="2:6" x14ac:dyDescent="0.25">
      <c r="B97" s="701"/>
      <c r="C97" s="701"/>
      <c r="D97" s="701"/>
      <c r="E97" s="701"/>
      <c r="F97" s="701"/>
    </row>
    <row r="98" spans="2:6" x14ac:dyDescent="0.25">
      <c r="B98" s="701"/>
      <c r="C98" s="701"/>
      <c r="D98" s="701"/>
      <c r="E98" s="701"/>
      <c r="F98" s="701"/>
    </row>
    <row r="99" spans="2:6" x14ac:dyDescent="0.25">
      <c r="B99" s="701"/>
      <c r="C99" s="701"/>
      <c r="D99" s="701"/>
      <c r="E99" s="701"/>
      <c r="F99" s="701"/>
    </row>
    <row r="100" spans="2:6" x14ac:dyDescent="0.25">
      <c r="B100" s="701"/>
      <c r="C100" s="701"/>
      <c r="D100" s="701"/>
      <c r="E100" s="701"/>
      <c r="F100" s="701"/>
    </row>
    <row r="101" spans="2:6" x14ac:dyDescent="0.25">
      <c r="B101" s="701"/>
      <c r="C101" s="701"/>
      <c r="D101" s="701"/>
      <c r="E101" s="701"/>
      <c r="F101" s="701"/>
    </row>
    <row r="102" spans="2:6" x14ac:dyDescent="0.25">
      <c r="B102" s="701"/>
      <c r="C102" s="701"/>
      <c r="D102" s="701"/>
      <c r="E102" s="701"/>
      <c r="F102" s="701"/>
    </row>
    <row r="103" spans="2:6" x14ac:dyDescent="0.25">
      <c r="B103" s="701"/>
      <c r="C103" s="701"/>
      <c r="D103" s="701"/>
      <c r="E103" s="701"/>
      <c r="F103" s="701"/>
    </row>
    <row r="104" spans="2:6" x14ac:dyDescent="0.25">
      <c r="B104" s="701"/>
      <c r="C104" s="701"/>
      <c r="D104" s="701"/>
      <c r="E104" s="701"/>
      <c r="F104" s="701"/>
    </row>
    <row r="105" spans="2:6" x14ac:dyDescent="0.25">
      <c r="B105" s="701"/>
      <c r="C105" s="701"/>
      <c r="D105" s="701"/>
      <c r="E105" s="701"/>
      <c r="F105" s="701"/>
    </row>
    <row r="106" spans="2:6" x14ac:dyDescent="0.25">
      <c r="B106" s="701"/>
      <c r="C106" s="701"/>
      <c r="D106" s="701"/>
      <c r="E106" s="701"/>
      <c r="F106" s="701"/>
    </row>
    <row r="107" spans="2:6" x14ac:dyDescent="0.25">
      <c r="B107" s="701"/>
      <c r="C107" s="701"/>
      <c r="D107" s="701"/>
      <c r="E107" s="701"/>
      <c r="F107" s="701"/>
    </row>
    <row r="108" spans="2:6" x14ac:dyDescent="0.25">
      <c r="B108" s="701"/>
      <c r="C108" s="701"/>
      <c r="D108" s="701"/>
      <c r="E108" s="701"/>
      <c r="F108" s="701"/>
    </row>
    <row r="109" spans="2:6" x14ac:dyDescent="0.25">
      <c r="B109" s="701"/>
      <c r="C109" s="701"/>
      <c r="D109" s="701"/>
      <c r="E109" s="701"/>
      <c r="F109" s="701"/>
    </row>
    <row r="110" spans="2:6" x14ac:dyDescent="0.25">
      <c r="B110" s="701"/>
      <c r="C110" s="701"/>
      <c r="D110" s="701"/>
      <c r="E110" s="701"/>
      <c r="F110" s="701"/>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I110"/>
  <sheetViews>
    <sheetView showGridLines="0" zoomScaleNormal="100" zoomScaleSheetLayoutView="100" workbookViewId="0"/>
  </sheetViews>
  <sheetFormatPr baseColWidth="10" defaultColWidth="12.5" defaultRowHeight="13.5" x14ac:dyDescent="0.25"/>
  <cols>
    <col min="1" max="1" width="56.5" style="728" customWidth="1"/>
    <col min="2" max="7" width="11.1640625" style="16" customWidth="1"/>
    <col min="8" max="10" width="8.1640625" style="16" customWidth="1"/>
    <col min="11" max="16384" width="12.5" style="16"/>
  </cols>
  <sheetData>
    <row r="1" spans="1:9" ht="36" customHeight="1" x14ac:dyDescent="0.25"/>
    <row r="2" spans="1:9" s="557" customFormat="1" ht="28.15" customHeight="1" x14ac:dyDescent="0.2">
      <c r="A2" s="843" t="s">
        <v>401</v>
      </c>
      <c r="B2" s="843"/>
      <c r="C2" s="843"/>
      <c r="D2" s="843"/>
      <c r="E2" s="36"/>
      <c r="F2" s="36" t="s">
        <v>402</v>
      </c>
      <c r="G2" s="650"/>
      <c r="H2" s="651"/>
      <c r="I2" s="651"/>
    </row>
    <row r="3" spans="1:9" ht="13.9" customHeight="1" x14ac:dyDescent="0.25">
      <c r="A3" s="729" t="s">
        <v>175</v>
      </c>
    </row>
    <row r="4" spans="1:9" ht="13.9" customHeight="1" x14ac:dyDescent="0.25">
      <c r="A4" s="730"/>
      <c r="B4" s="225"/>
      <c r="C4" s="225"/>
      <c r="D4" s="225"/>
      <c r="E4" s="208"/>
      <c r="F4" s="208"/>
      <c r="G4" s="634"/>
    </row>
    <row r="5" spans="1:9" ht="30" customHeight="1" x14ac:dyDescent="0.25">
      <c r="A5" s="731"/>
      <c r="B5" s="17">
        <v>2018</v>
      </c>
      <c r="C5" s="17">
        <v>2019</v>
      </c>
      <c r="D5" s="17">
        <v>2020</v>
      </c>
      <c r="E5" s="43">
        <v>2021</v>
      </c>
      <c r="F5" s="43">
        <v>2022</v>
      </c>
      <c r="G5" s="634"/>
    </row>
    <row r="6" spans="1:9" ht="12" customHeight="1" x14ac:dyDescent="0.25">
      <c r="A6" s="729"/>
      <c r="B6" s="697"/>
      <c r="C6" s="697"/>
      <c r="D6" s="697"/>
      <c r="E6" s="697"/>
      <c r="F6" s="697"/>
    </row>
    <row r="7" spans="1:9" ht="12" customHeight="1" x14ac:dyDescent="0.25">
      <c r="A7" s="711" t="s">
        <v>354</v>
      </c>
      <c r="B7" s="697"/>
      <c r="C7" s="697"/>
      <c r="D7" s="697"/>
      <c r="E7" s="697"/>
      <c r="F7" s="697"/>
    </row>
    <row r="8" spans="1:9" ht="12" customHeight="1" x14ac:dyDescent="0.25">
      <c r="A8" s="712" t="s">
        <v>470</v>
      </c>
      <c r="B8" s="698">
        <v>0</v>
      </c>
      <c r="C8" s="698">
        <v>1</v>
      </c>
      <c r="D8" s="698">
        <v>0</v>
      </c>
      <c r="E8" s="698">
        <v>37</v>
      </c>
      <c r="F8" s="698">
        <v>1</v>
      </c>
    </row>
    <row r="9" spans="1:9" ht="12" customHeight="1" x14ac:dyDescent="0.25">
      <c r="A9" s="713" t="s">
        <v>471</v>
      </c>
      <c r="B9" s="698">
        <v>0</v>
      </c>
      <c r="C9" s="698">
        <v>0</v>
      </c>
      <c r="D9" s="698">
        <v>0</v>
      </c>
      <c r="E9" s="698">
        <v>37</v>
      </c>
      <c r="F9" s="698">
        <v>0</v>
      </c>
    </row>
    <row r="10" spans="1:9" ht="12" customHeight="1" x14ac:dyDescent="0.25">
      <c r="A10" s="713" t="s">
        <v>472</v>
      </c>
      <c r="B10" s="698">
        <v>0</v>
      </c>
      <c r="C10" s="698">
        <v>1</v>
      </c>
      <c r="D10" s="698">
        <v>0</v>
      </c>
      <c r="E10" s="698">
        <v>0</v>
      </c>
      <c r="F10" s="698">
        <v>1</v>
      </c>
    </row>
    <row r="11" spans="1:9" ht="12" customHeight="1" x14ac:dyDescent="0.25">
      <c r="A11" s="713" t="s">
        <v>473</v>
      </c>
      <c r="B11" s="698">
        <v>0</v>
      </c>
      <c r="C11" s="698">
        <v>1</v>
      </c>
      <c r="D11" s="698">
        <v>0</v>
      </c>
      <c r="E11" s="698">
        <v>0</v>
      </c>
      <c r="F11" s="698">
        <v>0</v>
      </c>
    </row>
    <row r="12" spans="1:9" ht="12" customHeight="1" x14ac:dyDescent="0.25">
      <c r="A12" s="713" t="s">
        <v>474</v>
      </c>
      <c r="B12" s="698">
        <v>0</v>
      </c>
      <c r="C12" s="698">
        <v>0</v>
      </c>
      <c r="D12" s="698">
        <v>0</v>
      </c>
      <c r="E12" s="698">
        <v>0</v>
      </c>
      <c r="F12" s="698">
        <v>1</v>
      </c>
    </row>
    <row r="13" spans="1:9" ht="12" customHeight="1" x14ac:dyDescent="0.25">
      <c r="A13" s="713" t="s">
        <v>475</v>
      </c>
      <c r="B13" s="698">
        <v>0</v>
      </c>
      <c r="C13" s="698">
        <v>0</v>
      </c>
      <c r="D13" s="698">
        <v>0</v>
      </c>
      <c r="E13" s="698">
        <v>0</v>
      </c>
      <c r="F13" s="698">
        <v>0</v>
      </c>
    </row>
    <row r="14" spans="1:9" ht="12" customHeight="1" x14ac:dyDescent="0.25">
      <c r="A14" s="712" t="s">
        <v>476</v>
      </c>
      <c r="B14" s="698">
        <v>2310289</v>
      </c>
      <c r="C14" s="698">
        <v>2907320</v>
      </c>
      <c r="D14" s="698">
        <v>2957806</v>
      </c>
      <c r="E14" s="698">
        <v>3645966</v>
      </c>
      <c r="F14" s="698">
        <v>3971186</v>
      </c>
    </row>
    <row r="15" spans="1:9" ht="12" customHeight="1" x14ac:dyDescent="0.25">
      <c r="A15" s="713" t="s">
        <v>355</v>
      </c>
      <c r="B15" s="698">
        <v>47867</v>
      </c>
      <c r="C15" s="698">
        <v>53604</v>
      </c>
      <c r="D15" s="698">
        <v>52151</v>
      </c>
      <c r="E15" s="698">
        <v>91205</v>
      </c>
      <c r="F15" s="698">
        <v>71355</v>
      </c>
    </row>
    <row r="16" spans="1:9" ht="12" customHeight="1" x14ac:dyDescent="0.25">
      <c r="A16" s="713" t="s">
        <v>477</v>
      </c>
      <c r="B16" s="698">
        <v>2036931</v>
      </c>
      <c r="C16" s="698">
        <v>2585078</v>
      </c>
      <c r="D16" s="698">
        <v>2642819</v>
      </c>
      <c r="E16" s="698">
        <v>3189201</v>
      </c>
      <c r="F16" s="698">
        <v>3623045</v>
      </c>
    </row>
    <row r="17" spans="1:6" ht="12" customHeight="1" x14ac:dyDescent="0.25">
      <c r="A17" s="713" t="s">
        <v>478</v>
      </c>
      <c r="B17" s="698">
        <v>529617</v>
      </c>
      <c r="C17" s="698">
        <v>448426</v>
      </c>
      <c r="D17" s="698">
        <v>406153</v>
      </c>
      <c r="E17" s="698">
        <v>522583</v>
      </c>
      <c r="F17" s="698">
        <v>849934</v>
      </c>
    </row>
    <row r="18" spans="1:6" ht="12" customHeight="1" x14ac:dyDescent="0.25">
      <c r="A18" s="713" t="s">
        <v>479</v>
      </c>
      <c r="B18" s="698">
        <v>51490</v>
      </c>
      <c r="C18" s="698">
        <v>73145</v>
      </c>
      <c r="D18" s="698">
        <v>66581</v>
      </c>
      <c r="E18" s="698">
        <v>47682</v>
      </c>
      <c r="F18" s="698">
        <v>252301</v>
      </c>
    </row>
    <row r="19" spans="1:6" ht="12" customHeight="1" x14ac:dyDescent="0.25">
      <c r="A19" s="713" t="s">
        <v>480</v>
      </c>
      <c r="B19" s="698">
        <v>327491</v>
      </c>
      <c r="C19" s="698">
        <v>231515</v>
      </c>
      <c r="D19" s="698">
        <v>195637</v>
      </c>
      <c r="E19" s="698">
        <v>226527</v>
      </c>
      <c r="F19" s="698">
        <v>256309</v>
      </c>
    </row>
    <row r="20" spans="1:6" ht="12" customHeight="1" x14ac:dyDescent="0.25">
      <c r="A20" s="713" t="s">
        <v>481</v>
      </c>
      <c r="B20" s="698">
        <v>91687</v>
      </c>
      <c r="C20" s="698">
        <v>84072</v>
      </c>
      <c r="D20" s="698">
        <v>87093</v>
      </c>
      <c r="E20" s="698">
        <v>81817</v>
      </c>
      <c r="F20" s="698">
        <v>133437</v>
      </c>
    </row>
    <row r="21" spans="1:6" ht="12" customHeight="1" x14ac:dyDescent="0.25">
      <c r="A21" s="713" t="s">
        <v>482</v>
      </c>
      <c r="B21" s="698">
        <v>41274</v>
      </c>
      <c r="C21" s="698">
        <v>43252</v>
      </c>
      <c r="D21" s="698">
        <v>19928</v>
      </c>
      <c r="E21" s="698">
        <v>0</v>
      </c>
      <c r="F21" s="698">
        <v>12744</v>
      </c>
    </row>
    <row r="22" spans="1:6" ht="12" customHeight="1" x14ac:dyDescent="0.25">
      <c r="A22" s="713" t="s">
        <v>483</v>
      </c>
      <c r="B22" s="698">
        <v>649</v>
      </c>
      <c r="C22" s="698">
        <v>350</v>
      </c>
      <c r="D22" s="698">
        <v>120</v>
      </c>
      <c r="E22" s="698">
        <v>36229</v>
      </c>
      <c r="F22" s="698">
        <v>36659</v>
      </c>
    </row>
    <row r="23" spans="1:6" ht="12" customHeight="1" x14ac:dyDescent="0.25">
      <c r="A23" s="713" t="s">
        <v>484</v>
      </c>
      <c r="B23" s="698">
        <v>17026</v>
      </c>
      <c r="C23" s="698">
        <v>16093</v>
      </c>
      <c r="D23" s="698">
        <v>36794</v>
      </c>
      <c r="E23" s="698">
        <v>130329</v>
      </c>
      <c r="F23" s="698">
        <v>158484</v>
      </c>
    </row>
    <row r="24" spans="1:6" ht="12" customHeight="1" x14ac:dyDescent="0.25">
      <c r="A24" s="713" t="s">
        <v>485</v>
      </c>
      <c r="B24" s="698">
        <v>1504371</v>
      </c>
      <c r="C24" s="698">
        <v>2132215</v>
      </c>
      <c r="D24" s="698">
        <v>2231274</v>
      </c>
      <c r="E24" s="698">
        <v>2662025</v>
      </c>
      <c r="F24" s="698">
        <v>2767797</v>
      </c>
    </row>
    <row r="25" spans="1:6" ht="12" customHeight="1" x14ac:dyDescent="0.25">
      <c r="A25" s="713" t="s">
        <v>486</v>
      </c>
      <c r="B25" s="698">
        <v>183994</v>
      </c>
      <c r="C25" s="698">
        <v>205131</v>
      </c>
      <c r="D25" s="698">
        <v>255014</v>
      </c>
      <c r="E25" s="698">
        <v>314795</v>
      </c>
      <c r="F25" s="698">
        <v>336274</v>
      </c>
    </row>
    <row r="26" spans="1:6" ht="12" customHeight="1" x14ac:dyDescent="0.25">
      <c r="A26" s="713" t="s">
        <v>487</v>
      </c>
      <c r="B26" s="698">
        <v>289837</v>
      </c>
      <c r="C26" s="698">
        <v>504562</v>
      </c>
      <c r="D26" s="698">
        <v>515510</v>
      </c>
      <c r="E26" s="698">
        <v>648202</v>
      </c>
      <c r="F26" s="698">
        <v>577009</v>
      </c>
    </row>
    <row r="27" spans="1:6" ht="12" customHeight="1" x14ac:dyDescent="0.25">
      <c r="A27" s="713" t="s">
        <v>488</v>
      </c>
      <c r="B27" s="698">
        <v>988246</v>
      </c>
      <c r="C27" s="698">
        <v>1358384</v>
      </c>
      <c r="D27" s="698">
        <v>1420203</v>
      </c>
      <c r="E27" s="698">
        <v>1536120</v>
      </c>
      <c r="F27" s="698">
        <v>1631596</v>
      </c>
    </row>
    <row r="28" spans="1:6" ht="12" customHeight="1" x14ac:dyDescent="0.25">
      <c r="A28" s="713" t="s">
        <v>489</v>
      </c>
      <c r="B28" s="698">
        <v>0</v>
      </c>
      <c r="C28" s="698">
        <v>0</v>
      </c>
      <c r="D28" s="698">
        <v>0</v>
      </c>
      <c r="E28" s="698">
        <v>0</v>
      </c>
      <c r="F28" s="698">
        <v>0</v>
      </c>
    </row>
    <row r="29" spans="1:6" ht="12" customHeight="1" x14ac:dyDescent="0.25">
      <c r="A29" s="713" t="s">
        <v>490</v>
      </c>
      <c r="B29" s="698">
        <v>23867</v>
      </c>
      <c r="C29" s="698">
        <v>26708</v>
      </c>
      <c r="D29" s="698">
        <v>16971</v>
      </c>
      <c r="E29" s="698">
        <v>101</v>
      </c>
      <c r="F29" s="698">
        <v>10474</v>
      </c>
    </row>
    <row r="30" spans="1:6" ht="12" customHeight="1" x14ac:dyDescent="0.25">
      <c r="A30" s="713" t="s">
        <v>491</v>
      </c>
      <c r="B30" s="698">
        <v>18426</v>
      </c>
      <c r="C30" s="698">
        <v>37430</v>
      </c>
      <c r="D30" s="698">
        <v>23576</v>
      </c>
      <c r="E30" s="698">
        <v>162808</v>
      </c>
      <c r="F30" s="698">
        <v>212445</v>
      </c>
    </row>
    <row r="31" spans="1:6" ht="12" customHeight="1" x14ac:dyDescent="0.25">
      <c r="A31" s="713" t="s">
        <v>492</v>
      </c>
      <c r="B31" s="698">
        <v>2448</v>
      </c>
      <c r="C31" s="698">
        <v>3887</v>
      </c>
      <c r="D31" s="698">
        <v>5023</v>
      </c>
      <c r="E31" s="698">
        <v>4088</v>
      </c>
      <c r="F31" s="698">
        <v>4743</v>
      </c>
    </row>
    <row r="32" spans="1:6" ht="12" customHeight="1" x14ac:dyDescent="0.25">
      <c r="A32" s="713" t="s">
        <v>493</v>
      </c>
      <c r="B32" s="698">
        <v>496</v>
      </c>
      <c r="C32" s="698">
        <v>549</v>
      </c>
      <c r="D32" s="698">
        <v>369</v>
      </c>
      <c r="E32" s="698">
        <v>504</v>
      </c>
      <c r="F32" s="698">
        <v>571</v>
      </c>
    </row>
    <row r="33" spans="1:6" ht="12" customHeight="1" x14ac:dyDescent="0.25">
      <c r="A33" s="713" t="s">
        <v>494</v>
      </c>
      <c r="B33" s="698">
        <v>4</v>
      </c>
      <c r="C33" s="698">
        <v>5</v>
      </c>
      <c r="D33" s="698">
        <v>109</v>
      </c>
      <c r="E33" s="698">
        <v>202</v>
      </c>
      <c r="F33" s="698">
        <v>13</v>
      </c>
    </row>
    <row r="34" spans="1:6" ht="12" customHeight="1" x14ac:dyDescent="0.25">
      <c r="A34" s="713" t="s">
        <v>495</v>
      </c>
      <c r="B34" s="698">
        <v>225487</v>
      </c>
      <c r="C34" s="698">
        <v>268633</v>
      </c>
      <c r="D34" s="698">
        <v>262728</v>
      </c>
      <c r="E34" s="698">
        <v>365359</v>
      </c>
      <c r="F34" s="698">
        <v>276774</v>
      </c>
    </row>
    <row r="35" spans="1:6" ht="12" customHeight="1" x14ac:dyDescent="0.25">
      <c r="A35" s="714" t="s">
        <v>356</v>
      </c>
      <c r="B35" s="698">
        <v>2310289</v>
      </c>
      <c r="C35" s="698">
        <v>2907321</v>
      </c>
      <c r="D35" s="698">
        <v>2957807</v>
      </c>
      <c r="E35" s="698">
        <v>3646003</v>
      </c>
      <c r="F35" s="698">
        <v>3971188</v>
      </c>
    </row>
    <row r="36" spans="1:6" ht="12" customHeight="1" x14ac:dyDescent="0.25">
      <c r="A36" s="711"/>
      <c r="B36" s="697"/>
      <c r="C36" s="697"/>
      <c r="D36" s="697"/>
      <c r="E36" s="697"/>
      <c r="F36" s="697"/>
    </row>
    <row r="37" spans="1:6" ht="12" customHeight="1" x14ac:dyDescent="0.25">
      <c r="A37" s="711" t="s">
        <v>357</v>
      </c>
      <c r="B37" s="697"/>
      <c r="C37" s="697"/>
      <c r="D37" s="697"/>
      <c r="E37" s="697"/>
      <c r="F37" s="697"/>
    </row>
    <row r="38" spans="1:6" ht="12" customHeight="1" x14ac:dyDescent="0.25">
      <c r="A38" s="712" t="s">
        <v>496</v>
      </c>
      <c r="B38" s="698">
        <v>2262580</v>
      </c>
      <c r="C38" s="698">
        <v>2832444</v>
      </c>
      <c r="D38" s="698">
        <v>2912621</v>
      </c>
      <c r="E38" s="698">
        <v>3543333</v>
      </c>
      <c r="F38" s="698">
        <v>3894013</v>
      </c>
    </row>
    <row r="39" spans="1:6" ht="12" customHeight="1" x14ac:dyDescent="0.25">
      <c r="A39" s="712" t="s">
        <v>36</v>
      </c>
      <c r="B39" s="698">
        <v>2262432</v>
      </c>
      <c r="C39" s="698">
        <v>2832024</v>
      </c>
      <c r="D39" s="698">
        <v>2912621</v>
      </c>
      <c r="E39" s="698">
        <v>3543333</v>
      </c>
      <c r="F39" s="698">
        <v>3894013</v>
      </c>
    </row>
    <row r="40" spans="1:6" ht="12" customHeight="1" x14ac:dyDescent="0.25">
      <c r="A40" s="713" t="s">
        <v>498</v>
      </c>
      <c r="B40" s="698">
        <v>306958</v>
      </c>
      <c r="C40" s="698">
        <v>394185</v>
      </c>
      <c r="D40" s="698">
        <v>436804</v>
      </c>
      <c r="E40" s="698">
        <v>447952</v>
      </c>
      <c r="F40" s="698">
        <v>842505</v>
      </c>
    </row>
    <row r="41" spans="1:6" ht="12" customHeight="1" x14ac:dyDescent="0.25">
      <c r="A41" s="713" t="s">
        <v>499</v>
      </c>
      <c r="B41" s="698">
        <v>2032059</v>
      </c>
      <c r="C41" s="698">
        <v>2171903</v>
      </c>
      <c r="D41" s="698">
        <v>2399162</v>
      </c>
      <c r="E41" s="698">
        <v>2769809</v>
      </c>
      <c r="F41" s="698">
        <v>3047461</v>
      </c>
    </row>
    <row r="42" spans="1:6" ht="12" customHeight="1" x14ac:dyDescent="0.25">
      <c r="A42" s="713" t="s">
        <v>500</v>
      </c>
      <c r="B42" s="698">
        <v>32757</v>
      </c>
      <c r="C42" s="698">
        <v>47597</v>
      </c>
      <c r="D42" s="698">
        <v>53190</v>
      </c>
      <c r="E42" s="698">
        <v>78347</v>
      </c>
      <c r="F42" s="698">
        <v>114245</v>
      </c>
    </row>
    <row r="43" spans="1:6" ht="12" customHeight="1" x14ac:dyDescent="0.25">
      <c r="A43" s="713" t="s">
        <v>501</v>
      </c>
      <c r="B43" s="698">
        <v>77771</v>
      </c>
      <c r="C43" s="698">
        <v>87631</v>
      </c>
      <c r="D43" s="698">
        <v>103206</v>
      </c>
      <c r="E43" s="698">
        <v>112479</v>
      </c>
      <c r="F43" s="698">
        <v>288929</v>
      </c>
    </row>
    <row r="44" spans="1:6" ht="12" customHeight="1" x14ac:dyDescent="0.25">
      <c r="A44" s="713" t="s">
        <v>502</v>
      </c>
      <c r="B44" s="698">
        <v>-43482</v>
      </c>
      <c r="C44" s="698">
        <v>-57789</v>
      </c>
      <c r="D44" s="698">
        <v>-77741</v>
      </c>
      <c r="E44" s="698">
        <v>-76105</v>
      </c>
      <c r="F44" s="698">
        <v>-101298</v>
      </c>
    </row>
    <row r="45" spans="1:6" ht="12" customHeight="1" x14ac:dyDescent="0.25">
      <c r="A45" s="713" t="s">
        <v>503</v>
      </c>
      <c r="B45" s="698">
        <v>17400</v>
      </c>
      <c r="C45" s="698">
        <v>-39609</v>
      </c>
      <c r="D45" s="698">
        <v>-17929</v>
      </c>
      <c r="E45" s="698">
        <v>16952</v>
      </c>
      <c r="F45" s="698">
        <v>16486</v>
      </c>
    </row>
    <row r="46" spans="1:6" ht="12" customHeight="1" x14ac:dyDescent="0.25">
      <c r="A46" s="713" t="s">
        <v>504</v>
      </c>
      <c r="B46" s="698">
        <v>0</v>
      </c>
      <c r="C46" s="698">
        <v>0</v>
      </c>
      <c r="D46" s="698">
        <v>0</v>
      </c>
      <c r="E46" s="698">
        <v>0</v>
      </c>
      <c r="F46" s="698">
        <v>0</v>
      </c>
    </row>
    <row r="47" spans="1:6" ht="12" customHeight="1" x14ac:dyDescent="0.25">
      <c r="A47" s="713" t="s">
        <v>505</v>
      </c>
      <c r="B47" s="698">
        <v>-154385</v>
      </c>
      <c r="C47" s="698">
        <v>228107</v>
      </c>
      <c r="D47" s="698">
        <v>15934</v>
      </c>
      <c r="E47" s="698">
        <v>198433</v>
      </c>
      <c r="F47" s="698">
        <v>-309163</v>
      </c>
    </row>
    <row r="48" spans="1:6" ht="12" customHeight="1" x14ac:dyDescent="0.25">
      <c r="A48" s="713" t="s">
        <v>506</v>
      </c>
      <c r="B48" s="698">
        <v>-6645</v>
      </c>
      <c r="C48" s="698">
        <v>0</v>
      </c>
      <c r="D48" s="698">
        <v>-6</v>
      </c>
      <c r="E48" s="698">
        <v>-4534</v>
      </c>
      <c r="F48" s="698">
        <v>-5154</v>
      </c>
    </row>
    <row r="49" spans="1:6" ht="12" customHeight="1" x14ac:dyDescent="0.25">
      <c r="A49" s="712" t="s">
        <v>37</v>
      </c>
      <c r="B49" s="698">
        <v>0</v>
      </c>
      <c r="C49" s="698">
        <v>0</v>
      </c>
      <c r="D49" s="698">
        <v>0</v>
      </c>
      <c r="E49" s="698">
        <v>0</v>
      </c>
      <c r="F49" s="698">
        <v>0</v>
      </c>
    </row>
    <row r="50" spans="1:6" ht="12" customHeight="1" x14ac:dyDescent="0.25">
      <c r="A50" s="712" t="s">
        <v>38</v>
      </c>
      <c r="B50" s="698">
        <v>148</v>
      </c>
      <c r="C50" s="698">
        <v>420</v>
      </c>
      <c r="D50" s="698">
        <v>0</v>
      </c>
      <c r="E50" s="698">
        <v>0</v>
      </c>
      <c r="F50" s="698">
        <v>0</v>
      </c>
    </row>
    <row r="51" spans="1:6" ht="12" customHeight="1" x14ac:dyDescent="0.25">
      <c r="A51" s="712" t="s">
        <v>508</v>
      </c>
      <c r="B51" s="698">
        <v>1100</v>
      </c>
      <c r="C51" s="698">
        <v>979</v>
      </c>
      <c r="D51" s="698">
        <v>0</v>
      </c>
      <c r="E51" s="698">
        <v>37</v>
      </c>
      <c r="F51" s="698">
        <v>151</v>
      </c>
    </row>
    <row r="52" spans="1:6" ht="12" customHeight="1" x14ac:dyDescent="0.25">
      <c r="A52" s="713" t="s">
        <v>509</v>
      </c>
      <c r="B52" s="698">
        <v>1100</v>
      </c>
      <c r="C52" s="698">
        <v>979</v>
      </c>
      <c r="D52" s="698">
        <v>0</v>
      </c>
      <c r="E52" s="698">
        <v>0</v>
      </c>
      <c r="F52" s="698">
        <v>0</v>
      </c>
    </row>
    <row r="53" spans="1:6" ht="12" customHeight="1" x14ac:dyDescent="0.25">
      <c r="A53" s="713" t="s">
        <v>510</v>
      </c>
      <c r="B53" s="698">
        <v>0</v>
      </c>
      <c r="C53" s="698">
        <v>0</v>
      </c>
      <c r="D53" s="698">
        <v>0</v>
      </c>
      <c r="E53" s="698">
        <v>37</v>
      </c>
      <c r="F53" s="698">
        <v>151</v>
      </c>
    </row>
    <row r="54" spans="1:6" ht="12" customHeight="1" x14ac:dyDescent="0.25">
      <c r="A54" s="713" t="s">
        <v>511</v>
      </c>
      <c r="B54" s="698">
        <v>0</v>
      </c>
      <c r="C54" s="698">
        <v>0</v>
      </c>
      <c r="D54" s="698">
        <v>0</v>
      </c>
      <c r="E54" s="698">
        <v>0</v>
      </c>
      <c r="F54" s="698">
        <v>0</v>
      </c>
    </row>
    <row r="55" spans="1:6" ht="12" customHeight="1" x14ac:dyDescent="0.25">
      <c r="A55" s="712" t="s">
        <v>512</v>
      </c>
      <c r="B55" s="698">
        <v>46610</v>
      </c>
      <c r="C55" s="698">
        <v>73897</v>
      </c>
      <c r="D55" s="698">
        <v>45186</v>
      </c>
      <c r="E55" s="698">
        <v>102633</v>
      </c>
      <c r="F55" s="698">
        <v>77024</v>
      </c>
    </row>
    <row r="56" spans="1:6" ht="12" customHeight="1" x14ac:dyDescent="0.25">
      <c r="A56" s="713" t="s">
        <v>513</v>
      </c>
      <c r="B56" s="698">
        <v>0</v>
      </c>
      <c r="C56" s="698">
        <v>0</v>
      </c>
      <c r="D56" s="698">
        <v>0</v>
      </c>
      <c r="E56" s="698">
        <v>0</v>
      </c>
      <c r="F56" s="698">
        <v>0</v>
      </c>
    </row>
    <row r="57" spans="1:6" ht="12" customHeight="1" x14ac:dyDescent="0.25">
      <c r="A57" s="713" t="s">
        <v>514</v>
      </c>
      <c r="B57" s="698">
        <v>4817</v>
      </c>
      <c r="C57" s="698">
        <v>7783</v>
      </c>
      <c r="D57" s="698">
        <v>0</v>
      </c>
      <c r="E57" s="698">
        <v>133</v>
      </c>
      <c r="F57" s="698">
        <v>0</v>
      </c>
    </row>
    <row r="58" spans="1:6" ht="12" customHeight="1" x14ac:dyDescent="0.25">
      <c r="A58" s="713" t="s">
        <v>515</v>
      </c>
      <c r="B58" s="698">
        <v>22925</v>
      </c>
      <c r="C58" s="698">
        <v>47607</v>
      </c>
      <c r="D58" s="698">
        <v>37157</v>
      </c>
      <c r="E58" s="698">
        <v>88165</v>
      </c>
      <c r="F58" s="698">
        <v>52609</v>
      </c>
    </row>
    <row r="59" spans="1:6" ht="12" customHeight="1" x14ac:dyDescent="0.25">
      <c r="A59" s="713" t="s">
        <v>516</v>
      </c>
      <c r="B59" s="698">
        <v>209</v>
      </c>
      <c r="C59" s="698">
        <v>0</v>
      </c>
      <c r="D59" s="698">
        <v>0</v>
      </c>
      <c r="E59" s="698">
        <v>0</v>
      </c>
      <c r="F59" s="698">
        <v>0</v>
      </c>
    </row>
    <row r="60" spans="1:6" ht="12" customHeight="1" x14ac:dyDescent="0.25">
      <c r="A60" s="713" t="s">
        <v>517</v>
      </c>
      <c r="B60" s="698">
        <v>18473</v>
      </c>
      <c r="C60" s="698">
        <v>18370</v>
      </c>
      <c r="D60" s="698">
        <v>7933</v>
      </c>
      <c r="E60" s="698">
        <v>14261</v>
      </c>
      <c r="F60" s="698">
        <v>24032</v>
      </c>
    </row>
    <row r="61" spans="1:6" ht="12" customHeight="1" x14ac:dyDescent="0.25">
      <c r="A61" s="713" t="s">
        <v>518</v>
      </c>
      <c r="B61" s="698">
        <v>185</v>
      </c>
      <c r="C61" s="698">
        <v>137</v>
      </c>
      <c r="D61" s="698">
        <v>96</v>
      </c>
      <c r="E61" s="698">
        <v>75</v>
      </c>
      <c r="F61" s="698">
        <v>383</v>
      </c>
    </row>
    <row r="62" spans="1:6" ht="12" customHeight="1" x14ac:dyDescent="0.25">
      <c r="A62" s="714" t="s">
        <v>358</v>
      </c>
      <c r="B62" s="698">
        <v>2310289</v>
      </c>
      <c r="C62" s="698">
        <v>2907321</v>
      </c>
      <c r="D62" s="698">
        <v>2957807</v>
      </c>
      <c r="E62" s="698">
        <v>3646003</v>
      </c>
      <c r="F62" s="698">
        <v>3971188</v>
      </c>
    </row>
    <row r="63" spans="1:6" ht="12" customHeight="1" x14ac:dyDescent="0.25">
      <c r="A63" s="711"/>
      <c r="B63" s="697"/>
      <c r="C63" s="697"/>
      <c r="D63" s="697"/>
      <c r="E63" s="697"/>
      <c r="F63" s="697"/>
    </row>
    <row r="64" spans="1:6" ht="12" customHeight="1" x14ac:dyDescent="0.25">
      <c r="A64" s="711" t="s">
        <v>359</v>
      </c>
      <c r="B64" s="697"/>
      <c r="C64" s="697"/>
      <c r="D64" s="697"/>
      <c r="E64" s="697"/>
      <c r="F64" s="697"/>
    </row>
    <row r="65" spans="1:6" ht="12" customHeight="1" x14ac:dyDescent="0.25">
      <c r="A65" s="713" t="s">
        <v>519</v>
      </c>
      <c r="B65" s="698">
        <v>1007808</v>
      </c>
      <c r="C65" s="698">
        <v>486445</v>
      </c>
      <c r="D65" s="698">
        <v>1017113</v>
      </c>
      <c r="E65" s="698">
        <v>1396591</v>
      </c>
      <c r="F65" s="698">
        <v>1287790</v>
      </c>
    </row>
    <row r="66" spans="1:6" ht="12" customHeight="1" x14ac:dyDescent="0.25">
      <c r="A66" s="713" t="s">
        <v>520</v>
      </c>
      <c r="B66" s="698">
        <v>445933</v>
      </c>
      <c r="C66" s="698">
        <v>757462</v>
      </c>
      <c r="D66" s="698">
        <v>569342</v>
      </c>
      <c r="E66" s="698">
        <v>750922</v>
      </c>
      <c r="F66" s="698">
        <v>398376</v>
      </c>
    </row>
    <row r="67" spans="1:6" ht="12" customHeight="1" x14ac:dyDescent="0.25">
      <c r="A67" s="713" t="s">
        <v>521</v>
      </c>
      <c r="B67" s="698">
        <v>561876</v>
      </c>
      <c r="C67" s="698">
        <v>501796</v>
      </c>
      <c r="D67" s="698">
        <v>447771</v>
      </c>
      <c r="E67" s="698">
        <v>645669</v>
      </c>
      <c r="F67" s="698">
        <v>889414</v>
      </c>
    </row>
    <row r="68" spans="1:6" ht="12" customHeight="1" x14ac:dyDescent="0.25">
      <c r="A68" s="713" t="s">
        <v>360</v>
      </c>
      <c r="B68" s="698">
        <v>329653</v>
      </c>
      <c r="C68" s="698">
        <v>0</v>
      </c>
      <c r="D68" s="698">
        <v>470742</v>
      </c>
      <c r="E68" s="698">
        <v>724439</v>
      </c>
      <c r="F68" s="698">
        <v>1267981</v>
      </c>
    </row>
    <row r="69" spans="1:6" ht="12" customHeight="1" x14ac:dyDescent="0.25">
      <c r="A69" s="713" t="s">
        <v>522</v>
      </c>
      <c r="B69" s="698">
        <v>0</v>
      </c>
      <c r="C69" s="698">
        <v>0</v>
      </c>
      <c r="D69" s="698">
        <v>0</v>
      </c>
      <c r="E69" s="698">
        <v>0</v>
      </c>
      <c r="F69" s="698">
        <v>0</v>
      </c>
    </row>
    <row r="70" spans="1:6" ht="12" customHeight="1" x14ac:dyDescent="0.25">
      <c r="A70" s="713" t="s">
        <v>523</v>
      </c>
      <c r="B70" s="698">
        <v>0</v>
      </c>
      <c r="C70" s="698">
        <v>0</v>
      </c>
      <c r="D70" s="698">
        <v>0</v>
      </c>
      <c r="E70" s="698">
        <v>0</v>
      </c>
      <c r="F70" s="698">
        <v>0</v>
      </c>
    </row>
    <row r="71" spans="1:6" ht="12" customHeight="1" x14ac:dyDescent="0.25">
      <c r="A71" s="713" t="s">
        <v>524</v>
      </c>
      <c r="B71" s="698">
        <v>0</v>
      </c>
      <c r="C71" s="698">
        <v>344002</v>
      </c>
      <c r="D71" s="698">
        <v>0</v>
      </c>
      <c r="E71" s="698">
        <v>29343</v>
      </c>
      <c r="F71" s="698">
        <v>22482</v>
      </c>
    </row>
    <row r="72" spans="1:6" ht="12" customHeight="1" x14ac:dyDescent="0.25">
      <c r="A72" s="713" t="s">
        <v>525</v>
      </c>
      <c r="B72" s="698">
        <v>174162</v>
      </c>
      <c r="C72" s="698">
        <v>136635</v>
      </c>
      <c r="D72" s="698">
        <v>291004</v>
      </c>
      <c r="E72" s="698">
        <v>475792</v>
      </c>
      <c r="F72" s="698">
        <v>984846</v>
      </c>
    </row>
    <row r="73" spans="1:6" ht="12" customHeight="1" x14ac:dyDescent="0.25">
      <c r="A73" s="713" t="s">
        <v>526</v>
      </c>
      <c r="B73" s="698">
        <v>64509</v>
      </c>
      <c r="C73" s="698">
        <v>21159</v>
      </c>
      <c r="D73" s="698">
        <v>156750</v>
      </c>
      <c r="E73" s="698">
        <v>129903</v>
      </c>
      <c r="F73" s="698">
        <v>216555</v>
      </c>
    </row>
    <row r="74" spans="1:6" ht="12" customHeight="1" x14ac:dyDescent="0.25">
      <c r="A74" s="713" t="s">
        <v>491</v>
      </c>
      <c r="B74" s="698">
        <v>90982</v>
      </c>
      <c r="C74" s="698">
        <v>1745703</v>
      </c>
      <c r="D74" s="698">
        <v>22988</v>
      </c>
      <c r="E74" s="698">
        <v>89401</v>
      </c>
      <c r="F74" s="698">
        <v>44098</v>
      </c>
    </row>
    <row r="75" spans="1:6" ht="12" customHeight="1" x14ac:dyDescent="0.25">
      <c r="A75" s="715" t="s">
        <v>361</v>
      </c>
      <c r="B75" s="699">
        <v>1337461</v>
      </c>
      <c r="C75" s="699">
        <v>344002</v>
      </c>
      <c r="D75" s="699">
        <v>1487855</v>
      </c>
      <c r="E75" s="699">
        <v>2121031</v>
      </c>
      <c r="F75" s="699">
        <v>2555771</v>
      </c>
    </row>
    <row r="76" spans="1:6" ht="12" customHeight="1" x14ac:dyDescent="0.25">
      <c r="B76" s="697"/>
      <c r="C76" s="697"/>
      <c r="D76" s="697"/>
      <c r="E76" s="697"/>
      <c r="F76" s="697"/>
    </row>
    <row r="77" spans="1:6" ht="12" customHeight="1" x14ac:dyDescent="0.25">
      <c r="B77" s="697"/>
      <c r="C77" s="697"/>
      <c r="D77" s="697"/>
      <c r="E77" s="697"/>
      <c r="F77" s="697"/>
    </row>
    <row r="78" spans="1:6" ht="12" customHeight="1" x14ac:dyDescent="0.25">
      <c r="B78" s="697"/>
      <c r="C78" s="697"/>
      <c r="D78" s="697"/>
      <c r="E78" s="697"/>
      <c r="F78" s="697"/>
    </row>
    <row r="79" spans="1:6" ht="12" customHeight="1" x14ac:dyDescent="0.25">
      <c r="B79" s="697"/>
      <c r="C79" s="697"/>
      <c r="D79" s="697"/>
      <c r="E79" s="697"/>
      <c r="F79" s="697"/>
    </row>
    <row r="80" spans="1:6" ht="12" customHeight="1" x14ac:dyDescent="0.25">
      <c r="B80" s="697"/>
      <c r="C80" s="697"/>
      <c r="D80" s="697"/>
      <c r="E80" s="697"/>
      <c r="F80" s="697"/>
    </row>
    <row r="81" spans="2:6" ht="12" customHeight="1" x14ac:dyDescent="0.25">
      <c r="B81" s="697"/>
      <c r="C81" s="697"/>
      <c r="D81" s="697"/>
      <c r="E81" s="697"/>
      <c r="F81" s="697"/>
    </row>
    <row r="82" spans="2:6" ht="12" customHeight="1" x14ac:dyDescent="0.25">
      <c r="B82" s="697"/>
      <c r="C82" s="697"/>
      <c r="D82" s="697"/>
      <c r="E82" s="697"/>
      <c r="F82" s="697"/>
    </row>
    <row r="83" spans="2:6" ht="12" customHeight="1" x14ac:dyDescent="0.25">
      <c r="B83" s="697"/>
      <c r="C83" s="697"/>
      <c r="D83" s="697"/>
      <c r="E83" s="697"/>
      <c r="F83" s="697"/>
    </row>
    <row r="84" spans="2:6" ht="12" customHeight="1" x14ac:dyDescent="0.25">
      <c r="B84" s="697"/>
      <c r="C84" s="697"/>
      <c r="D84" s="697"/>
      <c r="E84" s="697"/>
      <c r="F84" s="697"/>
    </row>
    <row r="85" spans="2:6" ht="12" customHeight="1" x14ac:dyDescent="0.25">
      <c r="B85" s="697"/>
      <c r="C85" s="697"/>
      <c r="D85" s="697"/>
      <c r="E85" s="697"/>
      <c r="F85" s="697"/>
    </row>
    <row r="86" spans="2:6" ht="12" customHeight="1" x14ac:dyDescent="0.25">
      <c r="B86" s="697"/>
      <c r="C86" s="697"/>
      <c r="D86" s="697"/>
      <c r="E86" s="697"/>
      <c r="F86" s="697"/>
    </row>
    <row r="87" spans="2:6" ht="12" customHeight="1" x14ac:dyDescent="0.25">
      <c r="B87" s="697"/>
      <c r="C87" s="697"/>
      <c r="D87" s="697"/>
      <c r="E87" s="697"/>
      <c r="F87" s="697"/>
    </row>
    <row r="88" spans="2:6" ht="12" customHeight="1" x14ac:dyDescent="0.25">
      <c r="B88" s="697"/>
      <c r="C88" s="697"/>
      <c r="D88" s="697"/>
      <c r="E88" s="697"/>
      <c r="F88" s="697"/>
    </row>
    <row r="89" spans="2:6" ht="12" customHeight="1" x14ac:dyDescent="0.25">
      <c r="B89" s="697"/>
      <c r="C89" s="697"/>
      <c r="D89" s="697"/>
      <c r="E89" s="697"/>
      <c r="F89" s="697"/>
    </row>
    <row r="90" spans="2:6" ht="12" customHeight="1" x14ac:dyDescent="0.25">
      <c r="B90" s="697"/>
      <c r="C90" s="697"/>
      <c r="D90" s="697"/>
      <c r="E90" s="697"/>
      <c r="F90" s="697"/>
    </row>
    <row r="91" spans="2:6" ht="12" customHeight="1" x14ac:dyDescent="0.25">
      <c r="B91" s="697"/>
      <c r="C91" s="697"/>
      <c r="D91" s="697"/>
      <c r="E91" s="697"/>
      <c r="F91" s="697"/>
    </row>
    <row r="92" spans="2:6" x14ac:dyDescent="0.25">
      <c r="B92" s="697"/>
      <c r="C92" s="697"/>
      <c r="D92" s="697"/>
      <c r="E92" s="697"/>
      <c r="F92" s="697"/>
    </row>
    <row r="93" spans="2:6" x14ac:dyDescent="0.25">
      <c r="B93" s="697"/>
      <c r="C93" s="697"/>
      <c r="D93" s="697"/>
      <c r="E93" s="697"/>
      <c r="F93" s="697"/>
    </row>
    <row r="94" spans="2:6" x14ac:dyDescent="0.25">
      <c r="B94" s="697"/>
      <c r="C94" s="697"/>
      <c r="D94" s="697"/>
      <c r="E94" s="697"/>
      <c r="F94" s="697"/>
    </row>
    <row r="95" spans="2:6" x14ac:dyDescent="0.25">
      <c r="B95" s="697"/>
      <c r="C95" s="697"/>
      <c r="D95" s="697"/>
      <c r="E95" s="697"/>
      <c r="F95" s="697"/>
    </row>
    <row r="96" spans="2:6" x14ac:dyDescent="0.25">
      <c r="B96" s="697"/>
      <c r="C96" s="697"/>
      <c r="D96" s="697"/>
      <c r="E96" s="697"/>
      <c r="F96" s="697"/>
    </row>
    <row r="97" spans="2:6" x14ac:dyDescent="0.25">
      <c r="B97" s="697"/>
      <c r="C97" s="697"/>
      <c r="D97" s="697"/>
      <c r="E97" s="697"/>
      <c r="F97" s="697"/>
    </row>
    <row r="98" spans="2:6" x14ac:dyDescent="0.25">
      <c r="B98" s="697"/>
      <c r="C98" s="697"/>
      <c r="D98" s="697"/>
      <c r="E98" s="697"/>
      <c r="F98" s="697"/>
    </row>
    <row r="99" spans="2:6" x14ac:dyDescent="0.25">
      <c r="B99" s="697"/>
      <c r="C99" s="697"/>
      <c r="D99" s="697"/>
      <c r="E99" s="697"/>
      <c r="F99" s="697"/>
    </row>
    <row r="100" spans="2:6" x14ac:dyDescent="0.25">
      <c r="B100" s="697"/>
      <c r="C100" s="697"/>
      <c r="D100" s="697"/>
      <c r="E100" s="697"/>
      <c r="F100" s="697"/>
    </row>
    <row r="101" spans="2:6" x14ac:dyDescent="0.25">
      <c r="B101" s="697"/>
      <c r="C101" s="697"/>
      <c r="D101" s="697"/>
      <c r="E101" s="697"/>
      <c r="F101" s="697"/>
    </row>
    <row r="102" spans="2:6" x14ac:dyDescent="0.25">
      <c r="B102" s="697"/>
      <c r="C102" s="697"/>
      <c r="D102" s="697"/>
      <c r="E102" s="697"/>
      <c r="F102" s="697"/>
    </row>
    <row r="103" spans="2:6" x14ac:dyDescent="0.25">
      <c r="B103" s="697"/>
      <c r="C103" s="697"/>
      <c r="D103" s="697"/>
      <c r="E103" s="697"/>
      <c r="F103" s="697"/>
    </row>
    <row r="104" spans="2:6" x14ac:dyDescent="0.25">
      <c r="B104" s="697"/>
      <c r="C104" s="697"/>
      <c r="D104" s="697"/>
      <c r="E104" s="697"/>
      <c r="F104" s="697"/>
    </row>
    <row r="105" spans="2:6" x14ac:dyDescent="0.25">
      <c r="B105" s="697"/>
      <c r="C105" s="697"/>
      <c r="D105" s="697"/>
      <c r="E105" s="697"/>
      <c r="F105" s="697"/>
    </row>
    <row r="106" spans="2:6" x14ac:dyDescent="0.25">
      <c r="B106" s="697"/>
      <c r="C106" s="697"/>
      <c r="D106" s="697"/>
      <c r="E106" s="697"/>
      <c r="F106" s="697"/>
    </row>
    <row r="107" spans="2:6" x14ac:dyDescent="0.25">
      <c r="B107" s="697"/>
      <c r="C107" s="697"/>
      <c r="D107" s="697"/>
      <c r="E107" s="697"/>
      <c r="F107" s="697"/>
    </row>
    <row r="108" spans="2:6" x14ac:dyDescent="0.25">
      <c r="B108" s="697"/>
      <c r="C108" s="697"/>
      <c r="D108" s="697"/>
      <c r="E108" s="697"/>
      <c r="F108" s="697"/>
    </row>
    <row r="109" spans="2:6" x14ac:dyDescent="0.25">
      <c r="B109" s="697"/>
      <c r="C109" s="697"/>
      <c r="D109" s="697"/>
      <c r="E109" s="697"/>
      <c r="F109" s="697"/>
    </row>
    <row r="110" spans="2:6" x14ac:dyDescent="0.25">
      <c r="B110" s="697"/>
      <c r="C110" s="697"/>
      <c r="D110" s="697"/>
      <c r="E110" s="697"/>
      <c r="F110" s="697"/>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I110"/>
  <sheetViews>
    <sheetView showGridLines="0" zoomScaleNormal="100" zoomScaleSheetLayoutView="100" workbookViewId="0"/>
  </sheetViews>
  <sheetFormatPr baseColWidth="10" defaultColWidth="13.5" defaultRowHeight="13.5" x14ac:dyDescent="0.25"/>
  <cols>
    <col min="1" max="1" width="56.5" style="724" customWidth="1"/>
    <col min="2" max="7" width="11.1640625" style="219" customWidth="1"/>
    <col min="8" max="10" width="8.1640625" style="219" customWidth="1"/>
    <col min="11" max="16384" width="13.5" style="219"/>
  </cols>
  <sheetData>
    <row r="1" spans="1:9" ht="36" customHeight="1" x14ac:dyDescent="0.25"/>
    <row r="2" spans="1:9" s="555" customFormat="1" ht="28.15" customHeight="1" x14ac:dyDescent="0.2">
      <c r="A2" s="844" t="s">
        <v>403</v>
      </c>
      <c r="B2" s="844"/>
      <c r="C2" s="844"/>
      <c r="D2" s="540"/>
      <c r="E2" s="36"/>
      <c r="F2" s="36" t="s">
        <v>404</v>
      </c>
      <c r="G2" s="648"/>
      <c r="H2" s="649"/>
      <c r="I2" s="649"/>
    </row>
    <row r="3" spans="1:9" ht="13.9" customHeight="1" x14ac:dyDescent="0.25">
      <c r="A3" s="725" t="s">
        <v>175</v>
      </c>
      <c r="B3" s="556"/>
      <c r="C3" s="556"/>
      <c r="D3" s="556"/>
      <c r="E3" s="556"/>
      <c r="F3" s="556"/>
    </row>
    <row r="4" spans="1:9" ht="13.9" customHeight="1" x14ac:dyDescent="0.25">
      <c r="A4" s="726"/>
      <c r="B4" s="220"/>
      <c r="C4" s="220"/>
      <c r="D4" s="220"/>
      <c r="E4" s="208"/>
      <c r="F4" s="208"/>
      <c r="G4" s="633"/>
    </row>
    <row r="5" spans="1:9" ht="30" customHeight="1" x14ac:dyDescent="0.25">
      <c r="A5" s="727"/>
      <c r="B5" s="48">
        <v>2018</v>
      </c>
      <c r="C5" s="48">
        <v>2019</v>
      </c>
      <c r="D5" s="48">
        <v>2020</v>
      </c>
      <c r="E5" s="43">
        <v>2021</v>
      </c>
      <c r="F5" s="43">
        <v>2022</v>
      </c>
      <c r="G5" s="633"/>
    </row>
    <row r="6" spans="1:9" ht="12" customHeight="1" x14ac:dyDescent="0.25">
      <c r="A6" s="221"/>
      <c r="B6" s="695"/>
      <c r="C6" s="695"/>
      <c r="D6" s="695"/>
      <c r="E6" s="696"/>
      <c r="F6" s="696"/>
    </row>
    <row r="7" spans="1:9" ht="12" customHeight="1" x14ac:dyDescent="0.25">
      <c r="A7" s="210" t="s">
        <v>363</v>
      </c>
      <c r="B7" s="222">
        <v>90</v>
      </c>
      <c r="C7" s="222">
        <v>34</v>
      </c>
      <c r="D7" s="222">
        <v>130</v>
      </c>
      <c r="E7" s="222">
        <v>1791</v>
      </c>
      <c r="F7" s="222">
        <v>1094</v>
      </c>
    </row>
    <row r="8" spans="1:9" ht="12" customHeight="1" x14ac:dyDescent="0.25">
      <c r="A8" s="212" t="s">
        <v>364</v>
      </c>
      <c r="B8" s="223">
        <v>819</v>
      </c>
      <c r="C8" s="223">
        <v>406</v>
      </c>
      <c r="D8" s="223">
        <v>363</v>
      </c>
      <c r="E8" s="223">
        <v>388</v>
      </c>
      <c r="F8" s="223">
        <v>803</v>
      </c>
    </row>
    <row r="9" spans="1:9" ht="12" customHeight="1" x14ac:dyDescent="0.25">
      <c r="A9" s="212" t="s">
        <v>365</v>
      </c>
      <c r="B9" s="223">
        <v>0</v>
      </c>
      <c r="C9" s="223">
        <v>-2</v>
      </c>
      <c r="D9" s="223">
        <v>0</v>
      </c>
      <c r="E9" s="223">
        <v>0</v>
      </c>
      <c r="F9" s="223">
        <v>-919</v>
      </c>
    </row>
    <row r="10" spans="1:9" ht="12" customHeight="1" x14ac:dyDescent="0.25">
      <c r="A10" s="212" t="s">
        <v>366</v>
      </c>
      <c r="B10" s="223">
        <v>-37592</v>
      </c>
      <c r="C10" s="223">
        <v>-27157</v>
      </c>
      <c r="D10" s="223">
        <v>-43797</v>
      </c>
      <c r="E10" s="223">
        <v>-45622</v>
      </c>
      <c r="F10" s="223">
        <v>-38021</v>
      </c>
    </row>
    <row r="11" spans="1:9" ht="12" customHeight="1" x14ac:dyDescent="0.25">
      <c r="A11" s="212" t="s">
        <v>367</v>
      </c>
      <c r="B11" s="223">
        <v>-34336</v>
      </c>
      <c r="C11" s="223">
        <v>-23730</v>
      </c>
      <c r="D11" s="223">
        <v>-39601</v>
      </c>
      <c r="E11" s="223">
        <v>-40281</v>
      </c>
      <c r="F11" s="223">
        <v>-31071</v>
      </c>
    </row>
    <row r="12" spans="1:9" ht="12" customHeight="1" x14ac:dyDescent="0.25">
      <c r="A12" s="212" t="s">
        <v>368</v>
      </c>
      <c r="B12" s="223">
        <v>-1609</v>
      </c>
      <c r="C12" s="223">
        <v>-1544</v>
      </c>
      <c r="D12" s="223">
        <v>-1860</v>
      </c>
      <c r="E12" s="223">
        <v>-2209</v>
      </c>
      <c r="F12" s="223">
        <v>-2628</v>
      </c>
    </row>
    <row r="13" spans="1:9" ht="12" customHeight="1" x14ac:dyDescent="0.25">
      <c r="A13" s="212" t="s">
        <v>369</v>
      </c>
      <c r="B13" s="223">
        <v>-1647</v>
      </c>
      <c r="C13" s="223">
        <v>-1883</v>
      </c>
      <c r="D13" s="223">
        <v>-2336</v>
      </c>
      <c r="E13" s="223">
        <v>-3132</v>
      </c>
      <c r="F13" s="223">
        <v>-4323</v>
      </c>
    </row>
    <row r="14" spans="1:9" ht="12" customHeight="1" x14ac:dyDescent="0.25">
      <c r="A14" s="212" t="s">
        <v>370</v>
      </c>
      <c r="B14" s="223">
        <v>0</v>
      </c>
      <c r="C14" s="223">
        <v>-1</v>
      </c>
      <c r="D14" s="223">
        <v>-1</v>
      </c>
      <c r="E14" s="223">
        <v>0</v>
      </c>
      <c r="F14" s="223">
        <v>0</v>
      </c>
    </row>
    <row r="15" spans="1:9" ht="12" customHeight="1" x14ac:dyDescent="0.25">
      <c r="A15" s="212" t="s">
        <v>371</v>
      </c>
      <c r="B15" s="223">
        <v>424</v>
      </c>
      <c r="C15" s="223">
        <v>112</v>
      </c>
      <c r="D15" s="223">
        <v>988</v>
      </c>
      <c r="E15" s="223">
        <v>0</v>
      </c>
      <c r="F15" s="223">
        <v>0</v>
      </c>
    </row>
    <row r="16" spans="1:9" ht="12" customHeight="1" x14ac:dyDescent="0.25">
      <c r="A16" s="212" t="s">
        <v>372</v>
      </c>
      <c r="B16" s="223">
        <v>0</v>
      </c>
      <c r="C16" s="223">
        <v>81</v>
      </c>
      <c r="D16" s="223">
        <v>90</v>
      </c>
      <c r="E16" s="223">
        <v>0</v>
      </c>
      <c r="F16" s="223">
        <v>0</v>
      </c>
    </row>
    <row r="17" spans="1:6" ht="12" customHeight="1" x14ac:dyDescent="0.25">
      <c r="A17" s="214" t="s">
        <v>39</v>
      </c>
      <c r="B17" s="223">
        <v>-36260</v>
      </c>
      <c r="C17" s="223">
        <v>-26591</v>
      </c>
      <c r="D17" s="223">
        <v>-42226</v>
      </c>
      <c r="E17" s="223">
        <v>-43443</v>
      </c>
      <c r="F17" s="223">
        <v>-37044</v>
      </c>
    </row>
    <row r="18" spans="1:6" ht="12" customHeight="1" x14ac:dyDescent="0.25">
      <c r="A18" s="212" t="s">
        <v>373</v>
      </c>
      <c r="B18" s="223">
        <v>30810</v>
      </c>
      <c r="C18" s="223">
        <v>32634</v>
      </c>
      <c r="D18" s="223">
        <v>37211</v>
      </c>
      <c r="E18" s="223">
        <v>48963</v>
      </c>
      <c r="F18" s="223">
        <v>60276</v>
      </c>
    </row>
    <row r="19" spans="1:6" ht="12" customHeight="1" x14ac:dyDescent="0.25">
      <c r="A19" s="212" t="s">
        <v>374</v>
      </c>
      <c r="B19" s="223">
        <v>-1579</v>
      </c>
      <c r="C19" s="223">
        <v>-1681</v>
      </c>
      <c r="D19" s="223">
        <v>-1896</v>
      </c>
      <c r="E19" s="223">
        <v>-2290</v>
      </c>
      <c r="F19" s="223">
        <v>-2523</v>
      </c>
    </row>
    <row r="20" spans="1:6" ht="12" customHeight="1" x14ac:dyDescent="0.25">
      <c r="A20" s="212" t="s">
        <v>375</v>
      </c>
      <c r="B20" s="223">
        <v>-188251</v>
      </c>
      <c r="C20" s="223">
        <v>169083</v>
      </c>
      <c r="D20" s="223">
        <v>61789</v>
      </c>
      <c r="E20" s="223">
        <v>108924</v>
      </c>
      <c r="F20" s="223">
        <v>-304227</v>
      </c>
    </row>
    <row r="21" spans="1:6" ht="12" customHeight="1" x14ac:dyDescent="0.25">
      <c r="A21" s="212" t="s">
        <v>376</v>
      </c>
      <c r="B21" s="223">
        <v>-53198</v>
      </c>
      <c r="C21" s="223">
        <v>1149</v>
      </c>
      <c r="D21" s="223">
        <v>-74</v>
      </c>
      <c r="E21" s="223">
        <v>26425</v>
      </c>
      <c r="F21" s="223">
        <v>-33797</v>
      </c>
    </row>
    <row r="22" spans="1:6" ht="12" customHeight="1" x14ac:dyDescent="0.25">
      <c r="A22" s="212" t="s">
        <v>377</v>
      </c>
      <c r="B22" s="223">
        <v>-134383</v>
      </c>
      <c r="C22" s="223">
        <v>147886</v>
      </c>
      <c r="D22" s="223">
        <v>62695</v>
      </c>
      <c r="E22" s="223">
        <v>79777</v>
      </c>
      <c r="F22" s="223">
        <v>-277132</v>
      </c>
    </row>
    <row r="23" spans="1:6" ht="12" customHeight="1" x14ac:dyDescent="0.25">
      <c r="A23" s="212" t="s">
        <v>378</v>
      </c>
      <c r="B23" s="223">
        <v>-2042</v>
      </c>
      <c r="C23" s="223">
        <v>-5834</v>
      </c>
      <c r="D23" s="223">
        <v>13138</v>
      </c>
      <c r="E23" s="223">
        <v>375</v>
      </c>
      <c r="F23" s="223">
        <v>8662</v>
      </c>
    </row>
    <row r="24" spans="1:6" ht="12" customHeight="1" x14ac:dyDescent="0.25">
      <c r="A24" s="212" t="s">
        <v>379</v>
      </c>
      <c r="B24" s="223">
        <v>1372</v>
      </c>
      <c r="C24" s="223">
        <v>25881</v>
      </c>
      <c r="D24" s="223">
        <v>-13970</v>
      </c>
      <c r="E24" s="223">
        <v>2348</v>
      </c>
      <c r="F24" s="223">
        <v>-1961</v>
      </c>
    </row>
    <row r="25" spans="1:6" ht="12" customHeight="1" x14ac:dyDescent="0.25">
      <c r="A25" s="212" t="s">
        <v>380</v>
      </c>
      <c r="B25" s="223">
        <v>-49</v>
      </c>
      <c r="C25" s="223">
        <v>161</v>
      </c>
      <c r="D25" s="223">
        <v>-1171</v>
      </c>
      <c r="E25" s="223">
        <v>2477</v>
      </c>
      <c r="F25" s="223">
        <v>208</v>
      </c>
    </row>
    <row r="26" spans="1:6" ht="12" customHeight="1" x14ac:dyDescent="0.25">
      <c r="A26" s="212" t="s">
        <v>381</v>
      </c>
      <c r="B26" s="223">
        <v>41064</v>
      </c>
      <c r="C26" s="223">
        <v>56289</v>
      </c>
      <c r="D26" s="223">
        <v>-36699</v>
      </c>
      <c r="E26" s="223">
        <v>85660</v>
      </c>
      <c r="F26" s="223">
        <v>-21540</v>
      </c>
    </row>
    <row r="27" spans="1:6" ht="12" customHeight="1" x14ac:dyDescent="0.25">
      <c r="A27" s="212" t="s">
        <v>382</v>
      </c>
      <c r="B27" s="223">
        <v>0</v>
      </c>
      <c r="C27" s="223">
        <v>0</v>
      </c>
      <c r="D27" s="223">
        <v>0</v>
      </c>
      <c r="E27" s="223">
        <v>0</v>
      </c>
      <c r="F27" s="223">
        <v>0</v>
      </c>
    </row>
    <row r="28" spans="1:6" ht="12" customHeight="1" x14ac:dyDescent="0.25">
      <c r="A28" s="212" t="s">
        <v>383</v>
      </c>
      <c r="B28" s="223">
        <v>13726</v>
      </c>
      <c r="C28" s="223">
        <v>7688</v>
      </c>
      <c r="D28" s="223">
        <v>-27015</v>
      </c>
      <c r="E28" s="223">
        <v>16597</v>
      </c>
      <c r="F28" s="223">
        <v>2110</v>
      </c>
    </row>
    <row r="29" spans="1:6" ht="12" customHeight="1" x14ac:dyDescent="0.25">
      <c r="A29" s="212" t="s">
        <v>384</v>
      </c>
      <c r="B29" s="223">
        <v>25726</v>
      </c>
      <c r="C29" s="223">
        <v>54644</v>
      </c>
      <c r="D29" s="223">
        <v>-15140</v>
      </c>
      <c r="E29" s="223">
        <v>108447</v>
      </c>
      <c r="F29" s="223">
        <v>-25549</v>
      </c>
    </row>
    <row r="30" spans="1:6" ht="12" customHeight="1" x14ac:dyDescent="0.25">
      <c r="A30" s="212" t="s">
        <v>385</v>
      </c>
      <c r="B30" s="223">
        <v>-10231</v>
      </c>
      <c r="C30" s="223">
        <v>-6034</v>
      </c>
      <c r="D30" s="223">
        <v>5417</v>
      </c>
      <c r="E30" s="223">
        <v>-39594</v>
      </c>
      <c r="F30" s="223">
        <v>2656</v>
      </c>
    </row>
    <row r="31" spans="1:6" ht="12" customHeight="1" x14ac:dyDescent="0.25">
      <c r="A31" s="212" t="s">
        <v>386</v>
      </c>
      <c r="B31" s="223">
        <v>11843</v>
      </c>
      <c r="C31" s="223">
        <v>-10</v>
      </c>
      <c r="D31" s="223">
        <v>40</v>
      </c>
      <c r="E31" s="223">
        <v>209</v>
      </c>
      <c r="F31" s="223">
        <v>-756</v>
      </c>
    </row>
    <row r="32" spans="1:6" ht="12" customHeight="1" x14ac:dyDescent="0.25">
      <c r="A32" s="214" t="s">
        <v>40</v>
      </c>
      <c r="B32" s="223">
        <v>-118006</v>
      </c>
      <c r="C32" s="223">
        <v>256485</v>
      </c>
      <c r="D32" s="223">
        <v>59235</v>
      </c>
      <c r="E32" s="223">
        <v>243733</v>
      </c>
      <c r="F32" s="223">
        <v>-267806</v>
      </c>
    </row>
    <row r="33" spans="1:6" ht="12" customHeight="1" x14ac:dyDescent="0.25">
      <c r="A33" s="214" t="s">
        <v>41</v>
      </c>
      <c r="B33" s="223">
        <v>-154266</v>
      </c>
      <c r="C33" s="223">
        <v>229475</v>
      </c>
      <c r="D33" s="223">
        <v>17009</v>
      </c>
      <c r="E33" s="223">
        <v>200290</v>
      </c>
      <c r="F33" s="223">
        <v>-304850</v>
      </c>
    </row>
    <row r="34" spans="1:6" ht="12" customHeight="1" x14ac:dyDescent="0.25">
      <c r="A34" s="212" t="s">
        <v>387</v>
      </c>
      <c r="B34" s="223">
        <v>-119</v>
      </c>
      <c r="C34" s="223">
        <v>-1350</v>
      </c>
      <c r="D34" s="223">
        <v>-1074</v>
      </c>
      <c r="E34" s="223">
        <v>-1857</v>
      </c>
      <c r="F34" s="223">
        <v>-4313</v>
      </c>
    </row>
    <row r="35" spans="1:6" ht="12" customHeight="1" x14ac:dyDescent="0.25">
      <c r="A35" s="215" t="s">
        <v>42</v>
      </c>
      <c r="B35" s="224">
        <v>-154385</v>
      </c>
      <c r="C35" s="224">
        <v>228107</v>
      </c>
      <c r="D35" s="224">
        <v>15934</v>
      </c>
      <c r="E35" s="224">
        <v>198433</v>
      </c>
      <c r="F35" s="224">
        <v>-309163</v>
      </c>
    </row>
    <row r="36" spans="1:6" ht="12" customHeight="1" x14ac:dyDescent="0.25">
      <c r="A36" s="725"/>
      <c r="B36" s="696"/>
      <c r="C36" s="696"/>
      <c r="D36" s="696"/>
      <c r="E36" s="696"/>
      <c r="F36" s="696"/>
    </row>
    <row r="37" spans="1:6" ht="12" customHeight="1" x14ac:dyDescent="0.25">
      <c r="B37" s="696"/>
      <c r="C37" s="696"/>
      <c r="D37" s="696"/>
      <c r="E37" s="696"/>
      <c r="F37" s="696"/>
    </row>
    <row r="38" spans="1:6" ht="12" customHeight="1" x14ac:dyDescent="0.25">
      <c r="B38" s="696"/>
      <c r="C38" s="696"/>
      <c r="D38" s="696"/>
      <c r="E38" s="696"/>
      <c r="F38" s="696"/>
    </row>
    <row r="39" spans="1:6" ht="12" customHeight="1" x14ac:dyDescent="0.25">
      <c r="B39" s="696"/>
      <c r="C39" s="696"/>
      <c r="D39" s="696"/>
      <c r="E39" s="696"/>
      <c r="F39" s="696"/>
    </row>
    <row r="40" spans="1:6" ht="12" customHeight="1" x14ac:dyDescent="0.25">
      <c r="B40" s="696"/>
      <c r="C40" s="696"/>
      <c r="D40" s="696"/>
      <c r="E40" s="696"/>
      <c r="F40" s="696"/>
    </row>
    <row r="41" spans="1:6" ht="12" customHeight="1" x14ac:dyDescent="0.25">
      <c r="B41" s="696"/>
      <c r="C41" s="696"/>
      <c r="D41" s="696"/>
      <c r="E41" s="696"/>
      <c r="F41" s="696"/>
    </row>
    <row r="42" spans="1:6" ht="12" customHeight="1" x14ac:dyDescent="0.25">
      <c r="B42" s="696"/>
      <c r="C42" s="696"/>
      <c r="D42" s="696"/>
      <c r="E42" s="696"/>
      <c r="F42" s="696"/>
    </row>
    <row r="43" spans="1:6" ht="12" customHeight="1" x14ac:dyDescent="0.25">
      <c r="B43" s="696"/>
      <c r="C43" s="696"/>
      <c r="D43" s="696"/>
      <c r="E43" s="696"/>
      <c r="F43" s="696"/>
    </row>
    <row r="44" spans="1:6" ht="12" customHeight="1" x14ac:dyDescent="0.25">
      <c r="B44" s="696"/>
      <c r="C44" s="696"/>
      <c r="D44" s="696"/>
      <c r="E44" s="696"/>
      <c r="F44" s="696"/>
    </row>
    <row r="45" spans="1:6" ht="12" customHeight="1" x14ac:dyDescent="0.25">
      <c r="B45" s="696"/>
      <c r="C45" s="696"/>
      <c r="D45" s="696"/>
      <c r="E45" s="696"/>
      <c r="F45" s="696"/>
    </row>
    <row r="46" spans="1:6" ht="12" customHeight="1" x14ac:dyDescent="0.25">
      <c r="B46" s="696"/>
      <c r="C46" s="696"/>
      <c r="D46" s="696"/>
      <c r="E46" s="696"/>
      <c r="F46" s="696"/>
    </row>
    <row r="47" spans="1:6" ht="12" customHeight="1" x14ac:dyDescent="0.25">
      <c r="B47" s="696"/>
      <c r="C47" s="696"/>
      <c r="D47" s="696"/>
      <c r="E47" s="696"/>
      <c r="F47" s="696"/>
    </row>
    <row r="48" spans="1:6" ht="12" customHeight="1" x14ac:dyDescent="0.25">
      <c r="B48" s="696"/>
      <c r="C48" s="696"/>
      <c r="D48" s="696"/>
      <c r="E48" s="696"/>
      <c r="F48" s="696"/>
    </row>
    <row r="49" spans="2:6" ht="12" customHeight="1" x14ac:dyDescent="0.25">
      <c r="B49" s="696"/>
      <c r="C49" s="696"/>
      <c r="D49" s="696"/>
      <c r="E49" s="696"/>
      <c r="F49" s="696"/>
    </row>
    <row r="50" spans="2:6" ht="12" customHeight="1" x14ac:dyDescent="0.25">
      <c r="B50" s="696"/>
      <c r="C50" s="696"/>
      <c r="D50" s="696"/>
      <c r="E50" s="696"/>
      <c r="F50" s="696"/>
    </row>
    <row r="51" spans="2:6" ht="12" customHeight="1" x14ac:dyDescent="0.25">
      <c r="B51" s="696"/>
      <c r="C51" s="696"/>
      <c r="D51" s="696"/>
      <c r="E51" s="696"/>
      <c r="F51" s="696"/>
    </row>
    <row r="52" spans="2:6" ht="12" customHeight="1" x14ac:dyDescent="0.25">
      <c r="B52" s="696"/>
      <c r="C52" s="696"/>
      <c r="D52" s="696"/>
      <c r="E52" s="696"/>
      <c r="F52" s="696"/>
    </row>
    <row r="53" spans="2:6" ht="12" customHeight="1" x14ac:dyDescent="0.25">
      <c r="B53" s="696"/>
      <c r="C53" s="696"/>
      <c r="D53" s="696"/>
      <c r="E53" s="696"/>
      <c r="F53" s="696"/>
    </row>
    <row r="54" spans="2:6" ht="12" customHeight="1" x14ac:dyDescent="0.25">
      <c r="B54" s="696"/>
      <c r="C54" s="696"/>
      <c r="D54" s="696"/>
      <c r="E54" s="696"/>
      <c r="F54" s="696"/>
    </row>
    <row r="55" spans="2:6" ht="12" customHeight="1" x14ac:dyDescent="0.25">
      <c r="B55" s="696"/>
      <c r="C55" s="696"/>
      <c r="D55" s="696"/>
      <c r="E55" s="696"/>
      <c r="F55" s="696"/>
    </row>
    <row r="56" spans="2:6" ht="12" customHeight="1" x14ac:dyDescent="0.25">
      <c r="B56" s="696"/>
      <c r="C56" s="696"/>
      <c r="D56" s="696"/>
      <c r="E56" s="696"/>
      <c r="F56" s="696"/>
    </row>
    <row r="57" spans="2:6" ht="12" customHeight="1" x14ac:dyDescent="0.25">
      <c r="B57" s="696"/>
      <c r="C57" s="696"/>
      <c r="D57" s="696"/>
      <c r="E57" s="696"/>
      <c r="F57" s="696"/>
    </row>
    <row r="58" spans="2:6" ht="12" customHeight="1" x14ac:dyDescent="0.25">
      <c r="B58" s="696"/>
      <c r="C58" s="696"/>
      <c r="D58" s="696"/>
      <c r="E58" s="696"/>
      <c r="F58" s="696"/>
    </row>
    <row r="59" spans="2:6" ht="12" customHeight="1" x14ac:dyDescent="0.25">
      <c r="B59" s="696"/>
      <c r="C59" s="696"/>
      <c r="D59" s="696"/>
      <c r="E59" s="696"/>
      <c r="F59" s="696"/>
    </row>
    <row r="60" spans="2:6" ht="12" customHeight="1" x14ac:dyDescent="0.25">
      <c r="B60" s="696"/>
      <c r="C60" s="696"/>
      <c r="D60" s="696"/>
      <c r="E60" s="696"/>
      <c r="F60" s="696"/>
    </row>
    <row r="61" spans="2:6" ht="12" customHeight="1" x14ac:dyDescent="0.25">
      <c r="B61" s="696"/>
      <c r="C61" s="696"/>
      <c r="D61" s="696"/>
      <c r="E61" s="696"/>
      <c r="F61" s="696"/>
    </row>
    <row r="62" spans="2:6" ht="12" customHeight="1" x14ac:dyDescent="0.25">
      <c r="B62" s="696"/>
      <c r="C62" s="696"/>
      <c r="D62" s="696"/>
      <c r="E62" s="696"/>
      <c r="F62" s="696"/>
    </row>
    <row r="63" spans="2:6" ht="12" customHeight="1" x14ac:dyDescent="0.25">
      <c r="B63" s="696"/>
      <c r="C63" s="696"/>
      <c r="D63" s="696"/>
      <c r="E63" s="696"/>
      <c r="F63" s="696"/>
    </row>
    <row r="64" spans="2:6" ht="12" customHeight="1" x14ac:dyDescent="0.25">
      <c r="B64" s="696"/>
      <c r="C64" s="696"/>
      <c r="D64" s="696"/>
      <c r="E64" s="696"/>
      <c r="F64" s="696"/>
    </row>
    <row r="65" spans="2:6" ht="12" customHeight="1" x14ac:dyDescent="0.25">
      <c r="B65" s="696"/>
      <c r="C65" s="696"/>
      <c r="D65" s="696"/>
      <c r="E65" s="696"/>
      <c r="F65" s="696"/>
    </row>
    <row r="66" spans="2:6" ht="12" customHeight="1" x14ac:dyDescent="0.25">
      <c r="B66" s="696"/>
      <c r="C66" s="696"/>
      <c r="D66" s="696"/>
      <c r="E66" s="696"/>
      <c r="F66" s="696"/>
    </row>
    <row r="67" spans="2:6" ht="12" customHeight="1" x14ac:dyDescent="0.25">
      <c r="B67" s="696"/>
      <c r="C67" s="696"/>
      <c r="D67" s="696"/>
      <c r="E67" s="696"/>
      <c r="F67" s="696"/>
    </row>
    <row r="68" spans="2:6" ht="12" customHeight="1" x14ac:dyDescent="0.25">
      <c r="B68" s="696"/>
      <c r="C68" s="696"/>
      <c r="D68" s="696"/>
      <c r="E68" s="696"/>
      <c r="F68" s="696"/>
    </row>
    <row r="69" spans="2:6" ht="12" customHeight="1" x14ac:dyDescent="0.25">
      <c r="B69" s="696"/>
      <c r="C69" s="696"/>
      <c r="D69" s="696"/>
      <c r="E69" s="696"/>
      <c r="F69" s="696"/>
    </row>
    <row r="70" spans="2:6" ht="12" customHeight="1" x14ac:dyDescent="0.25">
      <c r="B70" s="696"/>
      <c r="C70" s="696"/>
      <c r="D70" s="696"/>
      <c r="E70" s="696"/>
      <c r="F70" s="696"/>
    </row>
    <row r="71" spans="2:6" ht="12" customHeight="1" x14ac:dyDescent="0.25">
      <c r="B71" s="696"/>
      <c r="C71" s="696"/>
      <c r="D71" s="696"/>
      <c r="E71" s="696"/>
      <c r="F71" s="696"/>
    </row>
    <row r="72" spans="2:6" ht="12" customHeight="1" x14ac:dyDescent="0.25">
      <c r="B72" s="696"/>
      <c r="C72" s="696"/>
      <c r="D72" s="696"/>
      <c r="E72" s="696"/>
      <c r="F72" s="696"/>
    </row>
    <row r="73" spans="2:6" ht="12" customHeight="1" x14ac:dyDescent="0.25">
      <c r="B73" s="696"/>
      <c r="C73" s="696"/>
      <c r="D73" s="696"/>
      <c r="E73" s="696"/>
      <c r="F73" s="696"/>
    </row>
    <row r="74" spans="2:6" ht="12" customHeight="1" x14ac:dyDescent="0.25">
      <c r="B74" s="696"/>
      <c r="C74" s="696"/>
      <c r="D74" s="696"/>
      <c r="E74" s="696"/>
      <c r="F74" s="696"/>
    </row>
    <row r="75" spans="2:6" ht="12" customHeight="1" x14ac:dyDescent="0.25">
      <c r="B75" s="696"/>
      <c r="C75" s="696"/>
      <c r="D75" s="696"/>
      <c r="E75" s="696"/>
      <c r="F75" s="696"/>
    </row>
    <row r="76" spans="2:6" ht="12" customHeight="1" x14ac:dyDescent="0.25">
      <c r="B76" s="696"/>
      <c r="C76" s="696"/>
      <c r="D76" s="696"/>
      <c r="E76" s="696"/>
      <c r="F76" s="696"/>
    </row>
    <row r="77" spans="2:6" ht="12" customHeight="1" x14ac:dyDescent="0.25">
      <c r="B77" s="696"/>
      <c r="C77" s="696"/>
      <c r="D77" s="696"/>
      <c r="E77" s="696"/>
      <c r="F77" s="696"/>
    </row>
    <row r="78" spans="2:6" ht="12" customHeight="1" x14ac:dyDescent="0.25">
      <c r="B78" s="696"/>
      <c r="C78" s="696"/>
      <c r="D78" s="696"/>
      <c r="E78" s="696"/>
      <c r="F78" s="696"/>
    </row>
    <row r="79" spans="2:6" ht="12" customHeight="1" x14ac:dyDescent="0.25">
      <c r="B79" s="696"/>
      <c r="C79" s="696"/>
      <c r="D79" s="696"/>
      <c r="E79" s="696"/>
      <c r="F79" s="696"/>
    </row>
    <row r="80" spans="2:6" ht="12" customHeight="1" x14ac:dyDescent="0.25">
      <c r="B80" s="696"/>
      <c r="C80" s="696"/>
      <c r="D80" s="696"/>
      <c r="E80" s="696"/>
      <c r="F80" s="696"/>
    </row>
    <row r="81" spans="2:6" ht="12" customHeight="1" x14ac:dyDescent="0.25">
      <c r="B81" s="696"/>
      <c r="C81" s="696"/>
      <c r="D81" s="696"/>
      <c r="E81" s="696"/>
      <c r="F81" s="696"/>
    </row>
    <row r="82" spans="2:6" ht="12" customHeight="1" x14ac:dyDescent="0.25">
      <c r="B82" s="696"/>
      <c r="C82" s="696"/>
      <c r="D82" s="696"/>
      <c r="E82" s="696"/>
      <c r="F82" s="696"/>
    </row>
    <row r="83" spans="2:6" ht="12" customHeight="1" x14ac:dyDescent="0.25">
      <c r="B83" s="696"/>
      <c r="C83" s="696"/>
      <c r="D83" s="696"/>
      <c r="E83" s="696"/>
      <c r="F83" s="696"/>
    </row>
    <row r="84" spans="2:6" ht="12" customHeight="1" x14ac:dyDescent="0.25">
      <c r="B84" s="696"/>
      <c r="C84" s="696"/>
      <c r="D84" s="696"/>
      <c r="E84" s="696"/>
      <c r="F84" s="696"/>
    </row>
    <row r="85" spans="2:6" ht="12" customHeight="1" x14ac:dyDescent="0.25">
      <c r="B85" s="696"/>
      <c r="C85" s="696"/>
      <c r="D85" s="696"/>
      <c r="E85" s="696"/>
      <c r="F85" s="696"/>
    </row>
    <row r="86" spans="2:6" ht="12" customHeight="1" x14ac:dyDescent="0.25">
      <c r="B86" s="696"/>
      <c r="C86" s="696"/>
      <c r="D86" s="696"/>
      <c r="E86" s="696"/>
      <c r="F86" s="696"/>
    </row>
    <row r="87" spans="2:6" ht="12" customHeight="1" x14ac:dyDescent="0.25">
      <c r="B87" s="696"/>
      <c r="C87" s="696"/>
      <c r="D87" s="696"/>
      <c r="E87" s="696"/>
      <c r="F87" s="696"/>
    </row>
    <row r="88" spans="2:6" ht="12" customHeight="1" x14ac:dyDescent="0.25">
      <c r="B88" s="696"/>
      <c r="C88" s="696"/>
      <c r="D88" s="696"/>
      <c r="E88" s="696"/>
      <c r="F88" s="696"/>
    </row>
    <row r="89" spans="2:6" ht="12" customHeight="1" x14ac:dyDescent="0.25">
      <c r="B89" s="696"/>
      <c r="C89" s="696"/>
      <c r="D89" s="696"/>
      <c r="E89" s="696"/>
      <c r="F89" s="696"/>
    </row>
    <row r="90" spans="2:6" ht="12" customHeight="1" x14ac:dyDescent="0.25">
      <c r="B90" s="696"/>
      <c r="C90" s="696"/>
      <c r="D90" s="696"/>
      <c r="E90" s="696"/>
      <c r="F90" s="696"/>
    </row>
    <row r="91" spans="2:6" ht="12" customHeight="1" x14ac:dyDescent="0.25">
      <c r="B91" s="696"/>
      <c r="C91" s="696"/>
      <c r="D91" s="696"/>
      <c r="E91" s="696"/>
      <c r="F91" s="696"/>
    </row>
    <row r="92" spans="2:6" x14ac:dyDescent="0.25">
      <c r="B92" s="696"/>
      <c r="C92" s="696"/>
      <c r="D92" s="696"/>
      <c r="E92" s="696"/>
      <c r="F92" s="696"/>
    </row>
    <row r="93" spans="2:6" x14ac:dyDescent="0.25">
      <c r="B93" s="696"/>
      <c r="C93" s="696"/>
      <c r="D93" s="696"/>
      <c r="E93" s="696"/>
      <c r="F93" s="696"/>
    </row>
    <row r="94" spans="2:6" x14ac:dyDescent="0.25">
      <c r="B94" s="696"/>
      <c r="C94" s="696"/>
      <c r="D94" s="696"/>
      <c r="E94" s="696"/>
      <c r="F94" s="696"/>
    </row>
    <row r="95" spans="2:6" x14ac:dyDescent="0.25">
      <c r="B95" s="696"/>
      <c r="C95" s="696"/>
      <c r="D95" s="696"/>
      <c r="E95" s="696"/>
      <c r="F95" s="696"/>
    </row>
    <row r="96" spans="2:6" x14ac:dyDescent="0.25">
      <c r="B96" s="696"/>
      <c r="C96" s="696"/>
      <c r="D96" s="696"/>
      <c r="E96" s="696"/>
      <c r="F96" s="696"/>
    </row>
    <row r="97" spans="2:6" x14ac:dyDescent="0.25">
      <c r="B97" s="696"/>
      <c r="C97" s="696"/>
      <c r="D97" s="696"/>
      <c r="E97" s="696"/>
      <c r="F97" s="696"/>
    </row>
    <row r="98" spans="2:6" x14ac:dyDescent="0.25">
      <c r="B98" s="696"/>
      <c r="C98" s="696"/>
      <c r="D98" s="696"/>
      <c r="E98" s="696"/>
      <c r="F98" s="696"/>
    </row>
    <row r="99" spans="2:6" x14ac:dyDescent="0.25">
      <c r="B99" s="696"/>
      <c r="C99" s="696"/>
      <c r="D99" s="696"/>
      <c r="E99" s="696"/>
      <c r="F99" s="696"/>
    </row>
    <row r="100" spans="2:6" x14ac:dyDescent="0.25">
      <c r="B100" s="696"/>
      <c r="C100" s="696"/>
      <c r="D100" s="696"/>
      <c r="E100" s="696"/>
      <c r="F100" s="696"/>
    </row>
    <row r="101" spans="2:6" x14ac:dyDescent="0.25">
      <c r="B101" s="696"/>
      <c r="C101" s="696"/>
      <c r="D101" s="696"/>
      <c r="E101" s="696"/>
      <c r="F101" s="696"/>
    </row>
    <row r="102" spans="2:6" x14ac:dyDescent="0.25">
      <c r="B102" s="696"/>
      <c r="C102" s="696"/>
      <c r="D102" s="696"/>
      <c r="E102" s="696"/>
      <c r="F102" s="696"/>
    </row>
    <row r="103" spans="2:6" x14ac:dyDescent="0.25">
      <c r="B103" s="696"/>
      <c r="C103" s="696"/>
      <c r="D103" s="696"/>
      <c r="E103" s="696"/>
      <c r="F103" s="696"/>
    </row>
    <row r="104" spans="2:6" x14ac:dyDescent="0.25">
      <c r="B104" s="696"/>
      <c r="C104" s="696"/>
      <c r="D104" s="696"/>
      <c r="E104" s="696"/>
      <c r="F104" s="696"/>
    </row>
    <row r="105" spans="2:6" x14ac:dyDescent="0.25">
      <c r="B105" s="696"/>
      <c r="C105" s="696"/>
      <c r="D105" s="696"/>
      <c r="E105" s="696"/>
      <c r="F105" s="696"/>
    </row>
    <row r="106" spans="2:6" x14ac:dyDescent="0.25">
      <c r="B106" s="696"/>
      <c r="C106" s="696"/>
      <c r="D106" s="696"/>
      <c r="E106" s="696"/>
      <c r="F106" s="696"/>
    </row>
    <row r="107" spans="2:6" x14ac:dyDescent="0.25">
      <c r="B107" s="696"/>
      <c r="C107" s="696"/>
      <c r="D107" s="696"/>
      <c r="E107" s="696"/>
      <c r="F107" s="696"/>
    </row>
    <row r="108" spans="2:6" x14ac:dyDescent="0.25">
      <c r="B108" s="696"/>
      <c r="C108" s="696"/>
      <c r="D108" s="696"/>
      <c r="E108" s="696"/>
      <c r="F108" s="696"/>
    </row>
    <row r="109" spans="2:6" x14ac:dyDescent="0.25">
      <c r="B109" s="696"/>
      <c r="C109" s="696"/>
      <c r="D109" s="696"/>
      <c r="E109" s="696"/>
      <c r="F109" s="696"/>
    </row>
    <row r="110" spans="2:6" x14ac:dyDescent="0.25">
      <c r="B110" s="696"/>
      <c r="C110" s="696"/>
      <c r="D110" s="696"/>
      <c r="E110" s="696"/>
      <c r="F110" s="696"/>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I110"/>
  <sheetViews>
    <sheetView showGridLines="0" zoomScaleNormal="100" zoomScaleSheetLayoutView="100" workbookViewId="0"/>
  </sheetViews>
  <sheetFormatPr baseColWidth="10" defaultColWidth="12.5" defaultRowHeight="13.5" x14ac:dyDescent="0.25"/>
  <cols>
    <col min="1" max="1" width="56.5" style="720" customWidth="1"/>
    <col min="2" max="7" width="11.1640625" style="18" customWidth="1"/>
    <col min="8" max="10" width="8.1640625" style="18" customWidth="1"/>
    <col min="11" max="16384" width="12.5" style="18"/>
  </cols>
  <sheetData>
    <row r="1" spans="1:9" ht="36" customHeight="1" x14ac:dyDescent="0.25"/>
    <row r="2" spans="1:9" s="554" customFormat="1" ht="28.15" customHeight="1" x14ac:dyDescent="0.2">
      <c r="A2" s="845" t="s">
        <v>405</v>
      </c>
      <c r="B2" s="845"/>
      <c r="C2" s="845"/>
      <c r="D2" s="845"/>
      <c r="E2" s="36"/>
      <c r="F2" s="36" t="s">
        <v>406</v>
      </c>
      <c r="G2" s="646"/>
      <c r="H2" s="647"/>
      <c r="I2" s="647"/>
    </row>
    <row r="3" spans="1:9" ht="13.9" customHeight="1" x14ac:dyDescent="0.25">
      <c r="A3" s="721" t="s">
        <v>175</v>
      </c>
    </row>
    <row r="4" spans="1:9" ht="13.9" customHeight="1" x14ac:dyDescent="0.25">
      <c r="A4" s="722"/>
      <c r="B4" s="217"/>
      <c r="C4" s="217"/>
      <c r="D4" s="217"/>
      <c r="E4" s="208"/>
      <c r="F4" s="208"/>
      <c r="G4" s="632"/>
    </row>
    <row r="5" spans="1:9" ht="30" customHeight="1" x14ac:dyDescent="0.25">
      <c r="A5" s="723"/>
      <c r="B5" s="532">
        <v>2018</v>
      </c>
      <c r="C5" s="532">
        <v>2019</v>
      </c>
      <c r="D5" s="532">
        <v>2020</v>
      </c>
      <c r="E5" s="43">
        <v>2021</v>
      </c>
      <c r="F5" s="43">
        <v>2022</v>
      </c>
      <c r="G5" s="632"/>
    </row>
    <row r="6" spans="1:9" ht="12" customHeight="1" x14ac:dyDescent="0.25">
      <c r="A6" s="721"/>
      <c r="B6" s="692"/>
      <c r="C6" s="692"/>
      <c r="D6" s="692"/>
      <c r="E6" s="692"/>
      <c r="F6" s="692"/>
    </row>
    <row r="7" spans="1:9" ht="12" customHeight="1" x14ac:dyDescent="0.25">
      <c r="A7" s="711" t="s">
        <v>354</v>
      </c>
      <c r="B7" s="692"/>
      <c r="C7" s="692"/>
      <c r="D7" s="692"/>
      <c r="E7" s="692"/>
      <c r="F7" s="692"/>
    </row>
    <row r="8" spans="1:9" ht="12" customHeight="1" x14ac:dyDescent="0.25">
      <c r="A8" s="712" t="s">
        <v>470</v>
      </c>
      <c r="B8" s="693">
        <v>0</v>
      </c>
      <c r="C8" s="693">
        <v>0</v>
      </c>
      <c r="D8" s="693">
        <v>0</v>
      </c>
      <c r="E8" s="693">
        <v>0</v>
      </c>
      <c r="F8" s="693">
        <v>0</v>
      </c>
    </row>
    <row r="9" spans="1:9" ht="12" customHeight="1" x14ac:dyDescent="0.25">
      <c r="A9" s="713" t="s">
        <v>471</v>
      </c>
      <c r="B9" s="693">
        <v>0</v>
      </c>
      <c r="C9" s="693">
        <v>0</v>
      </c>
      <c r="D9" s="693">
        <v>0</v>
      </c>
      <c r="E9" s="693">
        <v>0</v>
      </c>
      <c r="F9" s="693">
        <v>0</v>
      </c>
    </row>
    <row r="10" spans="1:9" ht="12" customHeight="1" x14ac:dyDescent="0.25">
      <c r="A10" s="713" t="s">
        <v>472</v>
      </c>
      <c r="B10" s="693">
        <v>0</v>
      </c>
      <c r="C10" s="693">
        <v>0</v>
      </c>
      <c r="D10" s="693">
        <v>0</v>
      </c>
      <c r="E10" s="693">
        <v>0</v>
      </c>
      <c r="F10" s="693">
        <v>0</v>
      </c>
    </row>
    <row r="11" spans="1:9" ht="12" customHeight="1" x14ac:dyDescent="0.25">
      <c r="A11" s="713" t="s">
        <v>473</v>
      </c>
      <c r="B11" s="693">
        <v>0</v>
      </c>
      <c r="C11" s="693">
        <v>0</v>
      </c>
      <c r="D11" s="693">
        <v>0</v>
      </c>
      <c r="E11" s="693">
        <v>0</v>
      </c>
      <c r="F11" s="693">
        <v>0</v>
      </c>
    </row>
    <row r="12" spans="1:9" ht="12" customHeight="1" x14ac:dyDescent="0.25">
      <c r="A12" s="713" t="s">
        <v>474</v>
      </c>
      <c r="B12" s="693">
        <v>0</v>
      </c>
      <c r="C12" s="693">
        <v>0</v>
      </c>
      <c r="D12" s="693">
        <v>0</v>
      </c>
      <c r="E12" s="693">
        <v>0</v>
      </c>
      <c r="F12" s="693">
        <v>0</v>
      </c>
    </row>
    <row r="13" spans="1:9" ht="12" customHeight="1" x14ac:dyDescent="0.25">
      <c r="A13" s="713" t="s">
        <v>475</v>
      </c>
      <c r="B13" s="693">
        <v>0</v>
      </c>
      <c r="C13" s="693">
        <v>0</v>
      </c>
      <c r="D13" s="693">
        <v>0</v>
      </c>
      <c r="E13" s="693">
        <v>0</v>
      </c>
      <c r="F13" s="693">
        <v>0</v>
      </c>
    </row>
    <row r="14" spans="1:9" ht="12" customHeight="1" x14ac:dyDescent="0.25">
      <c r="A14" s="712" t="s">
        <v>476</v>
      </c>
      <c r="B14" s="693">
        <v>469875</v>
      </c>
      <c r="C14" s="693">
        <v>568581</v>
      </c>
      <c r="D14" s="693">
        <v>658545</v>
      </c>
      <c r="E14" s="693">
        <v>836385</v>
      </c>
      <c r="F14" s="693">
        <v>743052</v>
      </c>
    </row>
    <row r="15" spans="1:9" ht="12" customHeight="1" x14ac:dyDescent="0.25">
      <c r="A15" s="713" t="s">
        <v>355</v>
      </c>
      <c r="B15" s="693">
        <v>3672</v>
      </c>
      <c r="C15" s="693">
        <v>4170</v>
      </c>
      <c r="D15" s="693">
        <v>3951</v>
      </c>
      <c r="E15" s="693">
        <v>11920</v>
      </c>
      <c r="F15" s="693">
        <v>1710</v>
      </c>
    </row>
    <row r="16" spans="1:9" ht="12" customHeight="1" x14ac:dyDescent="0.25">
      <c r="A16" s="713" t="s">
        <v>477</v>
      </c>
      <c r="B16" s="693">
        <v>410480</v>
      </c>
      <c r="C16" s="693">
        <v>528875</v>
      </c>
      <c r="D16" s="693">
        <v>585769</v>
      </c>
      <c r="E16" s="693">
        <v>646145</v>
      </c>
      <c r="F16" s="693">
        <v>705886</v>
      </c>
    </row>
    <row r="17" spans="1:6" ht="12" customHeight="1" x14ac:dyDescent="0.25">
      <c r="A17" s="713" t="s">
        <v>478</v>
      </c>
      <c r="B17" s="693">
        <v>3795</v>
      </c>
      <c r="C17" s="693">
        <v>14533</v>
      </c>
      <c r="D17" s="693">
        <v>17270</v>
      </c>
      <c r="E17" s="693">
        <v>10038</v>
      </c>
      <c r="F17" s="693">
        <v>6095</v>
      </c>
    </row>
    <row r="18" spans="1:6" ht="12" customHeight="1" x14ac:dyDescent="0.25">
      <c r="A18" s="713" t="s">
        <v>479</v>
      </c>
      <c r="B18" s="693">
        <v>0</v>
      </c>
      <c r="C18" s="693">
        <v>0</v>
      </c>
      <c r="D18" s="693">
        <v>0</v>
      </c>
      <c r="E18" s="693">
        <v>0</v>
      </c>
      <c r="F18" s="693">
        <v>0</v>
      </c>
    </row>
    <row r="19" spans="1:6" ht="12" customHeight="1" x14ac:dyDescent="0.25">
      <c r="A19" s="713" t="s">
        <v>480</v>
      </c>
      <c r="B19" s="693">
        <v>2133</v>
      </c>
      <c r="C19" s="693">
        <v>7539</v>
      </c>
      <c r="D19" s="693">
        <v>9107</v>
      </c>
      <c r="E19" s="693">
        <v>4627</v>
      </c>
      <c r="F19" s="693">
        <v>0</v>
      </c>
    </row>
    <row r="20" spans="1:6" ht="12" customHeight="1" x14ac:dyDescent="0.25">
      <c r="A20" s="713" t="s">
        <v>481</v>
      </c>
      <c r="B20" s="693">
        <v>0</v>
      </c>
      <c r="C20" s="693">
        <v>5000</v>
      </c>
      <c r="D20" s="693">
        <v>5313</v>
      </c>
      <c r="E20" s="693">
        <v>5412</v>
      </c>
      <c r="F20" s="693">
        <v>6095</v>
      </c>
    </row>
    <row r="21" spans="1:6" ht="12" customHeight="1" x14ac:dyDescent="0.25">
      <c r="A21" s="713" t="s">
        <v>482</v>
      </c>
      <c r="B21" s="693">
        <v>0</v>
      </c>
      <c r="C21" s="693">
        <v>0</v>
      </c>
      <c r="D21" s="693">
        <v>0</v>
      </c>
      <c r="E21" s="693">
        <v>0</v>
      </c>
      <c r="F21" s="693">
        <v>0</v>
      </c>
    </row>
    <row r="22" spans="1:6" ht="12" customHeight="1" x14ac:dyDescent="0.25">
      <c r="A22" s="713" t="s">
        <v>483</v>
      </c>
      <c r="B22" s="693">
        <v>1663</v>
      </c>
      <c r="C22" s="693">
        <v>1995</v>
      </c>
      <c r="D22" s="693">
        <v>2850</v>
      </c>
      <c r="E22" s="693">
        <v>0</v>
      </c>
      <c r="F22" s="693">
        <v>0</v>
      </c>
    </row>
    <row r="23" spans="1:6" ht="12" customHeight="1" x14ac:dyDescent="0.25">
      <c r="A23" s="713" t="s">
        <v>484</v>
      </c>
      <c r="B23" s="693">
        <v>0</v>
      </c>
      <c r="C23" s="693">
        <v>0</v>
      </c>
      <c r="D23" s="693">
        <v>0</v>
      </c>
      <c r="E23" s="693">
        <v>0</v>
      </c>
      <c r="F23" s="693">
        <v>0</v>
      </c>
    </row>
    <row r="24" spans="1:6" ht="12" customHeight="1" x14ac:dyDescent="0.25">
      <c r="A24" s="713" t="s">
        <v>485</v>
      </c>
      <c r="B24" s="693">
        <v>406685</v>
      </c>
      <c r="C24" s="693">
        <v>514341</v>
      </c>
      <c r="D24" s="693">
        <v>568499</v>
      </c>
      <c r="E24" s="693">
        <v>636106</v>
      </c>
      <c r="F24" s="693">
        <v>699791</v>
      </c>
    </row>
    <row r="25" spans="1:6" ht="12" customHeight="1" x14ac:dyDescent="0.25">
      <c r="A25" s="713" t="s">
        <v>486</v>
      </c>
      <c r="B25" s="693">
        <v>6275</v>
      </c>
      <c r="C25" s="693">
        <v>6144</v>
      </c>
      <c r="D25" s="693">
        <v>3334</v>
      </c>
      <c r="E25" s="693">
        <v>0</v>
      </c>
      <c r="F25" s="693">
        <v>0</v>
      </c>
    </row>
    <row r="26" spans="1:6" ht="12" customHeight="1" x14ac:dyDescent="0.25">
      <c r="A26" s="713" t="s">
        <v>487</v>
      </c>
      <c r="B26" s="693">
        <v>0</v>
      </c>
      <c r="C26" s="693">
        <v>3737</v>
      </c>
      <c r="D26" s="693">
        <v>2571</v>
      </c>
      <c r="E26" s="693">
        <v>0</v>
      </c>
      <c r="F26" s="693">
        <v>0</v>
      </c>
    </row>
    <row r="27" spans="1:6" ht="12" customHeight="1" x14ac:dyDescent="0.25">
      <c r="A27" s="713" t="s">
        <v>488</v>
      </c>
      <c r="B27" s="693">
        <v>400400</v>
      </c>
      <c r="C27" s="693">
        <v>504437</v>
      </c>
      <c r="D27" s="693">
        <v>562574</v>
      </c>
      <c r="E27" s="693">
        <v>636097</v>
      </c>
      <c r="F27" s="693">
        <v>656458</v>
      </c>
    </row>
    <row r="28" spans="1:6" ht="12" customHeight="1" x14ac:dyDescent="0.25">
      <c r="A28" s="713" t="s">
        <v>489</v>
      </c>
      <c r="B28" s="693">
        <v>0</v>
      </c>
      <c r="C28" s="693">
        <v>0</v>
      </c>
      <c r="D28" s="693">
        <v>0</v>
      </c>
      <c r="E28" s="693">
        <v>0</v>
      </c>
      <c r="F28" s="693">
        <v>0</v>
      </c>
    </row>
    <row r="29" spans="1:6" ht="12" customHeight="1" x14ac:dyDescent="0.25">
      <c r="A29" s="713" t="s">
        <v>490</v>
      </c>
      <c r="B29" s="693">
        <v>11</v>
      </c>
      <c r="C29" s="693">
        <v>23</v>
      </c>
      <c r="D29" s="693">
        <v>20</v>
      </c>
      <c r="E29" s="693">
        <v>10</v>
      </c>
      <c r="F29" s="693">
        <v>404</v>
      </c>
    </row>
    <row r="30" spans="1:6" ht="12" customHeight="1" x14ac:dyDescent="0.25">
      <c r="A30" s="713" t="s">
        <v>491</v>
      </c>
      <c r="B30" s="693">
        <v>0</v>
      </c>
      <c r="C30" s="693">
        <v>0</v>
      </c>
      <c r="D30" s="693">
        <v>0</v>
      </c>
      <c r="E30" s="693">
        <v>0</v>
      </c>
      <c r="F30" s="693">
        <v>42928</v>
      </c>
    </row>
    <row r="31" spans="1:6" ht="12" customHeight="1" x14ac:dyDescent="0.25">
      <c r="A31" s="713" t="s">
        <v>492</v>
      </c>
      <c r="B31" s="693">
        <v>0</v>
      </c>
      <c r="C31" s="693">
        <v>0</v>
      </c>
      <c r="D31" s="693">
        <v>0</v>
      </c>
      <c r="E31" s="693">
        <v>0</v>
      </c>
      <c r="F31" s="693">
        <v>0</v>
      </c>
    </row>
    <row r="32" spans="1:6" ht="12" customHeight="1" x14ac:dyDescent="0.25">
      <c r="A32" s="713" t="s">
        <v>493</v>
      </c>
      <c r="B32" s="693">
        <v>0</v>
      </c>
      <c r="C32" s="693">
        <v>0</v>
      </c>
      <c r="D32" s="693">
        <v>0</v>
      </c>
      <c r="E32" s="693">
        <v>0</v>
      </c>
      <c r="F32" s="693">
        <v>0</v>
      </c>
    </row>
    <row r="33" spans="1:6" ht="12" customHeight="1" x14ac:dyDescent="0.25">
      <c r="A33" s="713" t="s">
        <v>494</v>
      </c>
      <c r="B33" s="693">
        <v>1</v>
      </c>
      <c r="C33" s="693">
        <v>0</v>
      </c>
      <c r="D33" s="693">
        <v>1</v>
      </c>
      <c r="E33" s="693">
        <v>0</v>
      </c>
      <c r="F33" s="693">
        <v>0</v>
      </c>
    </row>
    <row r="34" spans="1:6" ht="12" customHeight="1" x14ac:dyDescent="0.25">
      <c r="A34" s="713" t="s">
        <v>495</v>
      </c>
      <c r="B34" s="693">
        <v>55722</v>
      </c>
      <c r="C34" s="693">
        <v>35537</v>
      </c>
      <c r="D34" s="693">
        <v>68824</v>
      </c>
      <c r="E34" s="693">
        <v>178320</v>
      </c>
      <c r="F34" s="693">
        <v>35456</v>
      </c>
    </row>
    <row r="35" spans="1:6" ht="12" customHeight="1" x14ac:dyDescent="0.25">
      <c r="A35" s="714" t="s">
        <v>356</v>
      </c>
      <c r="B35" s="693">
        <v>469875</v>
      </c>
      <c r="C35" s="693">
        <v>568581</v>
      </c>
      <c r="D35" s="693">
        <v>658545</v>
      </c>
      <c r="E35" s="693">
        <v>836385</v>
      </c>
      <c r="F35" s="693">
        <v>743052</v>
      </c>
    </row>
    <row r="36" spans="1:6" ht="12" customHeight="1" x14ac:dyDescent="0.25">
      <c r="A36" s="711"/>
      <c r="B36" s="692"/>
      <c r="C36" s="692"/>
      <c r="D36" s="692"/>
      <c r="E36" s="692"/>
      <c r="F36" s="692"/>
    </row>
    <row r="37" spans="1:6" ht="12" customHeight="1" x14ac:dyDescent="0.25">
      <c r="A37" s="711" t="s">
        <v>357</v>
      </c>
      <c r="B37" s="692"/>
      <c r="C37" s="692"/>
      <c r="D37" s="692"/>
      <c r="E37" s="692"/>
      <c r="F37" s="692"/>
    </row>
    <row r="38" spans="1:6" ht="12" customHeight="1" x14ac:dyDescent="0.25">
      <c r="A38" s="712" t="s">
        <v>496</v>
      </c>
      <c r="B38" s="693">
        <v>467195</v>
      </c>
      <c r="C38" s="693">
        <v>565871</v>
      </c>
      <c r="D38" s="693">
        <v>652787</v>
      </c>
      <c r="E38" s="693">
        <v>830998</v>
      </c>
      <c r="F38" s="693">
        <v>741255</v>
      </c>
    </row>
    <row r="39" spans="1:6" ht="12" customHeight="1" x14ac:dyDescent="0.25">
      <c r="A39" s="712" t="s">
        <v>36</v>
      </c>
      <c r="B39" s="693">
        <v>467195</v>
      </c>
      <c r="C39" s="693">
        <v>565871</v>
      </c>
      <c r="D39" s="693">
        <v>652787</v>
      </c>
      <c r="E39" s="693">
        <v>830998</v>
      </c>
      <c r="F39" s="693">
        <v>741255</v>
      </c>
    </row>
    <row r="40" spans="1:6" ht="12" customHeight="1" x14ac:dyDescent="0.25">
      <c r="A40" s="713" t="s">
        <v>498</v>
      </c>
      <c r="B40" s="693">
        <v>453631</v>
      </c>
      <c r="C40" s="693">
        <v>519364</v>
      </c>
      <c r="D40" s="693">
        <v>584622</v>
      </c>
      <c r="E40" s="693">
        <v>636226</v>
      </c>
      <c r="F40" s="693">
        <v>445365</v>
      </c>
    </row>
    <row r="41" spans="1:6" ht="12" customHeight="1" x14ac:dyDescent="0.25">
      <c r="A41" s="713" t="s">
        <v>499</v>
      </c>
      <c r="B41" s="693">
        <v>-550</v>
      </c>
      <c r="C41" s="693">
        <v>3685</v>
      </c>
      <c r="D41" s="693">
        <v>872</v>
      </c>
      <c r="E41" s="693">
        <v>154325</v>
      </c>
      <c r="F41" s="693">
        <v>206600</v>
      </c>
    </row>
    <row r="42" spans="1:6" ht="12" customHeight="1" x14ac:dyDescent="0.25">
      <c r="A42" s="713" t="s">
        <v>500</v>
      </c>
      <c r="B42" s="693">
        <v>9</v>
      </c>
      <c r="C42" s="693">
        <v>354</v>
      </c>
      <c r="D42" s="693">
        <v>354</v>
      </c>
      <c r="E42" s="693">
        <v>354</v>
      </c>
      <c r="F42" s="693">
        <v>354</v>
      </c>
    </row>
    <row r="43" spans="1:6" ht="12" customHeight="1" x14ac:dyDescent="0.25">
      <c r="A43" s="713" t="s">
        <v>501</v>
      </c>
      <c r="B43" s="693">
        <v>81998</v>
      </c>
      <c r="C43" s="693">
        <v>82118</v>
      </c>
      <c r="D43" s="693">
        <v>85329</v>
      </c>
      <c r="E43" s="693">
        <v>107910</v>
      </c>
      <c r="F43" s="693">
        <v>8065</v>
      </c>
    </row>
    <row r="44" spans="1:6" ht="12" customHeight="1" x14ac:dyDescent="0.25">
      <c r="A44" s="713" t="s">
        <v>502</v>
      </c>
      <c r="B44" s="693">
        <v>-50008</v>
      </c>
      <c r="C44" s="693">
        <v>-50008</v>
      </c>
      <c r="D44" s="693">
        <v>-50008</v>
      </c>
      <c r="E44" s="693">
        <v>-140064</v>
      </c>
      <c r="F44" s="693">
        <v>0</v>
      </c>
    </row>
    <row r="45" spans="1:6" ht="12" customHeight="1" x14ac:dyDescent="0.25">
      <c r="A45" s="713" t="s">
        <v>503</v>
      </c>
      <c r="B45" s="693">
        <v>-9746</v>
      </c>
      <c r="C45" s="693">
        <v>-15228</v>
      </c>
      <c r="D45" s="693">
        <v>7699</v>
      </c>
      <c r="E45" s="693">
        <v>10065</v>
      </c>
      <c r="F45" s="693">
        <v>59475</v>
      </c>
    </row>
    <row r="46" spans="1:6" ht="12" customHeight="1" x14ac:dyDescent="0.25">
      <c r="A46" s="713" t="s">
        <v>504</v>
      </c>
      <c r="B46" s="693">
        <v>0</v>
      </c>
      <c r="C46" s="693">
        <v>0</v>
      </c>
      <c r="D46" s="693">
        <v>0</v>
      </c>
      <c r="E46" s="693">
        <v>0</v>
      </c>
      <c r="F46" s="693">
        <v>0</v>
      </c>
    </row>
    <row r="47" spans="1:6" ht="12" customHeight="1" x14ac:dyDescent="0.25">
      <c r="A47" s="713" t="s">
        <v>505</v>
      </c>
      <c r="B47" s="693">
        <v>-8139</v>
      </c>
      <c r="C47" s="693">
        <v>25585</v>
      </c>
      <c r="D47" s="693">
        <v>23919</v>
      </c>
      <c r="E47" s="693">
        <v>62182</v>
      </c>
      <c r="F47" s="693">
        <v>21397</v>
      </c>
    </row>
    <row r="48" spans="1:6" ht="12" customHeight="1" x14ac:dyDescent="0.25">
      <c r="A48" s="713" t="s">
        <v>506</v>
      </c>
      <c r="B48" s="693">
        <v>0</v>
      </c>
      <c r="C48" s="693">
        <v>0</v>
      </c>
      <c r="D48" s="693">
        <v>0</v>
      </c>
      <c r="E48" s="693">
        <v>0</v>
      </c>
      <c r="F48" s="693">
        <v>0</v>
      </c>
    </row>
    <row r="49" spans="1:6" ht="12" customHeight="1" x14ac:dyDescent="0.25">
      <c r="A49" s="712" t="s">
        <v>37</v>
      </c>
      <c r="B49" s="693">
        <v>0</v>
      </c>
      <c r="C49" s="693">
        <v>0</v>
      </c>
      <c r="D49" s="693">
        <v>0</v>
      </c>
      <c r="E49" s="693">
        <v>0</v>
      </c>
      <c r="F49" s="693">
        <v>0</v>
      </c>
    </row>
    <row r="50" spans="1:6" ht="12" customHeight="1" x14ac:dyDescent="0.25">
      <c r="A50" s="712" t="s">
        <v>38</v>
      </c>
      <c r="B50" s="693">
        <v>0</v>
      </c>
      <c r="C50" s="693">
        <v>0</v>
      </c>
      <c r="D50" s="693">
        <v>0</v>
      </c>
      <c r="E50" s="693">
        <v>0</v>
      </c>
      <c r="F50" s="693">
        <v>0</v>
      </c>
    </row>
    <row r="51" spans="1:6" ht="12" customHeight="1" x14ac:dyDescent="0.25">
      <c r="A51" s="712" t="s">
        <v>508</v>
      </c>
      <c r="B51" s="693">
        <v>0</v>
      </c>
      <c r="C51" s="693">
        <v>0</v>
      </c>
      <c r="D51" s="693">
        <v>0</v>
      </c>
      <c r="E51" s="693">
        <v>236</v>
      </c>
      <c r="F51" s="693">
        <v>272</v>
      </c>
    </row>
    <row r="52" spans="1:6" ht="12" customHeight="1" x14ac:dyDescent="0.25">
      <c r="A52" s="713" t="s">
        <v>509</v>
      </c>
      <c r="B52" s="693">
        <v>0</v>
      </c>
      <c r="C52" s="693">
        <v>0</v>
      </c>
      <c r="D52" s="693">
        <v>0</v>
      </c>
      <c r="E52" s="693">
        <v>236</v>
      </c>
      <c r="F52" s="693">
        <v>272</v>
      </c>
    </row>
    <row r="53" spans="1:6" ht="12" customHeight="1" x14ac:dyDescent="0.25">
      <c r="A53" s="713" t="s">
        <v>510</v>
      </c>
      <c r="B53" s="693">
        <v>0</v>
      </c>
      <c r="C53" s="693">
        <v>0</v>
      </c>
      <c r="D53" s="693">
        <v>0</v>
      </c>
      <c r="E53" s="693">
        <v>0</v>
      </c>
      <c r="F53" s="693">
        <v>0</v>
      </c>
    </row>
    <row r="54" spans="1:6" ht="12" customHeight="1" x14ac:dyDescent="0.25">
      <c r="A54" s="713" t="s">
        <v>511</v>
      </c>
      <c r="B54" s="693">
        <v>0</v>
      </c>
      <c r="C54" s="693">
        <v>0</v>
      </c>
      <c r="D54" s="693">
        <v>0</v>
      </c>
      <c r="E54" s="693">
        <v>0</v>
      </c>
      <c r="F54" s="693">
        <v>0</v>
      </c>
    </row>
    <row r="55" spans="1:6" ht="12" customHeight="1" x14ac:dyDescent="0.25">
      <c r="A55" s="712" t="s">
        <v>512</v>
      </c>
      <c r="B55" s="693">
        <v>2679</v>
      </c>
      <c r="C55" s="693">
        <v>2710</v>
      </c>
      <c r="D55" s="693">
        <v>5758</v>
      </c>
      <c r="E55" s="693">
        <v>5152</v>
      </c>
      <c r="F55" s="693">
        <v>1525</v>
      </c>
    </row>
    <row r="56" spans="1:6" ht="12" customHeight="1" x14ac:dyDescent="0.25">
      <c r="A56" s="713" t="s">
        <v>513</v>
      </c>
      <c r="B56" s="693">
        <v>0</v>
      </c>
      <c r="C56" s="693">
        <v>0</v>
      </c>
      <c r="D56" s="693">
        <v>0</v>
      </c>
      <c r="E56" s="693">
        <v>0</v>
      </c>
      <c r="F56" s="693">
        <v>0</v>
      </c>
    </row>
    <row r="57" spans="1:6" ht="12" customHeight="1" x14ac:dyDescent="0.25">
      <c r="A57" s="713" t="s">
        <v>514</v>
      </c>
      <c r="B57" s="693">
        <v>0</v>
      </c>
      <c r="C57" s="693">
        <v>0</v>
      </c>
      <c r="D57" s="693">
        <v>0</v>
      </c>
      <c r="E57" s="693">
        <v>0</v>
      </c>
      <c r="F57" s="693">
        <v>0</v>
      </c>
    </row>
    <row r="58" spans="1:6" ht="12" customHeight="1" x14ac:dyDescent="0.25">
      <c r="A58" s="713" t="s">
        <v>515</v>
      </c>
      <c r="B58" s="693">
        <v>1043</v>
      </c>
      <c r="C58" s="693">
        <v>1379</v>
      </c>
      <c r="D58" s="693">
        <v>2858</v>
      </c>
      <c r="E58" s="693">
        <v>2174</v>
      </c>
      <c r="F58" s="693">
        <v>1518</v>
      </c>
    </row>
    <row r="59" spans="1:6" ht="12" customHeight="1" x14ac:dyDescent="0.25">
      <c r="A59" s="713" t="s">
        <v>516</v>
      </c>
      <c r="B59" s="693">
        <v>0</v>
      </c>
      <c r="C59" s="693">
        <v>0</v>
      </c>
      <c r="D59" s="693">
        <v>0</v>
      </c>
      <c r="E59" s="693">
        <v>0</v>
      </c>
      <c r="F59" s="693">
        <v>0</v>
      </c>
    </row>
    <row r="60" spans="1:6" ht="12" customHeight="1" x14ac:dyDescent="0.25">
      <c r="A60" s="713" t="s">
        <v>517</v>
      </c>
      <c r="B60" s="693">
        <v>1504</v>
      </c>
      <c r="C60" s="693">
        <v>1303</v>
      </c>
      <c r="D60" s="693">
        <v>2900</v>
      </c>
      <c r="E60" s="693">
        <v>2861</v>
      </c>
      <c r="F60" s="693">
        <v>0</v>
      </c>
    </row>
    <row r="61" spans="1:6" ht="12" customHeight="1" x14ac:dyDescent="0.25">
      <c r="A61" s="713" t="s">
        <v>518</v>
      </c>
      <c r="B61" s="693">
        <v>132</v>
      </c>
      <c r="C61" s="693">
        <v>28</v>
      </c>
      <c r="D61" s="693">
        <v>0</v>
      </c>
      <c r="E61" s="693">
        <v>117</v>
      </c>
      <c r="F61" s="693">
        <v>7</v>
      </c>
    </row>
    <row r="62" spans="1:6" ht="12" customHeight="1" x14ac:dyDescent="0.25">
      <c r="A62" s="714" t="s">
        <v>358</v>
      </c>
      <c r="B62" s="693">
        <v>469875</v>
      </c>
      <c r="C62" s="693">
        <v>568581</v>
      </c>
      <c r="D62" s="693">
        <v>658545</v>
      </c>
      <c r="E62" s="693">
        <v>836385</v>
      </c>
      <c r="F62" s="693">
        <v>743052</v>
      </c>
    </row>
    <row r="63" spans="1:6" ht="12" customHeight="1" x14ac:dyDescent="0.25">
      <c r="A63" s="711"/>
      <c r="B63" s="692"/>
      <c r="C63" s="692"/>
      <c r="D63" s="692"/>
      <c r="E63" s="692"/>
      <c r="F63" s="692"/>
    </row>
    <row r="64" spans="1:6" ht="12" customHeight="1" x14ac:dyDescent="0.25">
      <c r="A64" s="711" t="s">
        <v>359</v>
      </c>
      <c r="B64" s="692"/>
      <c r="C64" s="692"/>
      <c r="D64" s="692"/>
      <c r="E64" s="692"/>
      <c r="F64" s="692"/>
    </row>
    <row r="65" spans="1:6" ht="12" customHeight="1" x14ac:dyDescent="0.25">
      <c r="A65" s="713" t="s">
        <v>519</v>
      </c>
      <c r="B65" s="693">
        <v>157606</v>
      </c>
      <c r="C65" s="693">
        <v>188496</v>
      </c>
      <c r="D65" s="693">
        <v>190424</v>
      </c>
      <c r="E65" s="693">
        <v>169812</v>
      </c>
      <c r="F65" s="693">
        <v>22038</v>
      </c>
    </row>
    <row r="66" spans="1:6" ht="12" customHeight="1" x14ac:dyDescent="0.25">
      <c r="A66" s="713" t="s">
        <v>520</v>
      </c>
      <c r="B66" s="693">
        <v>14238</v>
      </c>
      <c r="C66" s="693">
        <v>14967</v>
      </c>
      <c r="D66" s="693">
        <v>14614</v>
      </c>
      <c r="E66" s="693">
        <v>1625</v>
      </c>
      <c r="F66" s="693">
        <v>0</v>
      </c>
    </row>
    <row r="67" spans="1:6" ht="12" customHeight="1" x14ac:dyDescent="0.25">
      <c r="A67" s="713" t="s">
        <v>521</v>
      </c>
      <c r="B67" s="693">
        <v>143368</v>
      </c>
      <c r="C67" s="693">
        <v>173529</v>
      </c>
      <c r="D67" s="693">
        <v>175809</v>
      </c>
      <c r="E67" s="693">
        <v>168187</v>
      </c>
      <c r="F67" s="693">
        <v>22038</v>
      </c>
    </row>
    <row r="68" spans="1:6" ht="12" customHeight="1" x14ac:dyDescent="0.25">
      <c r="A68" s="713" t="s">
        <v>360</v>
      </c>
      <c r="B68" s="693">
        <v>167780</v>
      </c>
      <c r="C68" s="693">
        <v>158749</v>
      </c>
      <c r="D68" s="693">
        <v>162366</v>
      </c>
      <c r="E68" s="693">
        <v>158180</v>
      </c>
      <c r="F68" s="693">
        <v>111692</v>
      </c>
    </row>
    <row r="69" spans="1:6" ht="12" customHeight="1" x14ac:dyDescent="0.25">
      <c r="A69" s="713" t="s">
        <v>522</v>
      </c>
      <c r="B69" s="693">
        <v>0</v>
      </c>
      <c r="C69" s="693">
        <v>0</v>
      </c>
      <c r="D69" s="693">
        <v>0</v>
      </c>
      <c r="E69" s="693">
        <v>0</v>
      </c>
      <c r="F69" s="693">
        <v>0</v>
      </c>
    </row>
    <row r="70" spans="1:6" ht="12" customHeight="1" x14ac:dyDescent="0.25">
      <c r="A70" s="713" t="s">
        <v>523</v>
      </c>
      <c r="B70" s="693">
        <v>0</v>
      </c>
      <c r="C70" s="693">
        <v>0</v>
      </c>
      <c r="D70" s="693">
        <v>0</v>
      </c>
      <c r="E70" s="693">
        <v>0</v>
      </c>
      <c r="F70" s="693">
        <v>0</v>
      </c>
    </row>
    <row r="71" spans="1:6" ht="12" customHeight="1" x14ac:dyDescent="0.25">
      <c r="A71" s="713" t="s">
        <v>524</v>
      </c>
      <c r="B71" s="693">
        <v>0</v>
      </c>
      <c r="C71" s="693">
        <v>0</v>
      </c>
      <c r="D71" s="693">
        <v>0</v>
      </c>
      <c r="E71" s="693">
        <v>0</v>
      </c>
      <c r="F71" s="693">
        <v>0</v>
      </c>
    </row>
    <row r="72" spans="1:6" ht="12" customHeight="1" x14ac:dyDescent="0.25">
      <c r="A72" s="713" t="s">
        <v>525</v>
      </c>
      <c r="B72" s="693">
        <v>119662</v>
      </c>
      <c r="C72" s="693">
        <v>119662</v>
      </c>
      <c r="D72" s="693">
        <v>119662</v>
      </c>
      <c r="E72" s="693">
        <v>119662</v>
      </c>
      <c r="F72" s="693">
        <v>0</v>
      </c>
    </row>
    <row r="73" spans="1:6" ht="12" customHeight="1" x14ac:dyDescent="0.25">
      <c r="A73" s="713" t="s">
        <v>526</v>
      </c>
      <c r="B73" s="693">
        <v>48119</v>
      </c>
      <c r="C73" s="693">
        <v>39087</v>
      </c>
      <c r="D73" s="693">
        <v>42705</v>
      </c>
      <c r="E73" s="693">
        <v>38518</v>
      </c>
      <c r="F73" s="693">
        <v>40357</v>
      </c>
    </row>
    <row r="74" spans="1:6" ht="12" customHeight="1" x14ac:dyDescent="0.25">
      <c r="A74" s="713" t="s">
        <v>491</v>
      </c>
      <c r="B74" s="693">
        <v>0</v>
      </c>
      <c r="C74" s="693">
        <v>0</v>
      </c>
      <c r="D74" s="693">
        <v>0</v>
      </c>
      <c r="E74" s="693">
        <v>0</v>
      </c>
      <c r="F74" s="693">
        <v>71336</v>
      </c>
    </row>
    <row r="75" spans="1:6" ht="12" customHeight="1" x14ac:dyDescent="0.25">
      <c r="A75" s="715" t="s">
        <v>361</v>
      </c>
      <c r="B75" s="694">
        <v>325387</v>
      </c>
      <c r="C75" s="694">
        <v>347245</v>
      </c>
      <c r="D75" s="694">
        <v>352790</v>
      </c>
      <c r="E75" s="694">
        <v>327992</v>
      </c>
      <c r="F75" s="694">
        <v>133730</v>
      </c>
    </row>
    <row r="76" spans="1:6" ht="12" customHeight="1" x14ac:dyDescent="0.25">
      <c r="B76" s="692"/>
      <c r="C76" s="692"/>
      <c r="D76" s="692"/>
      <c r="E76" s="692"/>
      <c r="F76" s="692"/>
    </row>
    <row r="77" spans="1:6" ht="12" customHeight="1" x14ac:dyDescent="0.25">
      <c r="B77" s="692"/>
      <c r="C77" s="692"/>
      <c r="D77" s="692"/>
      <c r="E77" s="692"/>
      <c r="F77" s="692"/>
    </row>
    <row r="78" spans="1:6" ht="12" customHeight="1" x14ac:dyDescent="0.25">
      <c r="B78" s="692"/>
      <c r="C78" s="692"/>
      <c r="D78" s="692"/>
      <c r="E78" s="692"/>
      <c r="F78" s="692"/>
    </row>
    <row r="79" spans="1:6" ht="12" customHeight="1" x14ac:dyDescent="0.25">
      <c r="B79" s="692"/>
      <c r="C79" s="692"/>
      <c r="D79" s="692"/>
      <c r="E79" s="692"/>
      <c r="F79" s="692"/>
    </row>
    <row r="80" spans="1:6" ht="12" customHeight="1" x14ac:dyDescent="0.25">
      <c r="B80" s="692"/>
      <c r="C80" s="692"/>
      <c r="D80" s="692"/>
      <c r="E80" s="692"/>
      <c r="F80" s="692"/>
    </row>
    <row r="81" spans="2:6" ht="12" customHeight="1" x14ac:dyDescent="0.25">
      <c r="B81" s="692"/>
      <c r="C81" s="692"/>
      <c r="D81" s="692"/>
      <c r="E81" s="692"/>
      <c r="F81" s="692"/>
    </row>
    <row r="82" spans="2:6" ht="12" customHeight="1" x14ac:dyDescent="0.25">
      <c r="B82" s="692"/>
      <c r="C82" s="692"/>
      <c r="D82" s="692"/>
      <c r="E82" s="692"/>
      <c r="F82" s="692"/>
    </row>
    <row r="83" spans="2:6" ht="12" customHeight="1" x14ac:dyDescent="0.25">
      <c r="B83" s="692"/>
      <c r="C83" s="692"/>
      <c r="D83" s="692"/>
      <c r="E83" s="692"/>
      <c r="F83" s="692"/>
    </row>
    <row r="84" spans="2:6" ht="12" customHeight="1" x14ac:dyDescent="0.25">
      <c r="B84" s="692"/>
      <c r="C84" s="692"/>
      <c r="D84" s="692"/>
      <c r="E84" s="692"/>
      <c r="F84" s="692"/>
    </row>
    <row r="85" spans="2:6" ht="12" customHeight="1" x14ac:dyDescent="0.25">
      <c r="B85" s="692"/>
      <c r="C85" s="692"/>
      <c r="D85" s="692"/>
      <c r="E85" s="692"/>
      <c r="F85" s="692"/>
    </row>
    <row r="86" spans="2:6" ht="12" customHeight="1" x14ac:dyDescent="0.25">
      <c r="B86" s="692"/>
      <c r="C86" s="692"/>
      <c r="D86" s="692"/>
      <c r="E86" s="692"/>
      <c r="F86" s="692"/>
    </row>
    <row r="87" spans="2:6" ht="12" customHeight="1" x14ac:dyDescent="0.25">
      <c r="B87" s="692"/>
      <c r="C87" s="692"/>
      <c r="D87" s="692"/>
      <c r="E87" s="692"/>
      <c r="F87" s="692"/>
    </row>
    <row r="88" spans="2:6" ht="12" customHeight="1" x14ac:dyDescent="0.25">
      <c r="B88" s="692"/>
      <c r="C88" s="692"/>
      <c r="D88" s="692"/>
      <c r="E88" s="692"/>
      <c r="F88" s="692"/>
    </row>
    <row r="89" spans="2:6" ht="12" customHeight="1" x14ac:dyDescent="0.25">
      <c r="B89" s="692"/>
      <c r="C89" s="692"/>
      <c r="D89" s="692"/>
      <c r="E89" s="692"/>
      <c r="F89" s="692"/>
    </row>
    <row r="90" spans="2:6" ht="12" customHeight="1" x14ac:dyDescent="0.25">
      <c r="B90" s="692"/>
      <c r="C90" s="692"/>
      <c r="D90" s="692"/>
      <c r="E90" s="692"/>
      <c r="F90" s="692"/>
    </row>
    <row r="91" spans="2:6" ht="12" customHeight="1" x14ac:dyDescent="0.25">
      <c r="B91" s="692"/>
      <c r="C91" s="692"/>
      <c r="D91" s="692"/>
      <c r="E91" s="692"/>
      <c r="F91" s="692"/>
    </row>
    <row r="92" spans="2:6" x14ac:dyDescent="0.25">
      <c r="B92" s="692"/>
      <c r="C92" s="692"/>
      <c r="D92" s="692"/>
      <c r="E92" s="692"/>
      <c r="F92" s="692"/>
    </row>
    <row r="93" spans="2:6" x14ac:dyDescent="0.25">
      <c r="B93" s="692"/>
      <c r="C93" s="692"/>
      <c r="D93" s="692"/>
      <c r="E93" s="692"/>
      <c r="F93" s="692"/>
    </row>
    <row r="94" spans="2:6" x14ac:dyDescent="0.25">
      <c r="B94" s="692"/>
      <c r="C94" s="692"/>
      <c r="D94" s="692"/>
      <c r="E94" s="692"/>
      <c r="F94" s="692"/>
    </row>
    <row r="95" spans="2:6" x14ac:dyDescent="0.25">
      <c r="B95" s="692"/>
      <c r="C95" s="692"/>
      <c r="D95" s="692"/>
      <c r="E95" s="692"/>
      <c r="F95" s="692"/>
    </row>
    <row r="96" spans="2:6" x14ac:dyDescent="0.25">
      <c r="B96" s="692"/>
      <c r="C96" s="692"/>
      <c r="D96" s="692"/>
      <c r="E96" s="692"/>
      <c r="F96" s="692"/>
    </row>
    <row r="97" spans="2:6" x14ac:dyDescent="0.25">
      <c r="B97" s="692"/>
      <c r="C97" s="692"/>
      <c r="D97" s="692"/>
      <c r="E97" s="692"/>
      <c r="F97" s="692"/>
    </row>
    <row r="98" spans="2:6" x14ac:dyDescent="0.25">
      <c r="B98" s="692"/>
      <c r="C98" s="692"/>
      <c r="D98" s="692"/>
      <c r="E98" s="692"/>
      <c r="F98" s="692"/>
    </row>
    <row r="99" spans="2:6" x14ac:dyDescent="0.25">
      <c r="B99" s="692"/>
      <c r="C99" s="692"/>
      <c r="D99" s="692"/>
      <c r="E99" s="692"/>
      <c r="F99" s="692"/>
    </row>
    <row r="100" spans="2:6" x14ac:dyDescent="0.25">
      <c r="B100" s="692"/>
      <c r="C100" s="692"/>
      <c r="D100" s="692"/>
      <c r="E100" s="692"/>
      <c r="F100" s="692"/>
    </row>
    <row r="101" spans="2:6" x14ac:dyDescent="0.25">
      <c r="B101" s="692"/>
      <c r="C101" s="692"/>
      <c r="D101" s="692"/>
      <c r="E101" s="692"/>
      <c r="F101" s="692"/>
    </row>
    <row r="102" spans="2:6" x14ac:dyDescent="0.25">
      <c r="B102" s="692"/>
      <c r="C102" s="692"/>
      <c r="D102" s="692"/>
      <c r="E102" s="692"/>
      <c r="F102" s="692"/>
    </row>
    <row r="103" spans="2:6" x14ac:dyDescent="0.25">
      <c r="B103" s="692"/>
      <c r="C103" s="692"/>
      <c r="D103" s="692"/>
      <c r="E103" s="692"/>
      <c r="F103" s="692"/>
    </row>
    <row r="104" spans="2:6" x14ac:dyDescent="0.25">
      <c r="B104" s="692"/>
      <c r="C104" s="692"/>
      <c r="D104" s="692"/>
      <c r="E104" s="692"/>
      <c r="F104" s="692"/>
    </row>
    <row r="105" spans="2:6" x14ac:dyDescent="0.25">
      <c r="B105" s="692"/>
      <c r="C105" s="692"/>
      <c r="D105" s="692"/>
      <c r="E105" s="692"/>
      <c r="F105" s="692"/>
    </row>
    <row r="106" spans="2:6" x14ac:dyDescent="0.25">
      <c r="B106" s="692"/>
      <c r="C106" s="692"/>
      <c r="D106" s="692"/>
      <c r="E106" s="692"/>
      <c r="F106" s="692"/>
    </row>
    <row r="107" spans="2:6" x14ac:dyDescent="0.25">
      <c r="B107" s="692"/>
      <c r="C107" s="692"/>
      <c r="D107" s="692"/>
      <c r="E107" s="692"/>
      <c r="F107" s="692"/>
    </row>
    <row r="108" spans="2:6" x14ac:dyDescent="0.25">
      <c r="B108" s="692"/>
      <c r="C108" s="692"/>
      <c r="D108" s="692"/>
      <c r="E108" s="692"/>
      <c r="F108" s="692"/>
    </row>
    <row r="109" spans="2:6" x14ac:dyDescent="0.25">
      <c r="B109" s="692"/>
      <c r="C109" s="692"/>
      <c r="D109" s="692"/>
      <c r="E109" s="692"/>
      <c r="F109" s="692"/>
    </row>
    <row r="110" spans="2:6" x14ac:dyDescent="0.25">
      <c r="B110" s="692"/>
      <c r="C110" s="692"/>
      <c r="D110" s="692"/>
      <c r="E110" s="692"/>
      <c r="F110" s="692"/>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I110"/>
  <sheetViews>
    <sheetView showGridLines="0" zoomScaleNormal="100" zoomScaleSheetLayoutView="100" workbookViewId="0"/>
  </sheetViews>
  <sheetFormatPr baseColWidth="10" defaultColWidth="13.5" defaultRowHeight="13.5" x14ac:dyDescent="0.25"/>
  <cols>
    <col min="1" max="1" width="56.5" style="716" customWidth="1"/>
    <col min="2" max="7" width="11.1640625" style="206" customWidth="1"/>
    <col min="8" max="10" width="8.1640625" style="206" customWidth="1"/>
    <col min="11" max="16384" width="13.5" style="206"/>
  </cols>
  <sheetData>
    <row r="1" spans="1:9" ht="36" customHeight="1" x14ac:dyDescent="0.25"/>
    <row r="2" spans="1:9" s="552" customFormat="1" ht="28.15" customHeight="1" x14ac:dyDescent="0.2">
      <c r="A2" s="846" t="s">
        <v>407</v>
      </c>
      <c r="B2" s="846"/>
      <c r="C2" s="846"/>
      <c r="D2" s="539"/>
      <c r="E2" s="36"/>
      <c r="F2" s="36" t="s">
        <v>408</v>
      </c>
      <c r="G2" s="644"/>
      <c r="H2" s="645"/>
      <c r="I2" s="645"/>
    </row>
    <row r="3" spans="1:9" ht="13.9" customHeight="1" x14ac:dyDescent="0.25">
      <c r="A3" s="717" t="s">
        <v>175</v>
      </c>
      <c r="B3" s="553"/>
      <c r="C3" s="553"/>
      <c r="D3" s="553"/>
      <c r="E3" s="553"/>
      <c r="F3" s="553"/>
    </row>
    <row r="4" spans="1:9" ht="13.9" customHeight="1" x14ac:dyDescent="0.25">
      <c r="A4" s="718"/>
      <c r="B4" s="207"/>
      <c r="C4" s="207"/>
      <c r="D4" s="207"/>
      <c r="E4" s="208"/>
      <c r="F4" s="208"/>
      <c r="G4" s="631"/>
    </row>
    <row r="5" spans="1:9" ht="30" customHeight="1" x14ac:dyDescent="0.25">
      <c r="A5" s="719"/>
      <c r="B5" s="47">
        <v>2018</v>
      </c>
      <c r="C5" s="47">
        <v>2019</v>
      </c>
      <c r="D5" s="47">
        <v>2020</v>
      </c>
      <c r="E5" s="43">
        <v>2021</v>
      </c>
      <c r="F5" s="43">
        <v>2022</v>
      </c>
      <c r="G5" s="631"/>
    </row>
    <row r="6" spans="1:9" ht="12" customHeight="1" x14ac:dyDescent="0.25">
      <c r="A6" s="209"/>
      <c r="B6" s="690"/>
      <c r="C6" s="690"/>
      <c r="D6" s="690"/>
      <c r="E6" s="691"/>
      <c r="F6" s="691"/>
    </row>
    <row r="7" spans="1:9" ht="12" customHeight="1" x14ac:dyDescent="0.25">
      <c r="A7" s="210" t="s">
        <v>363</v>
      </c>
      <c r="B7" s="211">
        <v>0</v>
      </c>
      <c r="C7" s="211">
        <v>0</v>
      </c>
      <c r="D7" s="211">
        <v>19</v>
      </c>
      <c r="E7" s="211">
        <v>0</v>
      </c>
      <c r="F7" s="211">
        <v>0</v>
      </c>
    </row>
    <row r="8" spans="1:9" ht="12" customHeight="1" x14ac:dyDescent="0.25">
      <c r="A8" s="212" t="s">
        <v>364</v>
      </c>
      <c r="B8" s="213">
        <v>4</v>
      </c>
      <c r="C8" s="213">
        <v>0</v>
      </c>
      <c r="D8" s="213">
        <v>0</v>
      </c>
      <c r="E8" s="213">
        <v>0</v>
      </c>
      <c r="F8" s="213">
        <v>276</v>
      </c>
    </row>
    <row r="9" spans="1:9" ht="12" customHeight="1" x14ac:dyDescent="0.25">
      <c r="A9" s="212" t="s">
        <v>365</v>
      </c>
      <c r="B9" s="213">
        <v>0</v>
      </c>
      <c r="C9" s="213">
        <v>0</v>
      </c>
      <c r="D9" s="213">
        <v>0</v>
      </c>
      <c r="E9" s="213">
        <v>0</v>
      </c>
      <c r="F9" s="213">
        <v>0</v>
      </c>
    </row>
    <row r="10" spans="1:9" ht="12" customHeight="1" x14ac:dyDescent="0.25">
      <c r="A10" s="212" t="s">
        <v>366</v>
      </c>
      <c r="B10" s="213">
        <v>-9064</v>
      </c>
      <c r="C10" s="213">
        <v>-9863</v>
      </c>
      <c r="D10" s="213">
        <v>-9678</v>
      </c>
      <c r="E10" s="213">
        <v>-11121</v>
      </c>
      <c r="F10" s="213">
        <v>-11007</v>
      </c>
    </row>
    <row r="11" spans="1:9" ht="12" customHeight="1" x14ac:dyDescent="0.25">
      <c r="A11" s="212" t="s">
        <v>367</v>
      </c>
      <c r="B11" s="213">
        <v>-7740</v>
      </c>
      <c r="C11" s="213">
        <v>-8368</v>
      </c>
      <c r="D11" s="213">
        <v>-8274</v>
      </c>
      <c r="E11" s="213">
        <v>-9427</v>
      </c>
      <c r="F11" s="213">
        <v>-9076</v>
      </c>
    </row>
    <row r="12" spans="1:9" ht="12" customHeight="1" x14ac:dyDescent="0.25">
      <c r="A12" s="212" t="s">
        <v>368</v>
      </c>
      <c r="B12" s="213">
        <v>-285</v>
      </c>
      <c r="C12" s="213">
        <v>-322</v>
      </c>
      <c r="D12" s="213">
        <v>-341</v>
      </c>
      <c r="E12" s="213">
        <v>-445</v>
      </c>
      <c r="F12" s="213">
        <v>-421</v>
      </c>
    </row>
    <row r="13" spans="1:9" ht="12" customHeight="1" x14ac:dyDescent="0.25">
      <c r="A13" s="212" t="s">
        <v>369</v>
      </c>
      <c r="B13" s="213">
        <v>-1039</v>
      </c>
      <c r="C13" s="213">
        <v>-1173</v>
      </c>
      <c r="D13" s="213">
        <v>-1063</v>
      </c>
      <c r="E13" s="213">
        <v>-1249</v>
      </c>
      <c r="F13" s="213">
        <v>-1510</v>
      </c>
    </row>
    <row r="14" spans="1:9" ht="12" customHeight="1" x14ac:dyDescent="0.25">
      <c r="A14" s="212" t="s">
        <v>370</v>
      </c>
      <c r="B14" s="213">
        <v>0</v>
      </c>
      <c r="C14" s="213">
        <v>0</v>
      </c>
      <c r="D14" s="213">
        <v>0</v>
      </c>
      <c r="E14" s="213">
        <v>0</v>
      </c>
      <c r="F14" s="213">
        <v>0</v>
      </c>
    </row>
    <row r="15" spans="1:9" ht="12" customHeight="1" x14ac:dyDescent="0.25">
      <c r="A15" s="212" t="s">
        <v>371</v>
      </c>
      <c r="B15" s="213">
        <v>0</v>
      </c>
      <c r="C15" s="213">
        <v>0</v>
      </c>
      <c r="D15" s="213">
        <v>29</v>
      </c>
      <c r="E15" s="213">
        <v>0</v>
      </c>
      <c r="F15" s="213">
        <v>0</v>
      </c>
    </row>
    <row r="16" spans="1:9" ht="12" customHeight="1" x14ac:dyDescent="0.25">
      <c r="A16" s="212" t="s">
        <v>372</v>
      </c>
      <c r="B16" s="213">
        <v>0</v>
      </c>
      <c r="C16" s="213">
        <v>0</v>
      </c>
      <c r="D16" s="213">
        <v>0</v>
      </c>
      <c r="E16" s="213">
        <v>0</v>
      </c>
      <c r="F16" s="213">
        <v>0</v>
      </c>
    </row>
    <row r="17" spans="1:6" ht="12" customHeight="1" x14ac:dyDescent="0.25">
      <c r="A17" s="214" t="s">
        <v>39</v>
      </c>
      <c r="B17" s="213">
        <v>-9059</v>
      </c>
      <c r="C17" s="213">
        <v>-9863</v>
      </c>
      <c r="D17" s="213">
        <v>-9631</v>
      </c>
      <c r="E17" s="213">
        <v>-11121</v>
      </c>
      <c r="F17" s="213">
        <v>-10730</v>
      </c>
    </row>
    <row r="18" spans="1:6" ht="12" customHeight="1" x14ac:dyDescent="0.25">
      <c r="A18" s="212" t="s">
        <v>373</v>
      </c>
      <c r="B18" s="213">
        <v>294</v>
      </c>
      <c r="C18" s="213">
        <v>1334</v>
      </c>
      <c r="D18" s="213">
        <v>470</v>
      </c>
      <c r="E18" s="213">
        <v>52</v>
      </c>
      <c r="F18" s="213">
        <v>50</v>
      </c>
    </row>
    <row r="19" spans="1:6" ht="12" customHeight="1" x14ac:dyDescent="0.25">
      <c r="A19" s="212" t="s">
        <v>374</v>
      </c>
      <c r="B19" s="213">
        <v>-41</v>
      </c>
      <c r="C19" s="213">
        <v>-302</v>
      </c>
      <c r="D19" s="213">
        <v>-145</v>
      </c>
      <c r="E19" s="213">
        <v>-172</v>
      </c>
      <c r="F19" s="213">
        <v>-162</v>
      </c>
    </row>
    <row r="20" spans="1:6" ht="12" customHeight="1" x14ac:dyDescent="0.25">
      <c r="A20" s="212" t="s">
        <v>375</v>
      </c>
      <c r="B20" s="213">
        <v>3292</v>
      </c>
      <c r="C20" s="213">
        <v>27861</v>
      </c>
      <c r="D20" s="213">
        <v>-6848</v>
      </c>
      <c r="E20" s="213">
        <v>49629</v>
      </c>
      <c r="F20" s="213">
        <v>295</v>
      </c>
    </row>
    <row r="21" spans="1:6" ht="12" customHeight="1" x14ac:dyDescent="0.25">
      <c r="A21" s="212" t="s">
        <v>376</v>
      </c>
      <c r="B21" s="213">
        <v>59</v>
      </c>
      <c r="C21" s="213">
        <v>446</v>
      </c>
      <c r="D21" s="213">
        <v>101</v>
      </c>
      <c r="E21" s="213">
        <v>-382</v>
      </c>
      <c r="F21" s="213">
        <v>-1001</v>
      </c>
    </row>
    <row r="22" spans="1:6" ht="12" customHeight="1" x14ac:dyDescent="0.25">
      <c r="A22" s="212" t="s">
        <v>377</v>
      </c>
      <c r="B22" s="213">
        <v>3528</v>
      </c>
      <c r="C22" s="213">
        <v>26421</v>
      </c>
      <c r="D22" s="213">
        <v>-7131</v>
      </c>
      <c r="E22" s="213">
        <v>49804</v>
      </c>
      <c r="F22" s="213">
        <v>-1645</v>
      </c>
    </row>
    <row r="23" spans="1:6" ht="12" customHeight="1" x14ac:dyDescent="0.25">
      <c r="A23" s="212" t="s">
        <v>378</v>
      </c>
      <c r="B23" s="213">
        <v>-295</v>
      </c>
      <c r="C23" s="213">
        <v>994</v>
      </c>
      <c r="D23" s="213">
        <v>181</v>
      </c>
      <c r="E23" s="213">
        <v>207</v>
      </c>
      <c r="F23" s="213">
        <v>-636</v>
      </c>
    </row>
    <row r="24" spans="1:6" ht="12" customHeight="1" x14ac:dyDescent="0.25">
      <c r="A24" s="212" t="s">
        <v>379</v>
      </c>
      <c r="B24" s="213">
        <v>0</v>
      </c>
      <c r="C24" s="213">
        <v>0</v>
      </c>
      <c r="D24" s="213">
        <v>0</v>
      </c>
      <c r="E24" s="213">
        <v>0</v>
      </c>
      <c r="F24" s="213">
        <v>3577</v>
      </c>
    </row>
    <row r="25" spans="1:6" ht="12" customHeight="1" x14ac:dyDescent="0.25">
      <c r="A25" s="212" t="s">
        <v>380</v>
      </c>
      <c r="B25" s="213">
        <v>-34</v>
      </c>
      <c r="C25" s="213">
        <v>344</v>
      </c>
      <c r="D25" s="213">
        <v>-848</v>
      </c>
      <c r="E25" s="213">
        <v>-83</v>
      </c>
      <c r="F25" s="213">
        <v>647</v>
      </c>
    </row>
    <row r="26" spans="1:6" ht="12" customHeight="1" x14ac:dyDescent="0.25">
      <c r="A26" s="212" t="s">
        <v>381</v>
      </c>
      <c r="B26" s="213">
        <v>-2590</v>
      </c>
      <c r="C26" s="213">
        <v>6324</v>
      </c>
      <c r="D26" s="213">
        <v>41142</v>
      </c>
      <c r="E26" s="213">
        <v>24480</v>
      </c>
      <c r="F26" s="213">
        <v>31544</v>
      </c>
    </row>
    <row r="27" spans="1:6" ht="12" customHeight="1" x14ac:dyDescent="0.25">
      <c r="A27" s="212" t="s">
        <v>382</v>
      </c>
      <c r="B27" s="213">
        <v>0</v>
      </c>
      <c r="C27" s="213">
        <v>0</v>
      </c>
      <c r="D27" s="213">
        <v>0</v>
      </c>
      <c r="E27" s="213">
        <v>0</v>
      </c>
      <c r="F27" s="213">
        <v>0</v>
      </c>
    </row>
    <row r="28" spans="1:6" ht="12" customHeight="1" x14ac:dyDescent="0.25">
      <c r="A28" s="212" t="s">
        <v>383</v>
      </c>
      <c r="B28" s="213">
        <v>0</v>
      </c>
      <c r="C28" s="213">
        <v>0</v>
      </c>
      <c r="D28" s="213">
        <v>0</v>
      </c>
      <c r="E28" s="213">
        <v>126</v>
      </c>
      <c r="F28" s="213">
        <v>1070</v>
      </c>
    </row>
    <row r="29" spans="1:6" ht="12" customHeight="1" x14ac:dyDescent="0.25">
      <c r="A29" s="212" t="s">
        <v>384</v>
      </c>
      <c r="B29" s="213">
        <v>7412</v>
      </c>
      <c r="C29" s="213">
        <v>13626</v>
      </c>
      <c r="D29" s="213">
        <v>29222</v>
      </c>
      <c r="E29" s="213">
        <v>38455</v>
      </c>
      <c r="F29" s="213">
        <v>30388</v>
      </c>
    </row>
    <row r="30" spans="1:6" ht="12" customHeight="1" x14ac:dyDescent="0.25">
      <c r="A30" s="212" t="s">
        <v>385</v>
      </c>
      <c r="B30" s="213">
        <v>-10016</v>
      </c>
      <c r="C30" s="213">
        <v>-7302</v>
      </c>
      <c r="D30" s="213">
        <v>11916</v>
      </c>
      <c r="E30" s="213">
        <v>-14102</v>
      </c>
      <c r="F30" s="213">
        <v>0</v>
      </c>
    </row>
    <row r="31" spans="1:6" ht="12" customHeight="1" x14ac:dyDescent="0.25">
      <c r="A31" s="212" t="s">
        <v>386</v>
      </c>
      <c r="B31" s="213">
        <v>15</v>
      </c>
      <c r="C31" s="213">
        <v>0</v>
      </c>
      <c r="D31" s="213">
        <v>4</v>
      </c>
      <c r="E31" s="213">
        <v>0</v>
      </c>
      <c r="F31" s="213">
        <v>85</v>
      </c>
    </row>
    <row r="32" spans="1:6" ht="12" customHeight="1" x14ac:dyDescent="0.25">
      <c r="A32" s="214" t="s">
        <v>40</v>
      </c>
      <c r="B32" s="213">
        <v>921</v>
      </c>
      <c r="C32" s="213">
        <v>35561</v>
      </c>
      <c r="D32" s="213">
        <v>33771</v>
      </c>
      <c r="E32" s="213">
        <v>73905</v>
      </c>
      <c r="F32" s="213">
        <v>32374</v>
      </c>
    </row>
    <row r="33" spans="1:6" ht="12" customHeight="1" x14ac:dyDescent="0.25">
      <c r="A33" s="214" t="s">
        <v>41</v>
      </c>
      <c r="B33" s="213">
        <v>-8139</v>
      </c>
      <c r="C33" s="213">
        <v>25699</v>
      </c>
      <c r="D33" s="213">
        <v>24141</v>
      </c>
      <c r="E33" s="213">
        <v>62784</v>
      </c>
      <c r="F33" s="213">
        <v>21643</v>
      </c>
    </row>
    <row r="34" spans="1:6" ht="12" customHeight="1" x14ac:dyDescent="0.25">
      <c r="A34" s="212" t="s">
        <v>387</v>
      </c>
      <c r="B34" s="213">
        <v>0</v>
      </c>
      <c r="C34" s="213">
        <v>-113</v>
      </c>
      <c r="D34" s="213">
        <v>-222</v>
      </c>
      <c r="E34" s="213">
        <v>-602</v>
      </c>
      <c r="F34" s="213">
        <v>-247</v>
      </c>
    </row>
    <row r="35" spans="1:6" ht="12" customHeight="1" x14ac:dyDescent="0.25">
      <c r="A35" s="215" t="s">
        <v>42</v>
      </c>
      <c r="B35" s="216">
        <v>-8139</v>
      </c>
      <c r="C35" s="216">
        <v>25585</v>
      </c>
      <c r="D35" s="216">
        <v>23919</v>
      </c>
      <c r="E35" s="216">
        <v>62182</v>
      </c>
      <c r="F35" s="216">
        <v>21397</v>
      </c>
    </row>
    <row r="36" spans="1:6" ht="12" customHeight="1" x14ac:dyDescent="0.25">
      <c r="B36" s="691"/>
      <c r="C36" s="691"/>
      <c r="D36" s="691"/>
      <c r="E36" s="691"/>
      <c r="F36" s="691"/>
    </row>
    <row r="37" spans="1:6" ht="12" customHeight="1" x14ac:dyDescent="0.25">
      <c r="B37" s="691"/>
      <c r="C37" s="691"/>
      <c r="D37" s="691"/>
      <c r="E37" s="691"/>
      <c r="F37" s="691"/>
    </row>
    <row r="38" spans="1:6" ht="12" customHeight="1" x14ac:dyDescent="0.25">
      <c r="B38" s="691"/>
      <c r="C38" s="691"/>
      <c r="D38" s="691"/>
      <c r="E38" s="691"/>
      <c r="F38" s="691"/>
    </row>
    <row r="39" spans="1:6" ht="12" customHeight="1" x14ac:dyDescent="0.25">
      <c r="B39" s="691"/>
      <c r="C39" s="691"/>
      <c r="D39" s="691"/>
      <c r="E39" s="691"/>
      <c r="F39" s="691"/>
    </row>
    <row r="40" spans="1:6" ht="12" customHeight="1" x14ac:dyDescent="0.25">
      <c r="B40" s="691"/>
      <c r="C40" s="691"/>
      <c r="D40" s="691"/>
      <c r="E40" s="691"/>
      <c r="F40" s="691"/>
    </row>
    <row r="41" spans="1:6" ht="12" customHeight="1" x14ac:dyDescent="0.25">
      <c r="B41" s="691"/>
      <c r="C41" s="691"/>
      <c r="D41" s="691"/>
      <c r="E41" s="691"/>
      <c r="F41" s="691"/>
    </row>
    <row r="42" spans="1:6" ht="12" customHeight="1" x14ac:dyDescent="0.25">
      <c r="B42" s="691"/>
      <c r="C42" s="691"/>
      <c r="D42" s="691"/>
      <c r="E42" s="691"/>
      <c r="F42" s="691"/>
    </row>
    <row r="43" spans="1:6" ht="12" customHeight="1" x14ac:dyDescent="0.25">
      <c r="B43" s="691"/>
      <c r="C43" s="691"/>
      <c r="D43" s="691"/>
      <c r="E43" s="691"/>
      <c r="F43" s="691"/>
    </row>
    <row r="44" spans="1:6" ht="12" customHeight="1" x14ac:dyDescent="0.25">
      <c r="B44" s="691"/>
      <c r="C44" s="691"/>
      <c r="D44" s="691"/>
      <c r="E44" s="691"/>
      <c r="F44" s="691"/>
    </row>
    <row r="45" spans="1:6" ht="12" customHeight="1" x14ac:dyDescent="0.25">
      <c r="B45" s="691"/>
      <c r="C45" s="691"/>
      <c r="D45" s="691"/>
      <c r="E45" s="691"/>
      <c r="F45" s="691"/>
    </row>
    <row r="46" spans="1:6" ht="12" customHeight="1" x14ac:dyDescent="0.25">
      <c r="B46" s="691"/>
      <c r="C46" s="691"/>
      <c r="D46" s="691"/>
      <c r="E46" s="691"/>
      <c r="F46" s="691"/>
    </row>
    <row r="47" spans="1:6" ht="12" customHeight="1" x14ac:dyDescent="0.25">
      <c r="B47" s="691"/>
      <c r="C47" s="691"/>
      <c r="D47" s="691"/>
      <c r="E47" s="691"/>
      <c r="F47" s="691"/>
    </row>
    <row r="48" spans="1:6" ht="12" customHeight="1" x14ac:dyDescent="0.25">
      <c r="B48" s="691"/>
      <c r="C48" s="691"/>
      <c r="D48" s="691"/>
      <c r="E48" s="691"/>
      <c r="F48" s="691"/>
    </row>
    <row r="49" spans="2:6" ht="12" customHeight="1" x14ac:dyDescent="0.25">
      <c r="B49" s="691"/>
      <c r="C49" s="691"/>
      <c r="D49" s="691"/>
      <c r="E49" s="691"/>
      <c r="F49" s="691"/>
    </row>
    <row r="50" spans="2:6" ht="12" customHeight="1" x14ac:dyDescent="0.25">
      <c r="B50" s="691"/>
      <c r="C50" s="691"/>
      <c r="D50" s="691"/>
      <c r="E50" s="691"/>
      <c r="F50" s="691"/>
    </row>
    <row r="51" spans="2:6" ht="12" customHeight="1" x14ac:dyDescent="0.25">
      <c r="B51" s="691"/>
      <c r="C51" s="691"/>
      <c r="D51" s="691"/>
      <c r="E51" s="691"/>
      <c r="F51" s="691"/>
    </row>
    <row r="52" spans="2:6" ht="12" customHeight="1" x14ac:dyDescent="0.25">
      <c r="B52" s="691"/>
      <c r="C52" s="691"/>
      <c r="D52" s="691"/>
      <c r="E52" s="691"/>
      <c r="F52" s="691"/>
    </row>
    <row r="53" spans="2:6" ht="12" customHeight="1" x14ac:dyDescent="0.25">
      <c r="B53" s="691"/>
      <c r="C53" s="691"/>
      <c r="D53" s="691"/>
      <c r="E53" s="691"/>
      <c r="F53" s="691"/>
    </row>
    <row r="54" spans="2:6" ht="12" customHeight="1" x14ac:dyDescent="0.25">
      <c r="B54" s="691"/>
      <c r="C54" s="691"/>
      <c r="D54" s="691"/>
      <c r="E54" s="691"/>
      <c r="F54" s="691"/>
    </row>
    <row r="55" spans="2:6" ht="12" customHeight="1" x14ac:dyDescent="0.25">
      <c r="B55" s="691"/>
      <c r="C55" s="691"/>
      <c r="D55" s="691"/>
      <c r="E55" s="691"/>
      <c r="F55" s="691"/>
    </row>
    <row r="56" spans="2:6" ht="12" customHeight="1" x14ac:dyDescent="0.25">
      <c r="B56" s="691"/>
      <c r="C56" s="691"/>
      <c r="D56" s="691"/>
      <c r="E56" s="691"/>
      <c r="F56" s="691"/>
    </row>
    <row r="57" spans="2:6" ht="12" customHeight="1" x14ac:dyDescent="0.25">
      <c r="B57" s="691"/>
      <c r="C57" s="691"/>
      <c r="D57" s="691"/>
      <c r="E57" s="691"/>
      <c r="F57" s="691"/>
    </row>
    <row r="58" spans="2:6" ht="12" customHeight="1" x14ac:dyDescent="0.25">
      <c r="B58" s="691"/>
      <c r="C58" s="691"/>
      <c r="D58" s="691"/>
      <c r="E58" s="691"/>
      <c r="F58" s="691"/>
    </row>
    <row r="59" spans="2:6" ht="12" customHeight="1" x14ac:dyDescent="0.25">
      <c r="B59" s="691"/>
      <c r="C59" s="691"/>
      <c r="D59" s="691"/>
      <c r="E59" s="691"/>
      <c r="F59" s="691"/>
    </row>
    <row r="60" spans="2:6" ht="12" customHeight="1" x14ac:dyDescent="0.25">
      <c r="B60" s="691"/>
      <c r="C60" s="691"/>
      <c r="D60" s="691"/>
      <c r="E60" s="691"/>
      <c r="F60" s="691"/>
    </row>
    <row r="61" spans="2:6" ht="12" customHeight="1" x14ac:dyDescent="0.25">
      <c r="B61" s="691"/>
      <c r="C61" s="691"/>
      <c r="D61" s="691"/>
      <c r="E61" s="691"/>
      <c r="F61" s="691"/>
    </row>
    <row r="62" spans="2:6" ht="12" customHeight="1" x14ac:dyDescent="0.25">
      <c r="B62" s="691"/>
      <c r="C62" s="691"/>
      <c r="D62" s="691"/>
      <c r="E62" s="691"/>
      <c r="F62" s="691"/>
    </row>
    <row r="63" spans="2:6" ht="12" customHeight="1" x14ac:dyDescent="0.25">
      <c r="B63" s="691"/>
      <c r="C63" s="691"/>
      <c r="D63" s="691"/>
      <c r="E63" s="691"/>
      <c r="F63" s="691"/>
    </row>
    <row r="64" spans="2:6" ht="12" customHeight="1" x14ac:dyDescent="0.25">
      <c r="B64" s="691"/>
      <c r="C64" s="691"/>
      <c r="D64" s="691"/>
      <c r="E64" s="691"/>
      <c r="F64" s="691"/>
    </row>
    <row r="65" spans="2:6" ht="12" customHeight="1" x14ac:dyDescent="0.25">
      <c r="B65" s="691"/>
      <c r="C65" s="691"/>
      <c r="D65" s="691"/>
      <c r="E65" s="691"/>
      <c r="F65" s="691"/>
    </row>
    <row r="66" spans="2:6" ht="12" customHeight="1" x14ac:dyDescent="0.25">
      <c r="B66" s="691"/>
      <c r="C66" s="691"/>
      <c r="D66" s="691"/>
      <c r="E66" s="691"/>
      <c r="F66" s="691"/>
    </row>
    <row r="67" spans="2:6" ht="12" customHeight="1" x14ac:dyDescent="0.25">
      <c r="B67" s="691"/>
      <c r="C67" s="691"/>
      <c r="D67" s="691"/>
      <c r="E67" s="691"/>
      <c r="F67" s="691"/>
    </row>
    <row r="68" spans="2:6" ht="12" customHeight="1" x14ac:dyDescent="0.25">
      <c r="B68" s="691"/>
      <c r="C68" s="691"/>
      <c r="D68" s="691"/>
      <c r="E68" s="691"/>
      <c r="F68" s="691"/>
    </row>
    <row r="69" spans="2:6" ht="12" customHeight="1" x14ac:dyDescent="0.25">
      <c r="B69" s="691"/>
      <c r="C69" s="691"/>
      <c r="D69" s="691"/>
      <c r="E69" s="691"/>
      <c r="F69" s="691"/>
    </row>
    <row r="70" spans="2:6" ht="12" customHeight="1" x14ac:dyDescent="0.25">
      <c r="B70" s="691"/>
      <c r="C70" s="691"/>
      <c r="D70" s="691"/>
      <c r="E70" s="691"/>
      <c r="F70" s="691"/>
    </row>
    <row r="71" spans="2:6" ht="12" customHeight="1" x14ac:dyDescent="0.25">
      <c r="B71" s="691"/>
      <c r="C71" s="691"/>
      <c r="D71" s="691"/>
      <c r="E71" s="691"/>
      <c r="F71" s="691"/>
    </row>
    <row r="72" spans="2:6" ht="12" customHeight="1" x14ac:dyDescent="0.25">
      <c r="B72" s="691"/>
      <c r="C72" s="691"/>
      <c r="D72" s="691"/>
      <c r="E72" s="691"/>
      <c r="F72" s="691"/>
    </row>
    <row r="73" spans="2:6" ht="12" customHeight="1" x14ac:dyDescent="0.25">
      <c r="B73" s="691"/>
      <c r="C73" s="691"/>
      <c r="D73" s="691"/>
      <c r="E73" s="691"/>
      <c r="F73" s="691"/>
    </row>
    <row r="74" spans="2:6" ht="12" customHeight="1" x14ac:dyDescent="0.25">
      <c r="B74" s="691"/>
      <c r="C74" s="691"/>
      <c r="D74" s="691"/>
      <c r="E74" s="691"/>
      <c r="F74" s="691"/>
    </row>
    <row r="75" spans="2:6" ht="12" customHeight="1" x14ac:dyDescent="0.25">
      <c r="B75" s="691"/>
      <c r="C75" s="691"/>
      <c r="D75" s="691"/>
      <c r="E75" s="691"/>
      <c r="F75" s="691"/>
    </row>
    <row r="76" spans="2:6" ht="12" customHeight="1" x14ac:dyDescent="0.25">
      <c r="B76" s="691"/>
      <c r="C76" s="691"/>
      <c r="D76" s="691"/>
      <c r="E76" s="691"/>
      <c r="F76" s="691"/>
    </row>
    <row r="77" spans="2:6" ht="12" customHeight="1" x14ac:dyDescent="0.25">
      <c r="B77" s="691"/>
      <c r="C77" s="691"/>
      <c r="D77" s="691"/>
      <c r="E77" s="691"/>
      <c r="F77" s="691"/>
    </row>
    <row r="78" spans="2:6" ht="12" customHeight="1" x14ac:dyDescent="0.25">
      <c r="B78" s="691"/>
      <c r="C78" s="691"/>
      <c r="D78" s="691"/>
      <c r="E78" s="691"/>
      <c r="F78" s="691"/>
    </row>
    <row r="79" spans="2:6" ht="12" customHeight="1" x14ac:dyDescent="0.25">
      <c r="B79" s="691"/>
      <c r="C79" s="691"/>
      <c r="D79" s="691"/>
      <c r="E79" s="691"/>
      <c r="F79" s="691"/>
    </row>
    <row r="80" spans="2:6" ht="12" customHeight="1" x14ac:dyDescent="0.25">
      <c r="B80" s="691"/>
      <c r="C80" s="691"/>
      <c r="D80" s="691"/>
      <c r="E80" s="691"/>
      <c r="F80" s="691"/>
    </row>
    <row r="81" spans="2:6" ht="12" customHeight="1" x14ac:dyDescent="0.25">
      <c r="B81" s="691"/>
      <c r="C81" s="691"/>
      <c r="D81" s="691"/>
      <c r="E81" s="691"/>
      <c r="F81" s="691"/>
    </row>
    <row r="82" spans="2:6" ht="12" customHeight="1" x14ac:dyDescent="0.25">
      <c r="B82" s="691"/>
      <c r="C82" s="691"/>
      <c r="D82" s="691"/>
      <c r="E82" s="691"/>
      <c r="F82" s="691"/>
    </row>
    <row r="83" spans="2:6" ht="12" customHeight="1" x14ac:dyDescent="0.25">
      <c r="B83" s="691"/>
      <c r="C83" s="691"/>
      <c r="D83" s="691"/>
      <c r="E83" s="691"/>
      <c r="F83" s="691"/>
    </row>
    <row r="84" spans="2:6" ht="12" customHeight="1" x14ac:dyDescent="0.25">
      <c r="B84" s="691"/>
      <c r="C84" s="691"/>
      <c r="D84" s="691"/>
      <c r="E84" s="691"/>
      <c r="F84" s="691"/>
    </row>
    <row r="85" spans="2:6" ht="12" customHeight="1" x14ac:dyDescent="0.25">
      <c r="B85" s="691"/>
      <c r="C85" s="691"/>
      <c r="D85" s="691"/>
      <c r="E85" s="691"/>
      <c r="F85" s="691"/>
    </row>
    <row r="86" spans="2:6" ht="12" customHeight="1" x14ac:dyDescent="0.25">
      <c r="B86" s="691"/>
      <c r="C86" s="691"/>
      <c r="D86" s="691"/>
      <c r="E86" s="691"/>
      <c r="F86" s="691"/>
    </row>
    <row r="87" spans="2:6" ht="12" customHeight="1" x14ac:dyDescent="0.25">
      <c r="B87" s="691"/>
      <c r="C87" s="691"/>
      <c r="D87" s="691"/>
      <c r="E87" s="691"/>
      <c r="F87" s="691"/>
    </row>
    <row r="88" spans="2:6" ht="12" customHeight="1" x14ac:dyDescent="0.25">
      <c r="B88" s="691"/>
      <c r="C88" s="691"/>
      <c r="D88" s="691"/>
      <c r="E88" s="691"/>
      <c r="F88" s="691"/>
    </row>
    <row r="89" spans="2:6" ht="12" customHeight="1" x14ac:dyDescent="0.25">
      <c r="B89" s="691"/>
      <c r="C89" s="691"/>
      <c r="D89" s="691"/>
      <c r="E89" s="691"/>
      <c r="F89" s="691"/>
    </row>
    <row r="90" spans="2:6" ht="12" customHeight="1" x14ac:dyDescent="0.25">
      <c r="B90" s="691"/>
      <c r="C90" s="691"/>
      <c r="D90" s="691"/>
      <c r="E90" s="691"/>
      <c r="F90" s="691"/>
    </row>
    <row r="91" spans="2:6" ht="12" customHeight="1" x14ac:dyDescent="0.25">
      <c r="B91" s="691"/>
      <c r="C91" s="691"/>
      <c r="D91" s="691"/>
      <c r="E91" s="691"/>
      <c r="F91" s="691"/>
    </row>
    <row r="92" spans="2:6" x14ac:dyDescent="0.25">
      <c r="B92" s="691"/>
      <c r="C92" s="691"/>
      <c r="D92" s="691"/>
      <c r="E92" s="691"/>
      <c r="F92" s="691"/>
    </row>
    <row r="93" spans="2:6" x14ac:dyDescent="0.25">
      <c r="B93" s="691"/>
      <c r="C93" s="691"/>
      <c r="D93" s="691"/>
      <c r="E93" s="691"/>
      <c r="F93" s="691"/>
    </row>
    <row r="94" spans="2:6" x14ac:dyDescent="0.25">
      <c r="B94" s="691"/>
      <c r="C94" s="691"/>
      <c r="D94" s="691"/>
      <c r="E94" s="691"/>
      <c r="F94" s="691"/>
    </row>
    <row r="95" spans="2:6" x14ac:dyDescent="0.25">
      <c r="B95" s="691"/>
      <c r="C95" s="691"/>
      <c r="D95" s="691"/>
      <c r="E95" s="691"/>
      <c r="F95" s="691"/>
    </row>
    <row r="96" spans="2:6" x14ac:dyDescent="0.25">
      <c r="B96" s="691"/>
      <c r="C96" s="691"/>
      <c r="D96" s="691"/>
      <c r="E96" s="691"/>
      <c r="F96" s="691"/>
    </row>
    <row r="97" spans="2:6" x14ac:dyDescent="0.25">
      <c r="B97" s="691"/>
      <c r="C97" s="691"/>
      <c r="D97" s="691"/>
      <c r="E97" s="691"/>
      <c r="F97" s="691"/>
    </row>
    <row r="98" spans="2:6" x14ac:dyDescent="0.25">
      <c r="B98" s="691"/>
      <c r="C98" s="691"/>
      <c r="D98" s="691"/>
      <c r="E98" s="691"/>
      <c r="F98" s="691"/>
    </row>
    <row r="99" spans="2:6" x14ac:dyDescent="0.25">
      <c r="B99" s="691"/>
      <c r="C99" s="691"/>
      <c r="D99" s="691"/>
      <c r="E99" s="691"/>
      <c r="F99" s="691"/>
    </row>
    <row r="100" spans="2:6" x14ac:dyDescent="0.25">
      <c r="B100" s="691"/>
      <c r="C100" s="691"/>
      <c r="D100" s="691"/>
      <c r="E100" s="691"/>
      <c r="F100" s="691"/>
    </row>
    <row r="101" spans="2:6" x14ac:dyDescent="0.25">
      <c r="B101" s="691"/>
      <c r="C101" s="691"/>
      <c r="D101" s="691"/>
      <c r="E101" s="691"/>
      <c r="F101" s="691"/>
    </row>
    <row r="102" spans="2:6" x14ac:dyDescent="0.25">
      <c r="B102" s="691"/>
      <c r="C102" s="691"/>
      <c r="D102" s="691"/>
      <c r="E102" s="691"/>
      <c r="F102" s="691"/>
    </row>
    <row r="103" spans="2:6" x14ac:dyDescent="0.25">
      <c r="B103" s="691"/>
      <c r="C103" s="691"/>
      <c r="D103" s="691"/>
      <c r="E103" s="691"/>
      <c r="F103" s="691"/>
    </row>
    <row r="104" spans="2:6" x14ac:dyDescent="0.25">
      <c r="B104" s="691"/>
      <c r="C104" s="691"/>
      <c r="D104" s="691"/>
      <c r="E104" s="691"/>
      <c r="F104" s="691"/>
    </row>
    <row r="105" spans="2:6" x14ac:dyDescent="0.25">
      <c r="B105" s="691"/>
      <c r="C105" s="691"/>
      <c r="D105" s="691"/>
      <c r="E105" s="691"/>
      <c r="F105" s="691"/>
    </row>
    <row r="106" spans="2:6" x14ac:dyDescent="0.25">
      <c r="B106" s="691"/>
      <c r="C106" s="691"/>
      <c r="D106" s="691"/>
      <c r="E106" s="691"/>
      <c r="F106" s="691"/>
    </row>
    <row r="107" spans="2:6" x14ac:dyDescent="0.25">
      <c r="B107" s="691"/>
      <c r="C107" s="691"/>
      <c r="D107" s="691"/>
      <c r="E107" s="691"/>
      <c r="F107" s="691"/>
    </row>
    <row r="108" spans="2:6" x14ac:dyDescent="0.25">
      <c r="B108" s="691"/>
      <c r="C108" s="691"/>
      <c r="D108" s="691"/>
      <c r="E108" s="691"/>
      <c r="F108" s="691"/>
    </row>
    <row r="109" spans="2:6" x14ac:dyDescent="0.25">
      <c r="B109" s="691"/>
      <c r="C109" s="691"/>
      <c r="D109" s="691"/>
      <c r="E109" s="691"/>
      <c r="F109" s="691"/>
    </row>
    <row r="110" spans="2:6" x14ac:dyDescent="0.25">
      <c r="B110" s="691"/>
      <c r="C110" s="691"/>
      <c r="D110" s="691"/>
      <c r="E110" s="691"/>
      <c r="F110" s="691"/>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H67"/>
  <sheetViews>
    <sheetView showGridLines="0" zoomScaleNormal="100" zoomScaleSheetLayoutView="100" workbookViewId="0"/>
  </sheetViews>
  <sheetFormatPr baseColWidth="10" defaultColWidth="13.5" defaultRowHeight="13.5" x14ac:dyDescent="0.25"/>
  <cols>
    <col min="1" max="1" width="51.33203125" style="548" customWidth="1"/>
    <col min="2" max="6" width="11.1640625" style="548" customWidth="1"/>
    <col min="7" max="9" width="8.1640625" style="548" customWidth="1"/>
    <col min="10" max="16384" width="13.5" style="548"/>
  </cols>
  <sheetData>
    <row r="1" spans="1:8" ht="36" customHeight="1" x14ac:dyDescent="0.25"/>
    <row r="2" spans="1:8" s="549" customFormat="1" ht="28.15" customHeight="1" x14ac:dyDescent="0.2">
      <c r="A2" s="847" t="s">
        <v>607</v>
      </c>
      <c r="B2" s="847"/>
      <c r="C2" s="847"/>
      <c r="D2" s="847"/>
      <c r="E2" s="848" t="s">
        <v>409</v>
      </c>
      <c r="F2" s="848"/>
      <c r="G2" s="643"/>
      <c r="H2" s="643"/>
    </row>
    <row r="3" spans="1:8" ht="13.9" customHeight="1" x14ac:dyDescent="0.25">
      <c r="A3" s="192" t="s">
        <v>175</v>
      </c>
      <c r="B3" s="192"/>
      <c r="C3" s="550"/>
      <c r="D3" s="550"/>
      <c r="E3" s="550"/>
    </row>
    <row r="4" spans="1:8" ht="13.9" customHeight="1" x14ac:dyDescent="0.25">
      <c r="A4" s="193"/>
      <c r="B4" s="194">
        <v>2021</v>
      </c>
      <c r="C4" s="551"/>
      <c r="D4" s="194">
        <v>2022</v>
      </c>
      <c r="E4" s="194"/>
      <c r="F4" s="194">
        <v>2023</v>
      </c>
    </row>
    <row r="5" spans="1:8" ht="30" customHeight="1" x14ac:dyDescent="0.25">
      <c r="A5" s="46"/>
      <c r="B5" s="19" t="s">
        <v>690</v>
      </c>
      <c r="C5" s="19" t="s">
        <v>691</v>
      </c>
      <c r="D5" s="19" t="s">
        <v>690</v>
      </c>
      <c r="E5" s="19" t="s">
        <v>691</v>
      </c>
      <c r="F5" s="19" t="s">
        <v>690</v>
      </c>
    </row>
    <row r="6" spans="1:8" ht="12" customHeight="1" x14ac:dyDescent="0.25">
      <c r="B6" s="195"/>
      <c r="C6" s="196"/>
    </row>
    <row r="7" spans="1:8" ht="12" customHeight="1" x14ac:dyDescent="0.25">
      <c r="A7" s="197" t="s">
        <v>354</v>
      </c>
      <c r="B7" s="198"/>
      <c r="C7" s="199"/>
      <c r="D7" s="199"/>
      <c r="E7" s="199"/>
      <c r="F7" s="199"/>
    </row>
    <row r="8" spans="1:8" ht="12" customHeight="1" x14ac:dyDescent="0.25">
      <c r="A8" s="200" t="s">
        <v>410</v>
      </c>
      <c r="B8" s="201">
        <v>288429</v>
      </c>
      <c r="C8" s="201">
        <v>366722</v>
      </c>
      <c r="D8" s="201">
        <v>347550</v>
      </c>
      <c r="E8" s="201">
        <v>331126</v>
      </c>
      <c r="F8" s="201">
        <v>317214</v>
      </c>
    </row>
    <row r="9" spans="1:8" ht="12" customHeight="1" x14ac:dyDescent="0.25">
      <c r="A9" s="200" t="s">
        <v>411</v>
      </c>
      <c r="B9" s="201">
        <v>1305785</v>
      </c>
      <c r="C9" s="201">
        <v>1554537</v>
      </c>
      <c r="D9" s="201">
        <v>1369025</v>
      </c>
      <c r="E9" s="201">
        <v>1372220</v>
      </c>
      <c r="F9" s="201">
        <v>1279983</v>
      </c>
    </row>
    <row r="10" spans="1:8" ht="12" customHeight="1" x14ac:dyDescent="0.25">
      <c r="A10" s="200" t="s">
        <v>412</v>
      </c>
      <c r="B10" s="201">
        <v>853539</v>
      </c>
      <c r="C10" s="201">
        <v>877334</v>
      </c>
      <c r="D10" s="201">
        <v>979525</v>
      </c>
      <c r="E10" s="201">
        <v>929224</v>
      </c>
      <c r="F10" s="201">
        <v>879632</v>
      </c>
    </row>
    <row r="11" spans="1:8" ht="12" customHeight="1" x14ac:dyDescent="0.25">
      <c r="A11" s="200" t="s">
        <v>413</v>
      </c>
      <c r="B11" s="201">
        <v>6500</v>
      </c>
      <c r="C11" s="201">
        <v>5500</v>
      </c>
      <c r="D11" s="201">
        <v>7300</v>
      </c>
      <c r="E11" s="201">
        <v>9060</v>
      </c>
      <c r="F11" s="201">
        <v>6305</v>
      </c>
    </row>
    <row r="12" spans="1:8" ht="12" customHeight="1" x14ac:dyDescent="0.25">
      <c r="A12" s="200" t="s">
        <v>414</v>
      </c>
      <c r="B12" s="201">
        <v>445774</v>
      </c>
      <c r="C12" s="201">
        <v>671727</v>
      </c>
      <c r="D12" s="201">
        <v>382219</v>
      </c>
      <c r="E12" s="201">
        <v>433710</v>
      </c>
      <c r="F12" s="201">
        <v>393659</v>
      </c>
    </row>
    <row r="13" spans="1:8" ht="12" customHeight="1" x14ac:dyDescent="0.25">
      <c r="A13" s="200" t="s">
        <v>415</v>
      </c>
      <c r="B13" s="201">
        <v>47</v>
      </c>
      <c r="C13" s="201">
        <v>53</v>
      </c>
      <c r="D13" s="201">
        <v>58</v>
      </c>
      <c r="E13" s="201">
        <v>302</v>
      </c>
      <c r="F13" s="201">
        <v>466</v>
      </c>
    </row>
    <row r="14" spans="1:8" ht="12" customHeight="1" x14ac:dyDescent="0.25">
      <c r="A14" s="200" t="s">
        <v>416</v>
      </c>
      <c r="B14" s="201">
        <v>-77</v>
      </c>
      <c r="C14" s="201">
        <v>-77</v>
      </c>
      <c r="D14" s="201">
        <v>-76</v>
      </c>
      <c r="E14" s="201">
        <v>-76</v>
      </c>
      <c r="F14" s="201">
        <v>-79</v>
      </c>
    </row>
    <row r="15" spans="1:8" ht="12" customHeight="1" x14ac:dyDescent="0.25">
      <c r="A15" s="200" t="s">
        <v>417</v>
      </c>
      <c r="B15" s="201">
        <v>0</v>
      </c>
      <c r="C15" s="201">
        <v>0</v>
      </c>
      <c r="D15" s="201">
        <v>0</v>
      </c>
      <c r="E15" s="201">
        <v>0</v>
      </c>
      <c r="F15" s="201">
        <v>0</v>
      </c>
    </row>
    <row r="16" spans="1:8" ht="12" customHeight="1" x14ac:dyDescent="0.25">
      <c r="A16" s="200" t="s">
        <v>418</v>
      </c>
      <c r="B16" s="201">
        <v>387551</v>
      </c>
      <c r="C16" s="201">
        <v>372700</v>
      </c>
      <c r="D16" s="201">
        <v>391517</v>
      </c>
      <c r="E16" s="201">
        <v>399549</v>
      </c>
      <c r="F16" s="201">
        <v>474688</v>
      </c>
    </row>
    <row r="17" spans="1:6" ht="12" customHeight="1" x14ac:dyDescent="0.25">
      <c r="A17" s="200" t="s">
        <v>166</v>
      </c>
      <c r="B17" s="201">
        <v>224480</v>
      </c>
      <c r="C17" s="201">
        <v>197151</v>
      </c>
      <c r="D17" s="201">
        <v>188850</v>
      </c>
      <c r="E17" s="201">
        <v>213618</v>
      </c>
      <c r="F17" s="201">
        <v>268325</v>
      </c>
    </row>
    <row r="18" spans="1:6" ht="12" customHeight="1" x14ac:dyDescent="0.25">
      <c r="A18" s="200" t="s">
        <v>419</v>
      </c>
      <c r="B18" s="201">
        <v>45054</v>
      </c>
      <c r="C18" s="201">
        <v>40493</v>
      </c>
      <c r="D18" s="201">
        <v>32732</v>
      </c>
      <c r="E18" s="201">
        <v>39570</v>
      </c>
      <c r="F18" s="201">
        <v>76512</v>
      </c>
    </row>
    <row r="19" spans="1:6" ht="12" customHeight="1" x14ac:dyDescent="0.25">
      <c r="A19" s="200" t="s">
        <v>420</v>
      </c>
      <c r="B19" s="201">
        <v>11591</v>
      </c>
      <c r="C19" s="201">
        <v>14731</v>
      </c>
      <c r="D19" s="201">
        <v>17365</v>
      </c>
      <c r="E19" s="201">
        <v>24295</v>
      </c>
      <c r="F19" s="201">
        <v>38881</v>
      </c>
    </row>
    <row r="20" spans="1:6" ht="12" customHeight="1" x14ac:dyDescent="0.25">
      <c r="A20" s="200" t="s">
        <v>421</v>
      </c>
      <c r="B20" s="201">
        <v>167835</v>
      </c>
      <c r="C20" s="201">
        <v>141927</v>
      </c>
      <c r="D20" s="201">
        <v>138752</v>
      </c>
      <c r="E20" s="201">
        <v>149753</v>
      </c>
      <c r="F20" s="201">
        <v>152931</v>
      </c>
    </row>
    <row r="21" spans="1:6" ht="12" customHeight="1" x14ac:dyDescent="0.25">
      <c r="A21" s="200" t="s">
        <v>167</v>
      </c>
      <c r="B21" s="201">
        <v>65174</v>
      </c>
      <c r="C21" s="201">
        <v>58244</v>
      </c>
      <c r="D21" s="201">
        <v>81001</v>
      </c>
      <c r="E21" s="201">
        <v>68064</v>
      </c>
      <c r="F21" s="201">
        <v>88601</v>
      </c>
    </row>
    <row r="22" spans="1:6" ht="12" customHeight="1" x14ac:dyDescent="0.25">
      <c r="A22" s="200" t="s">
        <v>422</v>
      </c>
      <c r="B22" s="201">
        <v>1170</v>
      </c>
      <c r="C22" s="201">
        <v>507</v>
      </c>
      <c r="D22" s="201">
        <v>0</v>
      </c>
      <c r="E22" s="201">
        <v>0</v>
      </c>
      <c r="F22" s="201">
        <v>7842</v>
      </c>
    </row>
    <row r="23" spans="1:6" ht="12" customHeight="1" x14ac:dyDescent="0.25">
      <c r="A23" s="200" t="s">
        <v>423</v>
      </c>
      <c r="B23" s="201">
        <v>22214</v>
      </c>
      <c r="C23" s="201">
        <v>17508</v>
      </c>
      <c r="D23" s="201">
        <v>43320</v>
      </c>
      <c r="E23" s="201">
        <v>39362</v>
      </c>
      <c r="F23" s="201">
        <v>50118</v>
      </c>
    </row>
    <row r="24" spans="1:6" ht="12" customHeight="1" x14ac:dyDescent="0.25">
      <c r="A24" s="200" t="s">
        <v>424</v>
      </c>
      <c r="B24" s="201">
        <v>41791</v>
      </c>
      <c r="C24" s="201">
        <v>40229</v>
      </c>
      <c r="D24" s="201">
        <v>37681</v>
      </c>
      <c r="E24" s="201">
        <v>28702</v>
      </c>
      <c r="F24" s="201">
        <v>30642</v>
      </c>
    </row>
    <row r="25" spans="1:6" ht="12" customHeight="1" x14ac:dyDescent="0.25">
      <c r="A25" s="769" t="s">
        <v>425</v>
      </c>
      <c r="B25" s="201">
        <v>85821</v>
      </c>
      <c r="C25" s="201">
        <v>86047</v>
      </c>
      <c r="D25" s="201">
        <v>92548</v>
      </c>
      <c r="E25" s="201">
        <v>90051</v>
      </c>
      <c r="F25" s="201">
        <v>84675</v>
      </c>
    </row>
    <row r="26" spans="1:6" ht="12" customHeight="1" x14ac:dyDescent="0.25">
      <c r="A26" s="200" t="s">
        <v>673</v>
      </c>
      <c r="B26" s="201">
        <v>13893</v>
      </c>
      <c r="C26" s="201">
        <v>32935</v>
      </c>
      <c r="D26" s="201">
        <v>31006</v>
      </c>
      <c r="E26" s="201">
        <v>29780</v>
      </c>
      <c r="F26" s="201">
        <v>34163</v>
      </c>
    </row>
    <row r="27" spans="1:6" ht="12" customHeight="1" x14ac:dyDescent="0.25">
      <c r="A27" s="200" t="s">
        <v>426</v>
      </c>
      <c r="B27" s="201">
        <v>0</v>
      </c>
      <c r="C27" s="201">
        <v>0</v>
      </c>
      <c r="D27" s="201">
        <v>0</v>
      </c>
      <c r="E27" s="201">
        <v>0</v>
      </c>
      <c r="F27" s="201">
        <v>0</v>
      </c>
    </row>
    <row r="28" spans="1:6" ht="12" customHeight="1" x14ac:dyDescent="0.25">
      <c r="A28" s="200" t="s">
        <v>427</v>
      </c>
      <c r="B28" s="201">
        <v>8</v>
      </c>
      <c r="C28" s="201">
        <v>9</v>
      </c>
      <c r="D28" s="201">
        <v>9</v>
      </c>
      <c r="E28" s="201">
        <v>9</v>
      </c>
      <c r="F28" s="201">
        <v>9</v>
      </c>
    </row>
    <row r="29" spans="1:6" ht="12" customHeight="1" x14ac:dyDescent="0.25">
      <c r="A29" s="200" t="s">
        <v>428</v>
      </c>
      <c r="B29" s="201">
        <v>-550</v>
      </c>
      <c r="C29" s="201">
        <v>-707</v>
      </c>
      <c r="D29" s="201">
        <v>-994</v>
      </c>
      <c r="E29" s="201">
        <v>-1069</v>
      </c>
      <c r="F29" s="201">
        <v>-264</v>
      </c>
    </row>
    <row r="30" spans="1:6" ht="12" customHeight="1" x14ac:dyDescent="0.25">
      <c r="A30" s="200" t="s">
        <v>429</v>
      </c>
      <c r="B30" s="201">
        <v>-1275</v>
      </c>
      <c r="C30" s="201">
        <v>-979</v>
      </c>
      <c r="D30" s="201">
        <v>-901</v>
      </c>
      <c r="E30" s="201">
        <v>-904</v>
      </c>
      <c r="F30" s="201">
        <v>-821</v>
      </c>
    </row>
    <row r="31" spans="1:6" ht="12" customHeight="1" x14ac:dyDescent="0.25">
      <c r="A31" s="200" t="s">
        <v>430</v>
      </c>
      <c r="B31" s="201">
        <v>0</v>
      </c>
      <c r="C31" s="201">
        <v>0</v>
      </c>
      <c r="D31" s="201">
        <v>0</v>
      </c>
      <c r="E31" s="201">
        <v>0</v>
      </c>
      <c r="F31" s="201">
        <v>0</v>
      </c>
    </row>
    <row r="32" spans="1:6" ht="12" customHeight="1" x14ac:dyDescent="0.25">
      <c r="A32" s="200" t="s">
        <v>431</v>
      </c>
      <c r="B32" s="201">
        <v>0</v>
      </c>
      <c r="C32" s="201">
        <v>0</v>
      </c>
      <c r="D32" s="201">
        <v>2</v>
      </c>
      <c r="E32" s="201">
        <v>10</v>
      </c>
      <c r="F32" s="201">
        <v>0</v>
      </c>
    </row>
    <row r="33" spans="1:6" ht="12" customHeight="1" x14ac:dyDescent="0.25">
      <c r="A33" s="200" t="s">
        <v>432</v>
      </c>
      <c r="B33" s="201">
        <v>67426</v>
      </c>
      <c r="C33" s="201">
        <v>40342</v>
      </c>
      <c r="D33" s="201">
        <v>50812</v>
      </c>
      <c r="E33" s="201">
        <v>45042</v>
      </c>
      <c r="F33" s="201">
        <v>58722</v>
      </c>
    </row>
    <row r="34" spans="1:6" ht="12" customHeight="1" x14ac:dyDescent="0.25">
      <c r="A34" s="200" t="s">
        <v>433</v>
      </c>
      <c r="B34" s="201">
        <v>150026</v>
      </c>
      <c r="C34" s="201">
        <v>180275</v>
      </c>
      <c r="D34" s="201">
        <v>208292</v>
      </c>
      <c r="E34" s="201">
        <v>184701</v>
      </c>
      <c r="F34" s="201">
        <v>172051</v>
      </c>
    </row>
    <row r="35" spans="1:6" ht="12" customHeight="1" x14ac:dyDescent="0.25">
      <c r="A35" s="200" t="s">
        <v>434</v>
      </c>
      <c r="B35" s="201">
        <v>47718</v>
      </c>
      <c r="C35" s="201">
        <v>17967</v>
      </c>
      <c r="D35" s="201">
        <v>49882</v>
      </c>
      <c r="E35" s="201">
        <v>18555</v>
      </c>
      <c r="F35" s="201">
        <v>50578</v>
      </c>
    </row>
    <row r="36" spans="1:6" ht="12" customHeight="1" x14ac:dyDescent="0.25">
      <c r="A36" s="200" t="s">
        <v>435</v>
      </c>
      <c r="B36" s="201">
        <v>16071</v>
      </c>
      <c r="C36" s="201">
        <v>11914</v>
      </c>
      <c r="D36" s="201">
        <v>12370</v>
      </c>
      <c r="E36" s="201">
        <v>14361</v>
      </c>
      <c r="F36" s="201">
        <v>16562</v>
      </c>
    </row>
    <row r="37" spans="1:6" ht="12" customHeight="1" x14ac:dyDescent="0.25">
      <c r="A37" s="202" t="s">
        <v>614</v>
      </c>
      <c r="B37" s="201">
        <v>2263006</v>
      </c>
      <c r="C37" s="201">
        <v>2544456</v>
      </c>
      <c r="D37" s="201">
        <v>2429450</v>
      </c>
      <c r="E37" s="201">
        <v>2365564</v>
      </c>
      <c r="F37" s="201">
        <v>2369799</v>
      </c>
    </row>
    <row r="38" spans="1:6" ht="12" customHeight="1" x14ac:dyDescent="0.25">
      <c r="A38" s="203"/>
      <c r="B38" s="198"/>
      <c r="C38" s="198"/>
      <c r="D38" s="198"/>
      <c r="E38" s="198"/>
      <c r="F38" s="198"/>
    </row>
    <row r="39" spans="1:6" ht="12" customHeight="1" x14ac:dyDescent="0.25">
      <c r="A39" s="197" t="s">
        <v>436</v>
      </c>
      <c r="B39" s="198"/>
      <c r="C39" s="198"/>
      <c r="D39" s="198"/>
      <c r="E39" s="198"/>
      <c r="F39" s="198"/>
    </row>
    <row r="40" spans="1:6" ht="12" customHeight="1" x14ac:dyDescent="0.25">
      <c r="A40" s="200" t="s">
        <v>437</v>
      </c>
      <c r="B40" s="201">
        <v>310864</v>
      </c>
      <c r="C40" s="201">
        <v>294803</v>
      </c>
      <c r="D40" s="201">
        <v>294942</v>
      </c>
      <c r="E40" s="201">
        <v>288627</v>
      </c>
      <c r="F40" s="201">
        <v>293946</v>
      </c>
    </row>
    <row r="41" spans="1:6" ht="12" customHeight="1" x14ac:dyDescent="0.25">
      <c r="A41" s="200" t="s">
        <v>438</v>
      </c>
      <c r="B41" s="201">
        <v>765986</v>
      </c>
      <c r="C41" s="201">
        <v>873133</v>
      </c>
      <c r="D41" s="201">
        <v>945668</v>
      </c>
      <c r="E41" s="201">
        <v>946994</v>
      </c>
      <c r="F41" s="201">
        <v>927004</v>
      </c>
    </row>
    <row r="42" spans="1:6" ht="12" customHeight="1" x14ac:dyDescent="0.25">
      <c r="A42" s="200" t="s">
        <v>439</v>
      </c>
      <c r="B42" s="201">
        <v>51800</v>
      </c>
      <c r="C42" s="201">
        <v>4645</v>
      </c>
      <c r="D42" s="201">
        <v>17377</v>
      </c>
      <c r="E42" s="201">
        <v>7023</v>
      </c>
      <c r="F42" s="201">
        <v>-2749</v>
      </c>
    </row>
    <row r="43" spans="1:6" ht="12" customHeight="1" x14ac:dyDescent="0.25">
      <c r="A43" s="200" t="s">
        <v>440</v>
      </c>
      <c r="B43" s="201">
        <v>404339</v>
      </c>
      <c r="C43" s="201">
        <v>873961</v>
      </c>
      <c r="D43" s="201">
        <v>391735</v>
      </c>
      <c r="E43" s="201">
        <v>741722</v>
      </c>
      <c r="F43" s="201">
        <v>382282</v>
      </c>
    </row>
    <row r="44" spans="1:6" ht="12" customHeight="1" x14ac:dyDescent="0.25">
      <c r="A44" s="200" t="s">
        <v>441</v>
      </c>
      <c r="B44" s="201">
        <v>-92049</v>
      </c>
      <c r="C44" s="201">
        <v>-368532</v>
      </c>
      <c r="D44" s="201">
        <v>-71616</v>
      </c>
      <c r="E44" s="201">
        <v>-334698</v>
      </c>
      <c r="F44" s="201">
        <v>-66949</v>
      </c>
    </row>
    <row r="45" spans="1:6" ht="12" customHeight="1" x14ac:dyDescent="0.25">
      <c r="A45" s="200" t="s">
        <v>442</v>
      </c>
      <c r="B45" s="201">
        <v>-774</v>
      </c>
      <c r="C45" s="201">
        <v>-774</v>
      </c>
      <c r="D45" s="201">
        <v>-774</v>
      </c>
      <c r="E45" s="201">
        <v>-1313</v>
      </c>
      <c r="F45" s="201">
        <v>-1313</v>
      </c>
    </row>
    <row r="46" spans="1:6" ht="12" customHeight="1" x14ac:dyDescent="0.25">
      <c r="A46" s="200" t="s">
        <v>443</v>
      </c>
      <c r="B46" s="201">
        <v>4862</v>
      </c>
      <c r="C46" s="201">
        <v>5358</v>
      </c>
      <c r="D46" s="201">
        <v>6798</v>
      </c>
      <c r="E46" s="201">
        <v>7798</v>
      </c>
      <c r="F46" s="201">
        <v>11218</v>
      </c>
    </row>
    <row r="47" spans="1:6" ht="12" customHeight="1" x14ac:dyDescent="0.25">
      <c r="A47" s="202" t="s">
        <v>603</v>
      </c>
      <c r="B47" s="201">
        <v>1445029</v>
      </c>
      <c r="C47" s="201">
        <v>1682594</v>
      </c>
      <c r="D47" s="201">
        <v>1584129</v>
      </c>
      <c r="E47" s="201">
        <v>1656152</v>
      </c>
      <c r="F47" s="201">
        <v>1543439</v>
      </c>
    </row>
    <row r="48" spans="1:6" ht="12" customHeight="1" x14ac:dyDescent="0.25">
      <c r="A48" s="200" t="s">
        <v>444</v>
      </c>
      <c r="B48" s="201">
        <v>753</v>
      </c>
      <c r="C48" s="201">
        <v>901</v>
      </c>
      <c r="D48" s="201">
        <v>0</v>
      </c>
      <c r="E48" s="201">
        <v>4</v>
      </c>
      <c r="F48" s="201">
        <v>7</v>
      </c>
    </row>
    <row r="49" spans="1:6" ht="12" customHeight="1" x14ac:dyDescent="0.25">
      <c r="A49" s="200" t="s">
        <v>445</v>
      </c>
      <c r="B49" s="201">
        <v>10005</v>
      </c>
      <c r="C49" s="201">
        <v>6819</v>
      </c>
      <c r="D49" s="201">
        <v>-1838</v>
      </c>
      <c r="E49" s="198">
        <v>-3582</v>
      </c>
      <c r="F49" s="198">
        <v>43</v>
      </c>
    </row>
    <row r="50" spans="1:6" ht="12" customHeight="1" x14ac:dyDescent="0.25">
      <c r="A50" s="202" t="s">
        <v>604</v>
      </c>
      <c r="B50" s="201">
        <v>1455787</v>
      </c>
      <c r="C50" s="201">
        <v>1690314</v>
      </c>
      <c r="D50" s="201">
        <v>1582291</v>
      </c>
      <c r="E50" s="201">
        <v>1652573</v>
      </c>
      <c r="F50" s="201">
        <v>1543489</v>
      </c>
    </row>
    <row r="51" spans="1:6" ht="12" customHeight="1" x14ac:dyDescent="0.25">
      <c r="A51" s="197"/>
      <c r="B51" s="762"/>
      <c r="C51" s="762"/>
      <c r="D51" s="762"/>
      <c r="E51" s="762"/>
      <c r="F51" s="762"/>
    </row>
    <row r="52" spans="1:6" ht="12" customHeight="1" x14ac:dyDescent="0.25">
      <c r="A52" s="197" t="s">
        <v>446</v>
      </c>
      <c r="B52" s="762"/>
      <c r="C52" s="762"/>
      <c r="D52" s="762"/>
      <c r="E52" s="762"/>
      <c r="F52" s="762"/>
    </row>
    <row r="53" spans="1:6" ht="12" customHeight="1" x14ac:dyDescent="0.25">
      <c r="A53" s="200" t="s">
        <v>447</v>
      </c>
      <c r="B53" s="201">
        <v>386155</v>
      </c>
      <c r="C53" s="201">
        <v>538702</v>
      </c>
      <c r="D53" s="201">
        <v>453461</v>
      </c>
      <c r="E53" s="201">
        <v>475247</v>
      </c>
      <c r="F53" s="201">
        <v>502826</v>
      </c>
    </row>
    <row r="54" spans="1:6" ht="12" customHeight="1" x14ac:dyDescent="0.25">
      <c r="A54" s="200" t="s">
        <v>448</v>
      </c>
      <c r="B54" s="201">
        <v>3349</v>
      </c>
      <c r="C54" s="201">
        <v>4001</v>
      </c>
      <c r="D54" s="201">
        <v>5435</v>
      </c>
      <c r="E54" s="201">
        <v>4930</v>
      </c>
      <c r="F54" s="201">
        <v>4587</v>
      </c>
    </row>
    <row r="55" spans="1:6" ht="12" customHeight="1" x14ac:dyDescent="0.25">
      <c r="A55" s="200" t="s">
        <v>449</v>
      </c>
      <c r="B55" s="201">
        <v>74976</v>
      </c>
      <c r="C55" s="201">
        <v>73908</v>
      </c>
      <c r="D55" s="201">
        <v>70376</v>
      </c>
      <c r="E55" s="201">
        <v>73491</v>
      </c>
      <c r="F55" s="201">
        <v>70949</v>
      </c>
    </row>
    <row r="56" spans="1:6" ht="12" customHeight="1" x14ac:dyDescent="0.25">
      <c r="A56" s="200" t="s">
        <v>450</v>
      </c>
      <c r="B56" s="201">
        <v>263382</v>
      </c>
      <c r="C56" s="201">
        <v>366785</v>
      </c>
      <c r="D56" s="201">
        <v>333580</v>
      </c>
      <c r="E56" s="201">
        <v>322325</v>
      </c>
      <c r="F56" s="201">
        <v>376527</v>
      </c>
    </row>
    <row r="57" spans="1:6" ht="12" customHeight="1" x14ac:dyDescent="0.25">
      <c r="A57" s="200" t="s">
        <v>451</v>
      </c>
      <c r="B57" s="201">
        <v>44448</v>
      </c>
      <c r="C57" s="201">
        <v>94009</v>
      </c>
      <c r="D57" s="201">
        <v>44070</v>
      </c>
      <c r="E57" s="201">
        <v>74500</v>
      </c>
      <c r="F57" s="201">
        <v>50761</v>
      </c>
    </row>
    <row r="58" spans="1:6" ht="12" customHeight="1" x14ac:dyDescent="0.25">
      <c r="A58" s="200" t="s">
        <v>452</v>
      </c>
      <c r="B58" s="201">
        <v>0</v>
      </c>
      <c r="C58" s="201">
        <v>0</v>
      </c>
      <c r="D58" s="201">
        <v>0</v>
      </c>
      <c r="E58" s="201">
        <v>0</v>
      </c>
      <c r="F58" s="201">
        <v>0</v>
      </c>
    </row>
    <row r="59" spans="1:6" ht="12" customHeight="1" x14ac:dyDescent="0.25">
      <c r="A59" s="200" t="s">
        <v>453</v>
      </c>
      <c r="B59" s="201">
        <v>0</v>
      </c>
      <c r="C59" s="201">
        <v>0</v>
      </c>
      <c r="D59" s="201">
        <v>0</v>
      </c>
      <c r="E59" s="201">
        <v>0</v>
      </c>
      <c r="F59" s="201">
        <v>12</v>
      </c>
    </row>
    <row r="60" spans="1:6" ht="12" customHeight="1" x14ac:dyDescent="0.25">
      <c r="A60" s="200" t="s">
        <v>454</v>
      </c>
      <c r="B60" s="201">
        <v>2345</v>
      </c>
      <c r="C60" s="201">
        <v>2471</v>
      </c>
      <c r="D60" s="201">
        <v>2341</v>
      </c>
      <c r="E60" s="201">
        <v>420</v>
      </c>
      <c r="F60" s="201">
        <v>255</v>
      </c>
    </row>
    <row r="61" spans="1:6" ht="12" customHeight="1" x14ac:dyDescent="0.25">
      <c r="A61" s="200" t="s">
        <v>455</v>
      </c>
      <c r="B61" s="201">
        <v>14301</v>
      </c>
      <c r="C61" s="201">
        <v>13193</v>
      </c>
      <c r="D61" s="201">
        <v>12011</v>
      </c>
      <c r="E61" s="201">
        <v>11439</v>
      </c>
      <c r="F61" s="201">
        <v>17751</v>
      </c>
    </row>
    <row r="62" spans="1:6" ht="12" customHeight="1" x14ac:dyDescent="0.25">
      <c r="A62" s="200" t="s">
        <v>456</v>
      </c>
      <c r="B62" s="201">
        <v>227641</v>
      </c>
      <c r="C62" s="201">
        <v>149906</v>
      </c>
      <c r="D62" s="201">
        <v>237981</v>
      </c>
      <c r="E62" s="201">
        <v>83898</v>
      </c>
      <c r="F62" s="201">
        <v>160251</v>
      </c>
    </row>
    <row r="63" spans="1:6" ht="12" customHeight="1" x14ac:dyDescent="0.25">
      <c r="A63" s="200" t="s">
        <v>457</v>
      </c>
      <c r="B63" s="201">
        <v>53490</v>
      </c>
      <c r="C63" s="201">
        <v>75218</v>
      </c>
      <c r="D63" s="201">
        <v>74371</v>
      </c>
      <c r="E63" s="201">
        <v>74145</v>
      </c>
      <c r="F63" s="201">
        <v>57112</v>
      </c>
    </row>
    <row r="64" spans="1:6" ht="12" customHeight="1" x14ac:dyDescent="0.25">
      <c r="A64" s="200" t="s">
        <v>458</v>
      </c>
      <c r="B64" s="201">
        <v>123286</v>
      </c>
      <c r="C64" s="201">
        <v>74653</v>
      </c>
      <c r="D64" s="201">
        <v>66995</v>
      </c>
      <c r="E64" s="201">
        <v>67842</v>
      </c>
      <c r="F64" s="201">
        <v>88103</v>
      </c>
    </row>
    <row r="65" spans="1:6" ht="12" customHeight="1" x14ac:dyDescent="0.25">
      <c r="A65" s="202" t="s">
        <v>605</v>
      </c>
      <c r="B65" s="201">
        <v>807219</v>
      </c>
      <c r="C65" s="201">
        <v>854142</v>
      </c>
      <c r="D65" s="201">
        <v>847159</v>
      </c>
      <c r="E65" s="201">
        <v>712990</v>
      </c>
      <c r="F65" s="201">
        <v>826310</v>
      </c>
    </row>
    <row r="66" spans="1:6" ht="12" customHeight="1" x14ac:dyDescent="0.25">
      <c r="A66" s="204" t="s">
        <v>606</v>
      </c>
      <c r="B66" s="205">
        <v>2263006</v>
      </c>
      <c r="C66" s="205">
        <v>2544456</v>
      </c>
      <c r="D66" s="205">
        <v>2429450</v>
      </c>
      <c r="E66" s="205">
        <v>2365564</v>
      </c>
      <c r="F66" s="205">
        <v>2369799</v>
      </c>
    </row>
    <row r="67" spans="1:6" customFormat="1" ht="12.6" customHeight="1" x14ac:dyDescent="0.25">
      <c r="A67" s="761" t="s">
        <v>627</v>
      </c>
      <c r="B67" s="203"/>
      <c r="C67" s="198"/>
      <c r="D67" s="193"/>
      <c r="E67" s="193"/>
      <c r="F67" s="548"/>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38" max="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H57"/>
  <sheetViews>
    <sheetView showGridLines="0" zoomScaleNormal="100" zoomScaleSheetLayoutView="100" workbookViewId="0"/>
  </sheetViews>
  <sheetFormatPr baseColWidth="10" defaultColWidth="13.5" defaultRowHeight="13.5" x14ac:dyDescent="0.25"/>
  <cols>
    <col min="1" max="1" width="50.6640625" style="544" customWidth="1"/>
    <col min="2" max="5" width="11.1640625" style="544" customWidth="1"/>
    <col min="6" max="6" width="11.1640625" style="545" customWidth="1"/>
    <col min="7" max="9" width="8.1640625" style="545" customWidth="1"/>
    <col min="10" max="16384" width="13.5" style="545"/>
  </cols>
  <sheetData>
    <row r="1" spans="1:8" ht="36" customHeight="1" x14ac:dyDescent="0.25"/>
    <row r="2" spans="1:8" s="546" customFormat="1" ht="28.15" customHeight="1" x14ac:dyDescent="0.2">
      <c r="A2" s="849" t="s">
        <v>610</v>
      </c>
      <c r="B2" s="849"/>
      <c r="C2" s="849"/>
      <c r="D2" s="849"/>
      <c r="E2" s="848" t="s">
        <v>459</v>
      </c>
      <c r="F2" s="848"/>
      <c r="G2" s="642"/>
      <c r="H2" s="642"/>
    </row>
    <row r="3" spans="1:8" ht="13.9" customHeight="1" x14ac:dyDescent="0.25">
      <c r="A3" s="22" t="s">
        <v>175</v>
      </c>
      <c r="B3" s="22"/>
      <c r="C3" s="22"/>
      <c r="D3" s="22"/>
      <c r="E3" s="22"/>
    </row>
    <row r="4" spans="1:8" ht="13.9" customHeight="1" x14ac:dyDescent="0.25">
      <c r="A4" s="22"/>
      <c r="B4" s="185">
        <v>2021</v>
      </c>
      <c r="C4" s="185"/>
      <c r="D4" s="185">
        <v>2022</v>
      </c>
      <c r="E4" s="185"/>
      <c r="F4" s="185">
        <v>2023</v>
      </c>
    </row>
    <row r="5" spans="1:8" ht="30" customHeight="1" x14ac:dyDescent="0.25">
      <c r="A5" s="20"/>
      <c r="B5" s="21" t="s">
        <v>690</v>
      </c>
      <c r="C5" s="21" t="s">
        <v>691</v>
      </c>
      <c r="D5" s="21" t="s">
        <v>690</v>
      </c>
      <c r="E5" s="21" t="s">
        <v>691</v>
      </c>
      <c r="F5" s="19" t="s">
        <v>690</v>
      </c>
    </row>
    <row r="6" spans="1:8" ht="12" customHeight="1" x14ac:dyDescent="0.25">
      <c r="A6" s="22"/>
      <c r="B6" s="23"/>
      <c r="C6" s="23"/>
      <c r="D6" s="23"/>
      <c r="E6" s="23"/>
      <c r="F6" s="23"/>
    </row>
    <row r="7" spans="1:8" ht="12" customHeight="1" x14ac:dyDescent="0.25">
      <c r="A7" s="186" t="s">
        <v>460</v>
      </c>
      <c r="B7" s="186"/>
      <c r="C7" s="186"/>
      <c r="D7" s="186"/>
      <c r="E7" s="186"/>
      <c r="F7" s="186"/>
    </row>
    <row r="8" spans="1:8" ht="12" customHeight="1" x14ac:dyDescent="0.25">
      <c r="A8" s="187" t="s">
        <v>44</v>
      </c>
      <c r="B8" s="763">
        <v>416</v>
      </c>
      <c r="C8" s="763">
        <v>957</v>
      </c>
      <c r="D8" s="763">
        <v>477</v>
      </c>
      <c r="E8" s="763">
        <v>647</v>
      </c>
      <c r="F8" s="763">
        <v>121</v>
      </c>
    </row>
    <row r="9" spans="1:8" ht="12" customHeight="1" x14ac:dyDescent="0.25">
      <c r="A9" s="187" t="s">
        <v>45</v>
      </c>
      <c r="B9" s="763">
        <v>761264</v>
      </c>
      <c r="C9" s="763">
        <v>1639030</v>
      </c>
      <c r="D9" s="763">
        <v>820999</v>
      </c>
      <c r="E9" s="763">
        <v>1627887</v>
      </c>
      <c r="F9" s="763">
        <v>814855</v>
      </c>
    </row>
    <row r="10" spans="1:8" ht="12" customHeight="1" x14ac:dyDescent="0.25">
      <c r="A10" s="187" t="s">
        <v>46</v>
      </c>
      <c r="B10" s="763">
        <v>679050</v>
      </c>
      <c r="C10" s="763">
        <v>1444364</v>
      </c>
      <c r="D10" s="763">
        <v>725684</v>
      </c>
      <c r="E10" s="763">
        <v>1429912</v>
      </c>
      <c r="F10" s="763">
        <v>725680</v>
      </c>
    </row>
    <row r="11" spans="1:8" ht="12" customHeight="1" x14ac:dyDescent="0.25">
      <c r="A11" s="187" t="s">
        <v>47</v>
      </c>
      <c r="B11" s="763">
        <v>1773</v>
      </c>
      <c r="C11" s="763">
        <v>4010</v>
      </c>
      <c r="D11" s="763">
        <v>5978</v>
      </c>
      <c r="E11" s="763">
        <v>11260</v>
      </c>
      <c r="F11" s="763">
        <v>2512</v>
      </c>
    </row>
    <row r="12" spans="1:8" ht="12" customHeight="1" x14ac:dyDescent="0.25">
      <c r="A12" s="187" t="s">
        <v>48</v>
      </c>
      <c r="B12" s="763">
        <v>816</v>
      </c>
      <c r="C12" s="763">
        <v>1368</v>
      </c>
      <c r="D12" s="763">
        <v>958</v>
      </c>
      <c r="E12" s="763">
        <v>2197</v>
      </c>
      <c r="F12" s="763">
        <v>956</v>
      </c>
    </row>
    <row r="13" spans="1:8" ht="12" customHeight="1" x14ac:dyDescent="0.25">
      <c r="A13" s="187" t="s">
        <v>49</v>
      </c>
      <c r="B13" s="763">
        <v>179553</v>
      </c>
      <c r="C13" s="763">
        <v>384542</v>
      </c>
      <c r="D13" s="763">
        <v>174889</v>
      </c>
      <c r="E13" s="763">
        <v>366762</v>
      </c>
      <c r="F13" s="763">
        <v>184689</v>
      </c>
    </row>
    <row r="14" spans="1:8" ht="12" customHeight="1" x14ac:dyDescent="0.25">
      <c r="A14" s="187" t="s">
        <v>50</v>
      </c>
      <c r="B14" s="763">
        <v>124470</v>
      </c>
      <c r="C14" s="763">
        <v>272019</v>
      </c>
      <c r="D14" s="763">
        <v>145965</v>
      </c>
      <c r="E14" s="763">
        <v>294723</v>
      </c>
      <c r="F14" s="763">
        <v>150277</v>
      </c>
    </row>
    <row r="15" spans="1:8" ht="12" customHeight="1" x14ac:dyDescent="0.25">
      <c r="A15" s="187" t="s">
        <v>51</v>
      </c>
      <c r="B15" s="763">
        <v>2655</v>
      </c>
      <c r="C15" s="763">
        <v>4948</v>
      </c>
      <c r="D15" s="763">
        <v>1299</v>
      </c>
      <c r="E15" s="763">
        <v>2895</v>
      </c>
      <c r="F15" s="763">
        <v>1224</v>
      </c>
    </row>
    <row r="16" spans="1:8" ht="12" customHeight="1" x14ac:dyDescent="0.25">
      <c r="A16" s="187" t="s">
        <v>52</v>
      </c>
      <c r="B16" s="763">
        <v>22289</v>
      </c>
      <c r="C16" s="763">
        <v>51001</v>
      </c>
      <c r="D16" s="763">
        <v>27580</v>
      </c>
      <c r="E16" s="763">
        <v>55960</v>
      </c>
      <c r="F16" s="763">
        <v>27888</v>
      </c>
    </row>
    <row r="17" spans="1:6" ht="12" customHeight="1" x14ac:dyDescent="0.25">
      <c r="A17" s="187" t="s">
        <v>53</v>
      </c>
      <c r="B17" s="763">
        <v>3401</v>
      </c>
      <c r="C17" s="763">
        <v>5522</v>
      </c>
      <c r="D17" s="763">
        <v>2878</v>
      </c>
      <c r="E17" s="763">
        <v>6542</v>
      </c>
      <c r="F17" s="763">
        <v>4061</v>
      </c>
    </row>
    <row r="18" spans="1:6" ht="12" customHeight="1" x14ac:dyDescent="0.25">
      <c r="A18" s="187" t="s">
        <v>54</v>
      </c>
      <c r="B18" s="763">
        <v>183</v>
      </c>
      <c r="C18" s="763">
        <v>377</v>
      </c>
      <c r="D18" s="763">
        <v>1415</v>
      </c>
      <c r="E18" s="763">
        <v>3679</v>
      </c>
      <c r="F18" s="763">
        <v>1119</v>
      </c>
    </row>
    <row r="19" spans="1:6" ht="12" customHeight="1" x14ac:dyDescent="0.25">
      <c r="A19" s="187" t="s">
        <v>55</v>
      </c>
      <c r="B19" s="763">
        <v>1179</v>
      </c>
      <c r="C19" s="763">
        <v>2770</v>
      </c>
      <c r="D19" s="763">
        <v>1410</v>
      </c>
      <c r="E19" s="763">
        <v>572</v>
      </c>
      <c r="F19" s="763">
        <v>112</v>
      </c>
    </row>
    <row r="20" spans="1:6" ht="12" customHeight="1" x14ac:dyDescent="0.25">
      <c r="A20" s="187" t="s">
        <v>56</v>
      </c>
      <c r="B20" s="763">
        <v>1030</v>
      </c>
      <c r="C20" s="763">
        <v>2448</v>
      </c>
      <c r="D20" s="763">
        <v>933</v>
      </c>
      <c r="E20" s="763">
        <v>1169</v>
      </c>
      <c r="F20" s="763">
        <v>1019</v>
      </c>
    </row>
    <row r="21" spans="1:6" ht="12" customHeight="1" x14ac:dyDescent="0.25">
      <c r="A21" s="187" t="s">
        <v>57</v>
      </c>
      <c r="B21" s="763">
        <v>155637</v>
      </c>
      <c r="C21" s="763">
        <v>344123</v>
      </c>
      <c r="D21" s="763">
        <v>148972</v>
      </c>
      <c r="E21" s="763">
        <v>292314</v>
      </c>
      <c r="F21" s="763">
        <v>147327</v>
      </c>
    </row>
    <row r="22" spans="1:6" ht="12" customHeight="1" x14ac:dyDescent="0.25">
      <c r="A22" s="187" t="s">
        <v>58</v>
      </c>
      <c r="B22" s="763">
        <v>0</v>
      </c>
      <c r="C22" s="763">
        <v>0</v>
      </c>
      <c r="D22" s="763">
        <v>0</v>
      </c>
      <c r="E22" s="763">
        <v>0</v>
      </c>
      <c r="F22" s="763">
        <v>0</v>
      </c>
    </row>
    <row r="23" spans="1:6" ht="12" customHeight="1" x14ac:dyDescent="0.25">
      <c r="A23" s="187" t="s">
        <v>59</v>
      </c>
      <c r="B23" s="763">
        <v>407329</v>
      </c>
      <c r="C23" s="763">
        <v>878815</v>
      </c>
      <c r="D23" s="763">
        <v>396305</v>
      </c>
      <c r="E23" s="763">
        <v>750226</v>
      </c>
      <c r="F23" s="763">
        <v>387904</v>
      </c>
    </row>
    <row r="24" spans="1:6" ht="12" customHeight="1" x14ac:dyDescent="0.25">
      <c r="A24" s="188" t="s">
        <v>608</v>
      </c>
      <c r="B24" s="763">
        <v>1661994</v>
      </c>
      <c r="C24" s="763">
        <v>3591930</v>
      </c>
      <c r="D24" s="763">
        <v>1730058</v>
      </c>
      <c r="E24" s="763">
        <v>3416833</v>
      </c>
      <c r="F24" s="763">
        <v>1724063</v>
      </c>
    </row>
    <row r="25" spans="1:6" ht="12" customHeight="1" x14ac:dyDescent="0.25">
      <c r="A25" s="189"/>
      <c r="B25" s="764"/>
      <c r="C25" s="764"/>
      <c r="D25" s="764"/>
      <c r="E25" s="764"/>
      <c r="F25" s="764"/>
    </row>
    <row r="26" spans="1:6" ht="12" customHeight="1" x14ac:dyDescent="0.25">
      <c r="A26" s="186" t="s">
        <v>461</v>
      </c>
      <c r="B26" s="764"/>
      <c r="C26" s="764"/>
      <c r="D26" s="764"/>
      <c r="E26" s="764"/>
      <c r="F26" s="764"/>
    </row>
    <row r="27" spans="1:6" ht="12" customHeight="1" x14ac:dyDescent="0.25">
      <c r="A27" s="187" t="s">
        <v>60</v>
      </c>
      <c r="B27" s="763">
        <v>9223</v>
      </c>
      <c r="C27" s="763">
        <v>10257</v>
      </c>
      <c r="D27" s="763">
        <v>15055</v>
      </c>
      <c r="E27" s="763">
        <v>19628</v>
      </c>
      <c r="F27" s="763">
        <v>19010</v>
      </c>
    </row>
    <row r="28" spans="1:6" ht="12" customHeight="1" x14ac:dyDescent="0.25">
      <c r="A28" s="187" t="s">
        <v>61</v>
      </c>
      <c r="B28" s="763">
        <v>1634898</v>
      </c>
      <c r="C28" s="763">
        <v>3545270</v>
      </c>
      <c r="D28" s="763">
        <v>1697396</v>
      </c>
      <c r="E28" s="763">
        <v>3361107</v>
      </c>
      <c r="F28" s="763">
        <v>1680424</v>
      </c>
    </row>
    <row r="29" spans="1:6" ht="12" customHeight="1" x14ac:dyDescent="0.25">
      <c r="A29" s="187" t="s">
        <v>62</v>
      </c>
      <c r="B29" s="763">
        <v>1400964</v>
      </c>
      <c r="C29" s="763">
        <v>3025536</v>
      </c>
      <c r="D29" s="763">
        <v>1437239</v>
      </c>
      <c r="E29" s="763">
        <v>2832081</v>
      </c>
      <c r="F29" s="763">
        <v>1422043</v>
      </c>
    </row>
    <row r="30" spans="1:6" ht="12" customHeight="1" x14ac:dyDescent="0.25">
      <c r="A30" s="187" t="s">
        <v>63</v>
      </c>
      <c r="B30" s="763">
        <v>1226489</v>
      </c>
      <c r="C30" s="763">
        <v>2628919</v>
      </c>
      <c r="D30" s="763">
        <v>1276766</v>
      </c>
      <c r="E30" s="763">
        <v>2532681</v>
      </c>
      <c r="F30" s="763">
        <v>1292710</v>
      </c>
    </row>
    <row r="31" spans="1:6" ht="22.9" customHeight="1" x14ac:dyDescent="0.25">
      <c r="A31" s="187" t="s">
        <v>462</v>
      </c>
      <c r="B31" s="763">
        <v>68889</v>
      </c>
      <c r="C31" s="763">
        <v>154943</v>
      </c>
      <c r="D31" s="763">
        <v>63001</v>
      </c>
      <c r="E31" s="763">
        <v>107162</v>
      </c>
      <c r="F31" s="763">
        <v>35097</v>
      </c>
    </row>
    <row r="32" spans="1:6" ht="12" customHeight="1" x14ac:dyDescent="0.25">
      <c r="A32" s="187" t="s">
        <v>64</v>
      </c>
      <c r="B32" s="763">
        <v>16195</v>
      </c>
      <c r="C32" s="763">
        <v>40554</v>
      </c>
      <c r="D32" s="763">
        <v>15277</v>
      </c>
      <c r="E32" s="763">
        <v>30863</v>
      </c>
      <c r="F32" s="763">
        <v>16756</v>
      </c>
    </row>
    <row r="33" spans="1:6" ht="12" customHeight="1" x14ac:dyDescent="0.25">
      <c r="A33" s="187" t="s">
        <v>65</v>
      </c>
      <c r="B33" s="763">
        <v>4459</v>
      </c>
      <c r="C33" s="763">
        <v>9402</v>
      </c>
      <c r="D33" s="763">
        <v>5203</v>
      </c>
      <c r="E33" s="763">
        <v>9900</v>
      </c>
      <c r="F33" s="763">
        <v>5358</v>
      </c>
    </row>
    <row r="34" spans="1:6" ht="12" customHeight="1" x14ac:dyDescent="0.25">
      <c r="A34" s="187" t="s">
        <v>66</v>
      </c>
      <c r="B34" s="763">
        <v>3780</v>
      </c>
      <c r="C34" s="763">
        <v>14313</v>
      </c>
      <c r="D34" s="763">
        <v>3743</v>
      </c>
      <c r="E34" s="763">
        <v>7793</v>
      </c>
      <c r="F34" s="763">
        <v>4117</v>
      </c>
    </row>
    <row r="35" spans="1:6" ht="12" customHeight="1" x14ac:dyDescent="0.25">
      <c r="A35" s="187" t="s">
        <v>67</v>
      </c>
      <c r="B35" s="763">
        <v>81154</v>
      </c>
      <c r="C35" s="763">
        <v>177407</v>
      </c>
      <c r="D35" s="763">
        <v>73250</v>
      </c>
      <c r="E35" s="763">
        <v>143683</v>
      </c>
      <c r="F35" s="763">
        <v>68007</v>
      </c>
    </row>
    <row r="36" spans="1:6" ht="12" customHeight="1" x14ac:dyDescent="0.25">
      <c r="A36" s="187" t="s">
        <v>68</v>
      </c>
      <c r="B36" s="763">
        <v>5540</v>
      </c>
      <c r="C36" s="763">
        <v>12148</v>
      </c>
      <c r="D36" s="763">
        <v>4890</v>
      </c>
      <c r="E36" s="763">
        <v>8067</v>
      </c>
      <c r="F36" s="763">
        <v>3705</v>
      </c>
    </row>
    <row r="37" spans="1:6" ht="22.9" customHeight="1" x14ac:dyDescent="0.25">
      <c r="A37" s="187" t="s">
        <v>69</v>
      </c>
      <c r="B37" s="763">
        <v>5456</v>
      </c>
      <c r="C37" s="763">
        <v>10619</v>
      </c>
      <c r="D37" s="763">
        <v>4680</v>
      </c>
      <c r="E37" s="763">
        <v>7651</v>
      </c>
      <c r="F37" s="763">
        <v>3611</v>
      </c>
    </row>
    <row r="38" spans="1:6" ht="22.9" customHeight="1" x14ac:dyDescent="0.25">
      <c r="A38" s="187" t="s">
        <v>463</v>
      </c>
      <c r="B38" s="763">
        <v>85</v>
      </c>
      <c r="C38" s="763">
        <v>168</v>
      </c>
      <c r="D38" s="763">
        <v>210</v>
      </c>
      <c r="E38" s="763">
        <v>416</v>
      </c>
      <c r="F38" s="763">
        <v>94</v>
      </c>
    </row>
    <row r="39" spans="1:6" ht="22.9" customHeight="1" x14ac:dyDescent="0.25">
      <c r="A39" s="187" t="s">
        <v>464</v>
      </c>
      <c r="B39" s="763">
        <v>0</v>
      </c>
      <c r="C39" s="763">
        <v>1362</v>
      </c>
      <c r="D39" s="763">
        <v>0</v>
      </c>
      <c r="E39" s="763">
        <v>1</v>
      </c>
      <c r="F39" s="763">
        <v>0</v>
      </c>
    </row>
    <row r="40" spans="1:6" ht="12" customHeight="1" x14ac:dyDescent="0.25">
      <c r="A40" s="187" t="s">
        <v>465</v>
      </c>
      <c r="B40" s="763">
        <v>0</v>
      </c>
      <c r="C40" s="763">
        <v>0</v>
      </c>
      <c r="D40" s="763">
        <v>0</v>
      </c>
      <c r="E40" s="763">
        <v>0</v>
      </c>
      <c r="F40" s="763">
        <v>0</v>
      </c>
    </row>
    <row r="41" spans="1:6" ht="12" customHeight="1" x14ac:dyDescent="0.25">
      <c r="A41" s="187" t="s">
        <v>70</v>
      </c>
      <c r="B41" s="763">
        <v>132595</v>
      </c>
      <c r="C41" s="763">
        <v>277684</v>
      </c>
      <c r="D41" s="763">
        <v>125520</v>
      </c>
      <c r="E41" s="763">
        <v>244871</v>
      </c>
      <c r="F41" s="763">
        <v>118892</v>
      </c>
    </row>
    <row r="42" spans="1:6" ht="12" customHeight="1" x14ac:dyDescent="0.25">
      <c r="A42" s="187" t="s">
        <v>466</v>
      </c>
      <c r="B42" s="763">
        <v>43707</v>
      </c>
      <c r="C42" s="763">
        <v>106485</v>
      </c>
      <c r="D42" s="763">
        <v>64428</v>
      </c>
      <c r="E42" s="763">
        <v>148093</v>
      </c>
      <c r="F42" s="763">
        <v>77977</v>
      </c>
    </row>
    <row r="43" spans="1:6" ht="12" customHeight="1" x14ac:dyDescent="0.25">
      <c r="A43" s="187" t="s">
        <v>71</v>
      </c>
      <c r="B43" s="763">
        <v>14349</v>
      </c>
      <c r="C43" s="763">
        <v>30858</v>
      </c>
      <c r="D43" s="763">
        <v>16588</v>
      </c>
      <c r="E43" s="763">
        <v>31604</v>
      </c>
      <c r="F43" s="763">
        <v>14341</v>
      </c>
    </row>
    <row r="44" spans="1:6" ht="22.9" customHeight="1" x14ac:dyDescent="0.25">
      <c r="A44" s="187" t="s">
        <v>72</v>
      </c>
      <c r="B44" s="763">
        <v>38</v>
      </c>
      <c r="C44" s="763">
        <v>0</v>
      </c>
      <c r="D44" s="763">
        <v>0</v>
      </c>
      <c r="E44" s="763">
        <v>0</v>
      </c>
      <c r="F44" s="763">
        <v>0</v>
      </c>
    </row>
    <row r="45" spans="1:6" ht="12" customHeight="1" x14ac:dyDescent="0.25">
      <c r="A45" s="187" t="s">
        <v>73</v>
      </c>
      <c r="B45" s="763">
        <v>23429</v>
      </c>
      <c r="C45" s="763">
        <v>52778</v>
      </c>
      <c r="D45" s="763">
        <v>28549</v>
      </c>
      <c r="E45" s="763">
        <v>60900</v>
      </c>
      <c r="F45" s="763">
        <v>28892</v>
      </c>
    </row>
    <row r="46" spans="1:6" ht="12" customHeight="1" x14ac:dyDescent="0.25">
      <c r="A46" s="187" t="s">
        <v>82</v>
      </c>
      <c r="B46" s="763">
        <v>14277</v>
      </c>
      <c r="C46" s="763">
        <v>39700</v>
      </c>
      <c r="D46" s="763">
        <v>19866</v>
      </c>
      <c r="E46" s="763">
        <v>35056</v>
      </c>
      <c r="F46" s="763">
        <v>14473</v>
      </c>
    </row>
    <row r="47" spans="1:6" ht="12" customHeight="1" x14ac:dyDescent="0.25">
      <c r="A47" s="187" t="s">
        <v>674</v>
      </c>
      <c r="B47" s="763" t="s">
        <v>700</v>
      </c>
      <c r="C47" s="763">
        <v>80</v>
      </c>
      <c r="D47" s="763">
        <v>316</v>
      </c>
      <c r="E47" s="763">
        <v>434</v>
      </c>
      <c r="F47" s="763">
        <v>100</v>
      </c>
    </row>
    <row r="48" spans="1:6" ht="12" customHeight="1" x14ac:dyDescent="0.25">
      <c r="A48" s="187" t="s">
        <v>74</v>
      </c>
      <c r="B48" s="763">
        <v>3972</v>
      </c>
      <c r="C48" s="763">
        <v>8420</v>
      </c>
      <c r="D48" s="763">
        <v>4174</v>
      </c>
      <c r="E48" s="763">
        <v>9679</v>
      </c>
      <c r="F48" s="763">
        <v>5090</v>
      </c>
    </row>
    <row r="49" spans="1:6" ht="12" customHeight="1" x14ac:dyDescent="0.25">
      <c r="A49" s="187" t="s">
        <v>75</v>
      </c>
      <c r="B49" s="763">
        <v>479</v>
      </c>
      <c r="C49" s="763">
        <v>978</v>
      </c>
      <c r="D49" s="763">
        <v>1201</v>
      </c>
      <c r="E49" s="763">
        <v>2230</v>
      </c>
      <c r="F49" s="763">
        <v>908</v>
      </c>
    </row>
    <row r="50" spans="1:6" ht="12" customHeight="1" x14ac:dyDescent="0.25">
      <c r="A50" s="187" t="s">
        <v>76</v>
      </c>
      <c r="B50" s="763">
        <v>7276</v>
      </c>
      <c r="C50" s="763">
        <v>15373</v>
      </c>
      <c r="D50" s="763">
        <v>6364</v>
      </c>
      <c r="E50" s="763">
        <v>12699</v>
      </c>
      <c r="F50" s="763">
        <v>7848</v>
      </c>
    </row>
    <row r="51" spans="1:6" ht="12" customHeight="1" x14ac:dyDescent="0.25">
      <c r="A51" s="190" t="s">
        <v>77</v>
      </c>
      <c r="B51" s="763">
        <v>1189</v>
      </c>
      <c r="C51" s="763">
        <v>1690</v>
      </c>
      <c r="D51" s="763">
        <v>43</v>
      </c>
      <c r="E51" s="763">
        <v>93</v>
      </c>
      <c r="F51" s="763">
        <v>31</v>
      </c>
    </row>
    <row r="52" spans="1:6" ht="12" customHeight="1" x14ac:dyDescent="0.25">
      <c r="A52" s="187" t="s">
        <v>78</v>
      </c>
      <c r="B52" s="763">
        <v>349</v>
      </c>
      <c r="C52" s="763">
        <v>774</v>
      </c>
      <c r="D52" s="763">
        <v>71</v>
      </c>
      <c r="E52" s="763">
        <v>447</v>
      </c>
      <c r="F52" s="763">
        <v>415</v>
      </c>
    </row>
    <row r="53" spans="1:6" ht="12" customHeight="1" x14ac:dyDescent="0.25">
      <c r="A53" s="187" t="s">
        <v>79</v>
      </c>
      <c r="B53" s="763">
        <v>1366</v>
      </c>
      <c r="C53" s="763">
        <v>4314</v>
      </c>
      <c r="D53" s="763">
        <v>1184</v>
      </c>
      <c r="E53" s="763">
        <v>2440</v>
      </c>
      <c r="F53" s="763">
        <v>4717</v>
      </c>
    </row>
    <row r="54" spans="1:6" ht="12" customHeight="1" x14ac:dyDescent="0.25">
      <c r="A54" s="187" t="s">
        <v>80</v>
      </c>
      <c r="B54" s="763">
        <v>250</v>
      </c>
      <c r="C54" s="763">
        <v>1</v>
      </c>
      <c r="D54" s="763">
        <v>0</v>
      </c>
      <c r="E54" s="763">
        <v>6</v>
      </c>
      <c r="F54" s="763">
        <v>0</v>
      </c>
    </row>
    <row r="55" spans="1:6" ht="12" customHeight="1" x14ac:dyDescent="0.25">
      <c r="A55" s="187" t="s">
        <v>81</v>
      </c>
      <c r="B55" s="763">
        <v>2990</v>
      </c>
      <c r="C55" s="763">
        <v>4854</v>
      </c>
      <c r="D55" s="763">
        <v>4570</v>
      </c>
      <c r="E55" s="763">
        <v>8504</v>
      </c>
      <c r="F55" s="763">
        <v>5621</v>
      </c>
    </row>
    <row r="56" spans="1:6" ht="12" customHeight="1" x14ac:dyDescent="0.25">
      <c r="A56" s="191" t="s">
        <v>609</v>
      </c>
      <c r="B56" s="765">
        <v>1661994</v>
      </c>
      <c r="C56" s="765">
        <v>3591930</v>
      </c>
      <c r="D56" s="765">
        <v>1730058</v>
      </c>
      <c r="E56" s="765">
        <v>3416833</v>
      </c>
      <c r="F56" s="765">
        <v>1724063</v>
      </c>
    </row>
    <row r="57" spans="1:6" customFormat="1" ht="15.6" customHeight="1" x14ac:dyDescent="0.25">
      <c r="A57" s="761" t="s">
        <v>628</v>
      </c>
      <c r="B57" s="547"/>
      <c r="C57" s="547"/>
      <c r="D57" s="547"/>
      <c r="E57" s="547"/>
      <c r="F57" s="545"/>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25" max="5"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H36"/>
  <sheetViews>
    <sheetView showGridLines="0" zoomScaleNormal="100" zoomScaleSheetLayoutView="100" workbookViewId="0"/>
  </sheetViews>
  <sheetFormatPr baseColWidth="10" defaultColWidth="12" defaultRowHeight="13.5" x14ac:dyDescent="0.25"/>
  <cols>
    <col min="1" max="1" width="52.83203125" style="541" customWidth="1"/>
    <col min="2" max="5" width="11.1640625" style="542" customWidth="1"/>
    <col min="6" max="6" width="11.1640625" style="541" customWidth="1"/>
    <col min="7" max="9" width="8.1640625" style="541" customWidth="1"/>
    <col min="10" max="16384" width="12" style="541"/>
  </cols>
  <sheetData>
    <row r="1" spans="1:8" ht="36" customHeight="1" x14ac:dyDescent="0.25"/>
    <row r="2" spans="1:8" s="543" customFormat="1" ht="28.15" customHeight="1" x14ac:dyDescent="0.2">
      <c r="A2" s="850" t="s">
        <v>581</v>
      </c>
      <c r="B2" s="850"/>
      <c r="C2" s="850"/>
      <c r="D2" s="850"/>
      <c r="E2" s="848" t="s">
        <v>83</v>
      </c>
      <c r="F2" s="848"/>
      <c r="G2" s="641"/>
      <c r="H2" s="641"/>
    </row>
    <row r="3" spans="1:8" ht="13.9" customHeight="1" x14ac:dyDescent="0.25">
      <c r="A3" s="171" t="s">
        <v>175</v>
      </c>
      <c r="B3" s="172"/>
      <c r="C3" s="172"/>
      <c r="D3" s="172"/>
      <c r="E3" s="172"/>
    </row>
    <row r="4" spans="1:8" ht="13.9" customHeight="1" x14ac:dyDescent="0.25">
      <c r="A4" s="171"/>
      <c r="B4" s="173">
        <v>2021</v>
      </c>
      <c r="C4" s="174"/>
      <c r="D4" s="173">
        <v>2022</v>
      </c>
      <c r="E4" s="173"/>
      <c r="F4" s="173">
        <v>2023</v>
      </c>
    </row>
    <row r="5" spans="1:8" ht="30" customHeight="1" x14ac:dyDescent="0.25">
      <c r="A5" s="24"/>
      <c r="B5" s="25" t="s">
        <v>690</v>
      </c>
      <c r="C5" s="25" t="s">
        <v>691</v>
      </c>
      <c r="D5" s="25" t="s">
        <v>690</v>
      </c>
      <c r="E5" s="25" t="s">
        <v>691</v>
      </c>
      <c r="F5" s="19" t="s">
        <v>690</v>
      </c>
    </row>
    <row r="6" spans="1:8" ht="12" customHeight="1" x14ac:dyDescent="0.25">
      <c r="A6" s="175"/>
      <c r="B6" s="176"/>
      <c r="C6" s="176"/>
      <c r="D6" s="176"/>
      <c r="E6" s="176"/>
      <c r="F6" s="176"/>
    </row>
    <row r="7" spans="1:8" ht="12" customHeight="1" x14ac:dyDescent="0.25">
      <c r="A7" s="177" t="s">
        <v>84</v>
      </c>
      <c r="B7" s="178">
        <v>125</v>
      </c>
      <c r="C7" s="178">
        <v>123</v>
      </c>
      <c r="D7" s="178">
        <v>123</v>
      </c>
      <c r="E7" s="178">
        <v>123</v>
      </c>
      <c r="F7" s="178">
        <v>121</v>
      </c>
    </row>
    <row r="8" spans="1:8" ht="12" customHeight="1" x14ac:dyDescent="0.25">
      <c r="A8" s="179" t="s">
        <v>85</v>
      </c>
      <c r="B8" s="180">
        <v>342075766</v>
      </c>
      <c r="C8" s="180">
        <v>358348953</v>
      </c>
      <c r="D8" s="180">
        <v>331224823</v>
      </c>
      <c r="E8" s="178">
        <v>332386606</v>
      </c>
      <c r="F8" s="178">
        <v>357542105</v>
      </c>
    </row>
    <row r="9" spans="1:8" ht="12" customHeight="1" x14ac:dyDescent="0.25">
      <c r="A9" s="181" t="s">
        <v>644</v>
      </c>
      <c r="B9" s="180">
        <v>309047222</v>
      </c>
      <c r="C9" s="180">
        <v>324700977</v>
      </c>
      <c r="D9" s="180">
        <v>302684235</v>
      </c>
      <c r="E9" s="180">
        <v>311466354</v>
      </c>
      <c r="F9" s="180">
        <v>337642285</v>
      </c>
    </row>
    <row r="10" spans="1:8" ht="12" customHeight="1" x14ac:dyDescent="0.25">
      <c r="A10" s="181" t="s">
        <v>692</v>
      </c>
      <c r="B10" s="180">
        <v>1201204</v>
      </c>
      <c r="C10" s="180">
        <v>1224276</v>
      </c>
      <c r="D10" s="180">
        <v>1262868</v>
      </c>
      <c r="E10" s="180">
        <v>1279061</v>
      </c>
      <c r="F10" s="180">
        <v>1308074</v>
      </c>
    </row>
    <row r="11" spans="1:8" ht="12" customHeight="1" x14ac:dyDescent="0.25">
      <c r="A11" s="181" t="s">
        <v>645</v>
      </c>
      <c r="B11" s="180">
        <v>2839310</v>
      </c>
      <c r="C11" s="180">
        <v>2966975</v>
      </c>
      <c r="D11" s="180">
        <v>2786510</v>
      </c>
      <c r="E11" s="180">
        <v>2917661</v>
      </c>
      <c r="F11" s="180">
        <v>3335204</v>
      </c>
    </row>
    <row r="12" spans="1:8" ht="12" customHeight="1" x14ac:dyDescent="0.25">
      <c r="A12" s="181" t="s">
        <v>646</v>
      </c>
      <c r="B12" s="180">
        <v>420749</v>
      </c>
      <c r="C12" s="180">
        <v>613656</v>
      </c>
      <c r="D12" s="180">
        <v>681275</v>
      </c>
      <c r="E12" s="180">
        <v>741255</v>
      </c>
      <c r="F12" s="180">
        <v>769679</v>
      </c>
    </row>
    <row r="13" spans="1:8" ht="12" customHeight="1" x14ac:dyDescent="0.25">
      <c r="A13" s="181" t="s">
        <v>647</v>
      </c>
      <c r="B13" s="180">
        <v>27827032</v>
      </c>
      <c r="C13" s="180">
        <v>28049266</v>
      </c>
      <c r="D13" s="180">
        <v>23307839</v>
      </c>
      <c r="E13" s="180">
        <v>15468097</v>
      </c>
      <c r="F13" s="180">
        <v>13491707</v>
      </c>
    </row>
    <row r="14" spans="1:8" ht="12" customHeight="1" x14ac:dyDescent="0.25">
      <c r="A14" s="181" t="s">
        <v>693</v>
      </c>
      <c r="B14" s="180">
        <v>433661</v>
      </c>
      <c r="C14" s="180">
        <v>576462</v>
      </c>
      <c r="D14" s="180">
        <v>502096</v>
      </c>
      <c r="E14" s="180">
        <v>514178</v>
      </c>
      <c r="F14" s="180">
        <v>995156</v>
      </c>
    </row>
    <row r="15" spans="1:8" ht="12" customHeight="1" x14ac:dyDescent="0.25">
      <c r="A15" s="181" t="s">
        <v>694</v>
      </c>
      <c r="B15" s="180">
        <v>306588</v>
      </c>
      <c r="C15" s="180">
        <v>217341</v>
      </c>
      <c r="D15" s="180">
        <v>0</v>
      </c>
      <c r="E15" s="180">
        <v>0</v>
      </c>
      <c r="F15" s="180">
        <v>0</v>
      </c>
    </row>
    <row r="16" spans="1:8" ht="12" customHeight="1" x14ac:dyDescent="0.25">
      <c r="A16" s="179" t="s">
        <v>86</v>
      </c>
      <c r="B16" s="180">
        <v>31817930</v>
      </c>
      <c r="C16" s="180">
        <v>55179272</v>
      </c>
      <c r="D16" s="180">
        <v>46988957</v>
      </c>
      <c r="E16" s="180">
        <v>47178091</v>
      </c>
      <c r="F16" s="180">
        <v>44515913</v>
      </c>
    </row>
    <row r="17" spans="1:6" ht="12" customHeight="1" x14ac:dyDescent="0.25">
      <c r="A17" s="179" t="s">
        <v>87</v>
      </c>
      <c r="B17" s="180"/>
      <c r="C17" s="180"/>
      <c r="D17" s="180"/>
      <c r="E17" s="180"/>
      <c r="F17" s="180"/>
    </row>
    <row r="18" spans="1:6" ht="12" customHeight="1" x14ac:dyDescent="0.25">
      <c r="A18" s="181" t="s">
        <v>88</v>
      </c>
      <c r="B18" s="180">
        <v>685194</v>
      </c>
      <c r="C18" s="180">
        <v>637233</v>
      </c>
      <c r="D18" s="180">
        <v>731283</v>
      </c>
      <c r="E18" s="180">
        <v>734089</v>
      </c>
      <c r="F18" s="180">
        <v>732794</v>
      </c>
    </row>
    <row r="19" spans="1:6" ht="12" customHeight="1" x14ac:dyDescent="0.25">
      <c r="A19" s="181" t="s">
        <v>89</v>
      </c>
      <c r="B19" s="182">
        <v>408.13</v>
      </c>
      <c r="C19" s="182">
        <v>371.97</v>
      </c>
      <c r="D19" s="182">
        <v>420.84</v>
      </c>
      <c r="E19" s="182">
        <v>418.92</v>
      </c>
      <c r="F19" s="182">
        <v>409.06</v>
      </c>
    </row>
    <row r="20" spans="1:6" ht="12" customHeight="1" x14ac:dyDescent="0.25">
      <c r="A20" s="181" t="s">
        <v>648</v>
      </c>
      <c r="B20" s="180"/>
      <c r="C20" s="180"/>
      <c r="D20" s="180"/>
      <c r="E20" s="182"/>
      <c r="F20" s="182"/>
    </row>
    <row r="21" spans="1:6" ht="12" customHeight="1" x14ac:dyDescent="0.25">
      <c r="A21" s="181" t="s">
        <v>90</v>
      </c>
      <c r="B21" s="180">
        <v>42</v>
      </c>
      <c r="C21" s="180">
        <v>43</v>
      </c>
      <c r="D21" s="180">
        <v>39</v>
      </c>
      <c r="E21" s="180">
        <v>43</v>
      </c>
      <c r="F21" s="180">
        <v>35</v>
      </c>
    </row>
    <row r="22" spans="1:6" ht="12" customHeight="1" x14ac:dyDescent="0.25">
      <c r="A22" s="181" t="s">
        <v>583</v>
      </c>
      <c r="B22" s="180">
        <v>30</v>
      </c>
      <c r="C22" s="180">
        <v>32</v>
      </c>
      <c r="D22" s="180">
        <v>28</v>
      </c>
      <c r="E22" s="180">
        <v>26</v>
      </c>
      <c r="F22" s="180">
        <v>34</v>
      </c>
    </row>
    <row r="23" spans="1:6" ht="12" customHeight="1" x14ac:dyDescent="0.25">
      <c r="A23" s="181" t="s">
        <v>584</v>
      </c>
      <c r="B23" s="180">
        <v>13</v>
      </c>
      <c r="C23" s="180">
        <v>13</v>
      </c>
      <c r="D23" s="180">
        <v>17</v>
      </c>
      <c r="E23" s="180">
        <v>15</v>
      </c>
      <c r="F23" s="180">
        <v>14</v>
      </c>
    </row>
    <row r="24" spans="1:6" ht="12" customHeight="1" x14ac:dyDescent="0.25">
      <c r="A24" s="181" t="s">
        <v>91</v>
      </c>
      <c r="B24" s="180">
        <v>38</v>
      </c>
      <c r="C24" s="180">
        <v>34</v>
      </c>
      <c r="D24" s="180">
        <v>38</v>
      </c>
      <c r="E24" s="180">
        <v>36</v>
      </c>
      <c r="F24" s="180">
        <v>36</v>
      </c>
    </row>
    <row r="25" spans="1:6" ht="12" customHeight="1" x14ac:dyDescent="0.25">
      <c r="A25" s="770" t="s">
        <v>649</v>
      </c>
      <c r="B25" s="180"/>
      <c r="C25" s="180"/>
      <c r="D25" s="180"/>
      <c r="E25" s="180"/>
      <c r="F25" s="180"/>
    </row>
    <row r="26" spans="1:6" ht="12" customHeight="1" x14ac:dyDescent="0.25">
      <c r="A26" s="181" t="s">
        <v>92</v>
      </c>
      <c r="B26" s="182">
        <v>98.9</v>
      </c>
      <c r="C26" s="182">
        <v>103.48</v>
      </c>
      <c r="D26" s="182" t="s">
        <v>701</v>
      </c>
      <c r="E26" s="182">
        <v>82.78</v>
      </c>
      <c r="F26" s="182">
        <v>86.27</v>
      </c>
    </row>
    <row r="27" spans="1:6" ht="12" customHeight="1" x14ac:dyDescent="0.25">
      <c r="A27" s="181" t="s">
        <v>650</v>
      </c>
      <c r="B27" s="180"/>
      <c r="C27" s="180"/>
      <c r="D27" s="180"/>
      <c r="E27" s="182"/>
      <c r="F27" s="182"/>
    </row>
    <row r="28" spans="1:6" ht="12" customHeight="1" x14ac:dyDescent="0.25">
      <c r="A28" s="181" t="s">
        <v>93</v>
      </c>
      <c r="B28" s="180">
        <v>19</v>
      </c>
      <c r="C28" s="180">
        <v>14</v>
      </c>
      <c r="D28" s="180">
        <v>28</v>
      </c>
      <c r="E28" s="180">
        <v>26</v>
      </c>
      <c r="F28" s="180">
        <v>27</v>
      </c>
    </row>
    <row r="29" spans="1:6" ht="12" customHeight="1" x14ac:dyDescent="0.25">
      <c r="A29" s="181" t="s">
        <v>94</v>
      </c>
      <c r="B29" s="180">
        <v>13</v>
      </c>
      <c r="C29" s="180">
        <v>16</v>
      </c>
      <c r="D29" s="180">
        <v>15</v>
      </c>
      <c r="E29" s="180">
        <v>21</v>
      </c>
      <c r="F29" s="180">
        <v>17</v>
      </c>
    </row>
    <row r="30" spans="1:6" ht="12" customHeight="1" x14ac:dyDescent="0.25">
      <c r="A30" s="181" t="s">
        <v>95</v>
      </c>
      <c r="B30" s="180">
        <v>14</v>
      </c>
      <c r="C30" s="180">
        <v>9</v>
      </c>
      <c r="D30" s="180">
        <v>12</v>
      </c>
      <c r="E30" s="180">
        <v>7</v>
      </c>
      <c r="F30" s="180">
        <v>8</v>
      </c>
    </row>
    <row r="31" spans="1:6" ht="12" customHeight="1" x14ac:dyDescent="0.25">
      <c r="A31" s="181" t="s">
        <v>96</v>
      </c>
      <c r="B31" s="180">
        <v>24</v>
      </c>
      <c r="C31" s="180">
        <v>25</v>
      </c>
      <c r="D31" s="180">
        <v>27</v>
      </c>
      <c r="E31" s="180">
        <v>31</v>
      </c>
      <c r="F31" s="180">
        <v>26</v>
      </c>
    </row>
    <row r="32" spans="1:6" ht="12" customHeight="1" x14ac:dyDescent="0.25">
      <c r="A32" s="183" t="s">
        <v>97</v>
      </c>
      <c r="B32" s="184">
        <v>53</v>
      </c>
      <c r="C32" s="184">
        <v>58</v>
      </c>
      <c r="D32" s="184">
        <v>40</v>
      </c>
      <c r="E32" s="184">
        <v>35</v>
      </c>
      <c r="F32" s="184">
        <v>41</v>
      </c>
    </row>
    <row r="33" spans="1:6" ht="12" customHeight="1" x14ac:dyDescent="0.25">
      <c r="A33" s="761" t="s">
        <v>627</v>
      </c>
      <c r="F33" s="542"/>
    </row>
    <row r="34" spans="1:6" customFormat="1" ht="13.9" customHeight="1" x14ac:dyDescent="0.25">
      <c r="A34" s="676" t="s">
        <v>651</v>
      </c>
      <c r="B34" s="542"/>
      <c r="C34" s="542"/>
      <c r="D34" s="542"/>
      <c r="E34" s="542"/>
      <c r="F34" s="541"/>
    </row>
    <row r="35" spans="1:6" customFormat="1" ht="13.9" customHeight="1" x14ac:dyDescent="0.25">
      <c r="A35" s="766" t="s">
        <v>652</v>
      </c>
      <c r="B35" s="542"/>
      <c r="C35" s="542"/>
      <c r="D35" s="542"/>
      <c r="E35" s="542"/>
      <c r="F35" s="541"/>
    </row>
    <row r="36" spans="1:6" customFormat="1" ht="13.9" customHeight="1" x14ac:dyDescent="0.25">
      <c r="A36" s="541"/>
      <c r="B36" s="542"/>
      <c r="C36" s="542"/>
      <c r="D36" s="542"/>
      <c r="E36" s="542"/>
      <c r="F36" s="541"/>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1"/>
  <sheetViews>
    <sheetView showGridLines="0" zoomScaleNormal="100" zoomScaleSheetLayoutView="100" workbookViewId="0"/>
  </sheetViews>
  <sheetFormatPr baseColWidth="10" defaultColWidth="13.5" defaultRowHeight="13.5" x14ac:dyDescent="0.25"/>
  <cols>
    <col min="1" max="1" width="46.1640625" style="136" customWidth="1"/>
    <col min="2" max="6" width="11.1640625" style="136" customWidth="1"/>
    <col min="7" max="9" width="8.1640625" style="136" customWidth="1"/>
    <col min="10" max="16384" width="13.5" style="136"/>
  </cols>
  <sheetData>
    <row r="1" spans="1:8" ht="36" customHeight="1" x14ac:dyDescent="0.25">
      <c r="A1" s="477"/>
      <c r="B1" s="477"/>
      <c r="C1" s="477"/>
      <c r="D1" s="477"/>
      <c r="E1" s="477"/>
    </row>
    <row r="2" spans="1:8" s="510" customFormat="1" ht="28.15" customHeight="1" x14ac:dyDescent="0.2">
      <c r="A2" s="781" t="s">
        <v>687</v>
      </c>
      <c r="B2" s="781"/>
      <c r="C2" s="781"/>
      <c r="D2" s="781"/>
      <c r="E2" s="777" t="s">
        <v>172</v>
      </c>
      <c r="F2" s="777"/>
      <c r="G2" s="671"/>
      <c r="H2" s="671"/>
    </row>
    <row r="3" spans="1:8" ht="13.9" customHeight="1" x14ac:dyDescent="0.25">
      <c r="A3" s="478" t="s">
        <v>173</v>
      </c>
      <c r="B3" s="479"/>
      <c r="C3" s="479"/>
      <c r="D3" s="479"/>
      <c r="E3" s="479"/>
      <c r="F3" s="479"/>
    </row>
    <row r="4" spans="1:8" ht="13.9" customHeight="1" x14ac:dyDescent="0.25">
      <c r="A4" s="478"/>
      <c r="B4" s="480">
        <v>2022</v>
      </c>
      <c r="C4" s="480"/>
      <c r="D4" s="480">
        <v>2023</v>
      </c>
      <c r="E4" s="480"/>
      <c r="F4" s="480"/>
    </row>
    <row r="5" spans="1:8" ht="30" customHeight="1" x14ac:dyDescent="0.25">
      <c r="A5" s="132"/>
      <c r="B5" s="133" t="s">
        <v>695</v>
      </c>
      <c r="C5" s="133" t="s">
        <v>696</v>
      </c>
      <c r="D5" s="134" t="s">
        <v>690</v>
      </c>
      <c r="E5" s="134" t="s">
        <v>691</v>
      </c>
      <c r="F5" s="134" t="s">
        <v>695</v>
      </c>
    </row>
    <row r="6" spans="1:8" ht="12" customHeight="1" x14ac:dyDescent="0.25">
      <c r="A6" s="135"/>
      <c r="B6" s="481"/>
      <c r="C6" s="481"/>
      <c r="D6" s="481"/>
      <c r="E6" s="481"/>
      <c r="F6" s="481"/>
    </row>
    <row r="7" spans="1:8" ht="12" customHeight="1" x14ac:dyDescent="0.25">
      <c r="A7" s="482" t="s">
        <v>157</v>
      </c>
      <c r="B7" s="483">
        <v>100</v>
      </c>
      <c r="C7" s="483">
        <v>100</v>
      </c>
      <c r="D7" s="483">
        <v>100</v>
      </c>
      <c r="E7" s="483">
        <v>100</v>
      </c>
      <c r="F7" s="483">
        <v>100</v>
      </c>
    </row>
    <row r="8" spans="1:8" ht="12" customHeight="1" x14ac:dyDescent="0.25">
      <c r="A8" s="484" t="s">
        <v>158</v>
      </c>
      <c r="B8" s="485">
        <v>115.48</v>
      </c>
      <c r="C8" s="485">
        <v>115.87</v>
      </c>
      <c r="D8" s="485">
        <v>114.46</v>
      </c>
      <c r="E8" s="485">
        <v>114.18</v>
      </c>
      <c r="F8" s="485">
        <v>112.04</v>
      </c>
    </row>
    <row r="9" spans="1:8" ht="12" customHeight="1" x14ac:dyDescent="0.25">
      <c r="A9" s="484" t="s">
        <v>159</v>
      </c>
      <c r="B9" s="485">
        <v>112.97</v>
      </c>
      <c r="C9" s="485">
        <v>115.2</v>
      </c>
      <c r="D9" s="485">
        <v>113.68</v>
      </c>
      <c r="E9" s="485">
        <v>113.93</v>
      </c>
      <c r="F9" s="485">
        <v>111.68</v>
      </c>
    </row>
    <row r="10" spans="1:8" ht="12" customHeight="1" x14ac:dyDescent="0.25">
      <c r="A10" s="484" t="s">
        <v>160</v>
      </c>
      <c r="B10" s="485">
        <v>88.15</v>
      </c>
      <c r="C10" s="485">
        <v>85.81</v>
      </c>
      <c r="D10" s="485">
        <v>84.71</v>
      </c>
      <c r="E10" s="485">
        <v>90.71</v>
      </c>
      <c r="F10" s="485">
        <v>88.89</v>
      </c>
    </row>
    <row r="11" spans="1:8" ht="12" customHeight="1" x14ac:dyDescent="0.25">
      <c r="A11" s="484" t="s">
        <v>161</v>
      </c>
      <c r="B11" s="485">
        <v>0</v>
      </c>
      <c r="C11" s="485">
        <v>0</v>
      </c>
      <c r="D11" s="485">
        <v>0</v>
      </c>
      <c r="E11" s="485">
        <v>0</v>
      </c>
      <c r="F11" s="485">
        <v>0</v>
      </c>
    </row>
    <row r="12" spans="1:8" ht="12" customHeight="1" x14ac:dyDescent="0.25">
      <c r="A12" s="484" t="s">
        <v>162</v>
      </c>
      <c r="B12" s="485">
        <v>0.03</v>
      </c>
      <c r="C12" s="485">
        <v>0</v>
      </c>
      <c r="D12" s="485">
        <v>0</v>
      </c>
      <c r="E12" s="485">
        <v>0</v>
      </c>
      <c r="F12" s="485">
        <v>0</v>
      </c>
    </row>
    <row r="13" spans="1:8" ht="22.9" customHeight="1" x14ac:dyDescent="0.25">
      <c r="A13" s="484" t="s">
        <v>163</v>
      </c>
      <c r="B13" s="485">
        <v>2.4900000000000002</v>
      </c>
      <c r="C13" s="485">
        <v>0.67</v>
      </c>
      <c r="D13" s="485">
        <v>0.78</v>
      </c>
      <c r="E13" s="485">
        <v>0.24</v>
      </c>
      <c r="F13" s="485">
        <v>0.36</v>
      </c>
    </row>
    <row r="14" spans="1:8" ht="12" customHeight="1" x14ac:dyDescent="0.25">
      <c r="A14" s="484" t="s">
        <v>164</v>
      </c>
      <c r="B14" s="485">
        <v>0</v>
      </c>
      <c r="C14" s="485">
        <v>0</v>
      </c>
      <c r="D14" s="485">
        <v>0</v>
      </c>
      <c r="E14" s="485">
        <v>0</v>
      </c>
      <c r="F14" s="485">
        <v>0</v>
      </c>
    </row>
    <row r="15" spans="1:8" ht="12" customHeight="1" x14ac:dyDescent="0.25">
      <c r="A15" s="484" t="s">
        <v>165</v>
      </c>
      <c r="B15" s="485">
        <v>1.07</v>
      </c>
      <c r="C15" s="485">
        <v>1.08</v>
      </c>
      <c r="D15" s="485">
        <v>1.07</v>
      </c>
      <c r="E15" s="485">
        <v>1.06</v>
      </c>
      <c r="F15" s="485">
        <v>1.04</v>
      </c>
    </row>
    <row r="16" spans="1:8" ht="12" customHeight="1" x14ac:dyDescent="0.25">
      <c r="A16" s="484" t="s">
        <v>166</v>
      </c>
      <c r="B16" s="485">
        <v>1.07</v>
      </c>
      <c r="C16" s="485">
        <v>1.08</v>
      </c>
      <c r="D16" s="485">
        <v>1.07</v>
      </c>
      <c r="E16" s="485">
        <v>1.06</v>
      </c>
      <c r="F16" s="485">
        <v>1.04</v>
      </c>
    </row>
    <row r="17" spans="1:6" ht="12" customHeight="1" x14ac:dyDescent="0.25">
      <c r="A17" s="484" t="s">
        <v>167</v>
      </c>
      <c r="B17" s="485">
        <v>0</v>
      </c>
      <c r="C17" s="485">
        <v>0</v>
      </c>
      <c r="D17" s="485">
        <v>0</v>
      </c>
      <c r="E17" s="485">
        <v>0</v>
      </c>
      <c r="F17" s="485">
        <v>0</v>
      </c>
    </row>
    <row r="18" spans="1:6" ht="12" customHeight="1" x14ac:dyDescent="0.25">
      <c r="A18" s="484" t="s">
        <v>168</v>
      </c>
      <c r="B18" s="485">
        <v>0</v>
      </c>
      <c r="C18" s="485">
        <v>0</v>
      </c>
      <c r="D18" s="485">
        <v>0</v>
      </c>
      <c r="E18" s="485">
        <v>0</v>
      </c>
      <c r="F18" s="485">
        <v>0</v>
      </c>
    </row>
    <row r="19" spans="1:6" ht="12" customHeight="1" x14ac:dyDescent="0.25">
      <c r="A19" s="484" t="s">
        <v>169</v>
      </c>
      <c r="B19" s="485">
        <v>0</v>
      </c>
      <c r="C19" s="485">
        <v>0</v>
      </c>
      <c r="D19" s="485">
        <v>0</v>
      </c>
      <c r="E19" s="485">
        <v>0</v>
      </c>
      <c r="F19" s="485">
        <v>0</v>
      </c>
    </row>
    <row r="20" spans="1:6" ht="12" customHeight="1" x14ac:dyDescent="0.25">
      <c r="A20" s="484" t="s">
        <v>170</v>
      </c>
      <c r="B20" s="485">
        <v>3.17</v>
      </c>
      <c r="C20" s="485">
        <v>1.99</v>
      </c>
      <c r="D20" s="485">
        <v>1.88</v>
      </c>
      <c r="E20" s="485">
        <v>3.77</v>
      </c>
      <c r="F20" s="485">
        <v>2.09</v>
      </c>
    </row>
    <row r="21" spans="1:6" ht="12" customHeight="1" x14ac:dyDescent="0.25">
      <c r="A21" s="486" t="s">
        <v>171</v>
      </c>
      <c r="B21" s="487">
        <v>-19.73</v>
      </c>
      <c r="C21" s="487">
        <v>-18.940000000000001</v>
      </c>
      <c r="D21" s="487">
        <v>-17.41</v>
      </c>
      <c r="E21" s="487">
        <v>-19.010000000000002</v>
      </c>
      <c r="F21" s="487">
        <v>-15.16</v>
      </c>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I34"/>
  <sheetViews>
    <sheetView showGridLines="0" zoomScaleNormal="100" zoomScaleSheetLayoutView="100" workbookViewId="0"/>
  </sheetViews>
  <sheetFormatPr baseColWidth="10" defaultColWidth="13.33203125" defaultRowHeight="13.5" x14ac:dyDescent="0.25"/>
  <cols>
    <col min="1" max="1" width="45.1640625" style="470" customWidth="1"/>
    <col min="2" max="6" width="11.1640625" style="470" customWidth="1"/>
    <col min="7" max="7" width="0.5" style="470" customWidth="1"/>
    <col min="8" max="9" width="8.1640625" style="470" customWidth="1"/>
    <col min="10" max="16384" width="13.33203125" style="470"/>
  </cols>
  <sheetData>
    <row r="1" spans="1:9" ht="36" customHeight="1" x14ac:dyDescent="0.25"/>
    <row r="2" spans="1:9" s="626" customFormat="1" ht="28.15" customHeight="1" x14ac:dyDescent="0.2">
      <c r="A2" s="781" t="s">
        <v>688</v>
      </c>
      <c r="B2" s="781"/>
      <c r="C2" s="781"/>
      <c r="D2" s="781"/>
      <c r="E2" s="782"/>
      <c r="F2" s="782"/>
      <c r="G2" s="670"/>
      <c r="H2" s="777" t="s">
        <v>174</v>
      </c>
      <c r="I2" s="777"/>
    </row>
    <row r="3" spans="1:9" ht="13.9" customHeight="1" x14ac:dyDescent="0.25">
      <c r="A3" s="471" t="s">
        <v>175</v>
      </c>
      <c r="B3" s="627"/>
      <c r="C3" s="627"/>
      <c r="D3" s="627"/>
      <c r="E3" s="627"/>
      <c r="F3" s="627"/>
      <c r="G3" s="627"/>
      <c r="H3" s="627"/>
      <c r="I3" s="627"/>
    </row>
    <row r="4" spans="1:9" ht="13.9" customHeight="1" x14ac:dyDescent="0.25">
      <c r="A4" s="628"/>
      <c r="B4" s="472">
        <v>2022</v>
      </c>
      <c r="C4" s="472"/>
      <c r="D4" s="472">
        <v>2023</v>
      </c>
      <c r="E4" s="472"/>
      <c r="F4" s="472"/>
      <c r="G4" s="473"/>
      <c r="H4" s="474" t="s">
        <v>148</v>
      </c>
      <c r="I4" s="474"/>
    </row>
    <row r="5" spans="1:9" ht="30" customHeight="1" x14ac:dyDescent="0.25">
      <c r="A5" s="474"/>
      <c r="B5" s="128" t="s">
        <v>695</v>
      </c>
      <c r="C5" s="128" t="s">
        <v>696</v>
      </c>
      <c r="D5" s="128" t="s">
        <v>690</v>
      </c>
      <c r="E5" s="128" t="s">
        <v>691</v>
      </c>
      <c r="F5" s="128" t="s">
        <v>695</v>
      </c>
      <c r="G5" s="129"/>
      <c r="H5" s="130" t="s">
        <v>149</v>
      </c>
      <c r="I5" s="130" t="s">
        <v>150</v>
      </c>
    </row>
    <row r="6" spans="1:9" ht="12" customHeight="1" x14ac:dyDescent="0.25">
      <c r="A6" s="471"/>
      <c r="G6" s="129"/>
      <c r="H6" s="131"/>
      <c r="I6" s="131"/>
    </row>
    <row r="7" spans="1:9" ht="12" customHeight="1" x14ac:dyDescent="0.25">
      <c r="A7" s="464" t="s">
        <v>586</v>
      </c>
      <c r="B7" s="354">
        <v>28630</v>
      </c>
      <c r="C7" s="354">
        <v>-12437</v>
      </c>
      <c r="D7" s="354">
        <v>21790</v>
      </c>
      <c r="E7" s="354">
        <v>7223</v>
      </c>
      <c r="F7" s="354">
        <v>29562</v>
      </c>
      <c r="G7" s="475"/>
      <c r="H7" s="157">
        <v>309.27999999999997</v>
      </c>
      <c r="I7" s="157">
        <v>3.26</v>
      </c>
    </row>
    <row r="8" spans="1:9" s="629" customFormat="1" ht="12" customHeight="1" x14ac:dyDescent="0.25">
      <c r="A8" s="301" t="s">
        <v>176</v>
      </c>
      <c r="B8" s="355">
        <v>10703</v>
      </c>
      <c r="C8" s="355">
        <v>-29412</v>
      </c>
      <c r="D8" s="355">
        <v>5915</v>
      </c>
      <c r="E8" s="355">
        <v>0</v>
      </c>
      <c r="F8" s="355">
        <v>10253</v>
      </c>
      <c r="G8" s="476"/>
      <c r="H8" s="157" t="s">
        <v>697</v>
      </c>
      <c r="I8" s="157">
        <v>-4.2</v>
      </c>
    </row>
    <row r="9" spans="1:9" s="629" customFormat="1" ht="12" customHeight="1" x14ac:dyDescent="0.25">
      <c r="A9" s="301" t="s">
        <v>177</v>
      </c>
      <c r="B9" s="356">
        <v>0</v>
      </c>
      <c r="C9" s="356">
        <v>0</v>
      </c>
      <c r="D9" s="356">
        <v>0</v>
      </c>
      <c r="E9" s="356">
        <v>0</v>
      </c>
      <c r="F9" s="356">
        <v>0</v>
      </c>
      <c r="G9" s="475"/>
      <c r="H9" s="157" t="s">
        <v>697</v>
      </c>
      <c r="I9" s="157" t="s">
        <v>697</v>
      </c>
    </row>
    <row r="10" spans="1:9" s="629" customFormat="1" ht="12" customHeight="1" x14ac:dyDescent="0.25">
      <c r="A10" s="301" t="s">
        <v>178</v>
      </c>
      <c r="B10" s="355">
        <v>17927</v>
      </c>
      <c r="C10" s="355">
        <v>16975</v>
      </c>
      <c r="D10" s="355">
        <v>15875</v>
      </c>
      <c r="E10" s="355">
        <v>7223</v>
      </c>
      <c r="F10" s="355">
        <v>19308</v>
      </c>
      <c r="G10" s="476"/>
      <c r="H10" s="157">
        <v>167.31</v>
      </c>
      <c r="I10" s="157">
        <v>7.7</v>
      </c>
    </row>
    <row r="11" spans="1:9" s="629" customFormat="1" ht="12" customHeight="1" x14ac:dyDescent="0.25">
      <c r="A11" s="301" t="s">
        <v>571</v>
      </c>
      <c r="B11" s="355">
        <v>22867</v>
      </c>
      <c r="C11" s="355">
        <v>25210</v>
      </c>
      <c r="D11" s="355">
        <v>32805</v>
      </c>
      <c r="E11" s="355">
        <v>23003</v>
      </c>
      <c r="F11" s="355">
        <v>36910</v>
      </c>
      <c r="G11" s="476"/>
      <c r="H11" s="157">
        <v>60.46</v>
      </c>
      <c r="I11" s="157">
        <v>61.41</v>
      </c>
    </row>
    <row r="12" spans="1:9" s="629" customFormat="1" ht="12" customHeight="1" x14ac:dyDescent="0.25">
      <c r="A12" s="301" t="s">
        <v>179</v>
      </c>
      <c r="B12" s="355">
        <v>16563</v>
      </c>
      <c r="C12" s="355">
        <v>12775</v>
      </c>
      <c r="D12" s="355">
        <v>15800</v>
      </c>
      <c r="E12" s="355">
        <v>16165</v>
      </c>
      <c r="F12" s="355">
        <v>16819</v>
      </c>
      <c r="G12" s="476"/>
      <c r="H12" s="157">
        <v>4.05</v>
      </c>
      <c r="I12" s="157">
        <v>1.55</v>
      </c>
    </row>
    <row r="13" spans="1:9" s="629" customFormat="1" ht="23.25" x14ac:dyDescent="0.25">
      <c r="A13" s="301" t="s">
        <v>180</v>
      </c>
      <c r="B13" s="355">
        <v>1328</v>
      </c>
      <c r="C13" s="355">
        <v>10889</v>
      </c>
      <c r="D13" s="355">
        <v>-11965</v>
      </c>
      <c r="E13" s="355">
        <v>5590</v>
      </c>
      <c r="F13" s="355">
        <v>4152</v>
      </c>
      <c r="G13" s="476"/>
      <c r="H13" s="157">
        <v>-25.72</v>
      </c>
      <c r="I13" s="157">
        <v>212.65</v>
      </c>
    </row>
    <row r="14" spans="1:9" s="629" customFormat="1" ht="12" customHeight="1" x14ac:dyDescent="0.25">
      <c r="A14" s="301" t="s">
        <v>181</v>
      </c>
      <c r="B14" s="355">
        <v>150</v>
      </c>
      <c r="C14" s="355">
        <v>1623</v>
      </c>
      <c r="D14" s="355">
        <v>2303</v>
      </c>
      <c r="E14" s="355">
        <v>3244</v>
      </c>
      <c r="F14" s="355">
        <v>1636</v>
      </c>
      <c r="G14" s="476"/>
      <c r="H14" s="157">
        <v>-49.57</v>
      </c>
      <c r="I14" s="157">
        <v>990.67</v>
      </c>
    </row>
    <row r="15" spans="1:9" s="629" customFormat="1" ht="12" customHeight="1" x14ac:dyDescent="0.25">
      <c r="A15" s="301" t="s">
        <v>182</v>
      </c>
      <c r="B15" s="355">
        <v>0</v>
      </c>
      <c r="C15" s="355">
        <v>0</v>
      </c>
      <c r="D15" s="355">
        <v>17618</v>
      </c>
      <c r="E15" s="355">
        <v>0</v>
      </c>
      <c r="F15" s="355">
        <v>0</v>
      </c>
      <c r="G15" s="476"/>
      <c r="H15" s="157" t="s">
        <v>697</v>
      </c>
      <c r="I15" s="157" t="s">
        <v>697</v>
      </c>
    </row>
    <row r="16" spans="1:9" s="629" customFormat="1" ht="12" customHeight="1" x14ac:dyDescent="0.25">
      <c r="A16" s="301" t="s">
        <v>566</v>
      </c>
      <c r="B16" s="355">
        <v>0</v>
      </c>
      <c r="C16" s="355">
        <v>0</v>
      </c>
      <c r="D16" s="355">
        <v>0</v>
      </c>
      <c r="E16" s="355">
        <v>0</v>
      </c>
      <c r="F16" s="355">
        <v>0</v>
      </c>
      <c r="G16" s="476"/>
      <c r="H16" s="157" t="s">
        <v>697</v>
      </c>
      <c r="I16" s="157" t="s">
        <v>697</v>
      </c>
    </row>
    <row r="17" spans="1:9" s="629" customFormat="1" ht="12" customHeight="1" x14ac:dyDescent="0.25">
      <c r="A17" s="301" t="s">
        <v>567</v>
      </c>
      <c r="B17" s="355">
        <v>0</v>
      </c>
      <c r="C17" s="355">
        <v>0</v>
      </c>
      <c r="D17" s="355">
        <v>0</v>
      </c>
      <c r="E17" s="355">
        <v>0</v>
      </c>
      <c r="F17" s="355">
        <v>0</v>
      </c>
      <c r="G17" s="476"/>
      <c r="H17" s="157" t="s">
        <v>697</v>
      </c>
      <c r="I17" s="157" t="s">
        <v>697</v>
      </c>
    </row>
    <row r="18" spans="1:9" s="629" customFormat="1" ht="12" customHeight="1" x14ac:dyDescent="0.25">
      <c r="A18" s="301" t="s">
        <v>587</v>
      </c>
      <c r="B18" s="355">
        <v>4826</v>
      </c>
      <c r="C18" s="355">
        <v>-76</v>
      </c>
      <c r="D18" s="355">
        <v>9049</v>
      </c>
      <c r="E18" s="355">
        <v>-1996</v>
      </c>
      <c r="F18" s="355">
        <v>14303</v>
      </c>
      <c r="G18" s="476"/>
      <c r="H18" s="157" t="s">
        <v>697</v>
      </c>
      <c r="I18" s="157">
        <v>196.37</v>
      </c>
    </row>
    <row r="19" spans="1:9" s="629" customFormat="1" ht="12" customHeight="1" x14ac:dyDescent="0.25">
      <c r="A19" s="301" t="s">
        <v>572</v>
      </c>
      <c r="B19" s="355">
        <v>11610</v>
      </c>
      <c r="C19" s="355">
        <v>8405</v>
      </c>
      <c r="D19" s="355">
        <v>16930</v>
      </c>
      <c r="E19" s="355">
        <v>16018</v>
      </c>
      <c r="F19" s="355">
        <v>17602</v>
      </c>
      <c r="G19" s="476"/>
      <c r="H19" s="157">
        <v>9.89</v>
      </c>
      <c r="I19" s="157">
        <v>51.61</v>
      </c>
    </row>
    <row r="20" spans="1:9" s="629" customFormat="1" ht="12" customHeight="1" x14ac:dyDescent="0.25">
      <c r="A20" s="301" t="s">
        <v>183</v>
      </c>
      <c r="B20" s="355">
        <v>1885</v>
      </c>
      <c r="C20" s="355">
        <v>1716</v>
      </c>
      <c r="D20" s="355">
        <v>1929</v>
      </c>
      <c r="E20" s="355">
        <v>1959</v>
      </c>
      <c r="F20" s="355">
        <v>1955</v>
      </c>
      <c r="G20" s="476"/>
      <c r="H20" s="157">
        <v>-0.2</v>
      </c>
      <c r="I20" s="157">
        <v>3.71</v>
      </c>
    </row>
    <row r="21" spans="1:9" ht="12" customHeight="1" x14ac:dyDescent="0.25">
      <c r="A21" s="301" t="s">
        <v>184</v>
      </c>
      <c r="B21" s="355">
        <v>128</v>
      </c>
      <c r="C21" s="355">
        <v>78</v>
      </c>
      <c r="D21" s="355">
        <v>123</v>
      </c>
      <c r="E21" s="355">
        <v>108</v>
      </c>
      <c r="F21" s="355">
        <v>121</v>
      </c>
      <c r="G21" s="476"/>
      <c r="H21" s="157">
        <v>12.04</v>
      </c>
      <c r="I21" s="157">
        <v>-5.47</v>
      </c>
    </row>
    <row r="22" spans="1:9" ht="12" customHeight="1" x14ac:dyDescent="0.25">
      <c r="A22" s="301" t="s">
        <v>185</v>
      </c>
      <c r="B22" s="355">
        <v>69</v>
      </c>
      <c r="C22" s="355">
        <v>44</v>
      </c>
      <c r="D22" s="355">
        <v>58</v>
      </c>
      <c r="E22" s="355">
        <v>65</v>
      </c>
      <c r="F22" s="355">
        <v>41</v>
      </c>
      <c r="G22" s="476"/>
      <c r="H22" s="157">
        <v>-36.92</v>
      </c>
      <c r="I22" s="157">
        <v>-40.58</v>
      </c>
    </row>
    <row r="23" spans="1:9" ht="12" customHeight="1" x14ac:dyDescent="0.25">
      <c r="A23" s="301" t="s">
        <v>186</v>
      </c>
      <c r="B23" s="355">
        <v>1691</v>
      </c>
      <c r="C23" s="355">
        <v>712</v>
      </c>
      <c r="D23" s="355">
        <v>1583</v>
      </c>
      <c r="E23" s="355">
        <v>1635</v>
      </c>
      <c r="F23" s="355">
        <v>1612</v>
      </c>
      <c r="G23" s="476"/>
      <c r="H23" s="157">
        <v>-1.41</v>
      </c>
      <c r="I23" s="157">
        <v>-4.67</v>
      </c>
    </row>
    <row r="24" spans="1:9" ht="12" customHeight="1" x14ac:dyDescent="0.25">
      <c r="A24" s="301" t="s">
        <v>187</v>
      </c>
      <c r="B24" s="355">
        <v>713</v>
      </c>
      <c r="C24" s="355">
        <v>540</v>
      </c>
      <c r="D24" s="355">
        <v>752</v>
      </c>
      <c r="E24" s="355">
        <v>818</v>
      </c>
      <c r="F24" s="355">
        <v>646</v>
      </c>
      <c r="G24" s="476"/>
      <c r="H24" s="157">
        <v>-21.03</v>
      </c>
      <c r="I24" s="157">
        <v>-9.4</v>
      </c>
    </row>
    <row r="25" spans="1:9" ht="12" customHeight="1" x14ac:dyDescent="0.25">
      <c r="A25" s="301" t="s">
        <v>188</v>
      </c>
      <c r="B25" s="355">
        <v>5088</v>
      </c>
      <c r="C25" s="355">
        <v>5128</v>
      </c>
      <c r="D25" s="355">
        <v>10432</v>
      </c>
      <c r="E25" s="355">
        <v>9234</v>
      </c>
      <c r="F25" s="355">
        <v>11184</v>
      </c>
      <c r="G25" s="476"/>
      <c r="H25" s="157">
        <v>21.12</v>
      </c>
      <c r="I25" s="157">
        <v>119.81</v>
      </c>
    </row>
    <row r="26" spans="1:9" ht="12" customHeight="1" x14ac:dyDescent="0.25">
      <c r="A26" s="301" t="s">
        <v>189</v>
      </c>
      <c r="B26" s="355">
        <v>1524</v>
      </c>
      <c r="C26" s="355">
        <v>1600</v>
      </c>
      <c r="D26" s="355">
        <v>1695</v>
      </c>
      <c r="E26" s="355">
        <v>1776</v>
      </c>
      <c r="F26" s="355">
        <v>1692</v>
      </c>
      <c r="G26" s="476"/>
      <c r="H26" s="157">
        <v>-4.7300000000000004</v>
      </c>
      <c r="I26" s="157">
        <v>11.02</v>
      </c>
    </row>
    <row r="27" spans="1:9" ht="12" customHeight="1" x14ac:dyDescent="0.25">
      <c r="A27" s="301" t="s">
        <v>190</v>
      </c>
      <c r="B27" s="355">
        <v>512</v>
      </c>
      <c r="C27" s="355">
        <v>-1412</v>
      </c>
      <c r="D27" s="355">
        <v>358</v>
      </c>
      <c r="E27" s="355">
        <v>422</v>
      </c>
      <c r="F27" s="355">
        <v>351</v>
      </c>
      <c r="G27" s="476"/>
      <c r="H27" s="157">
        <v>-16.82</v>
      </c>
      <c r="I27" s="157">
        <v>-31.45</v>
      </c>
    </row>
    <row r="28" spans="1:9" ht="12" customHeight="1" x14ac:dyDescent="0.25">
      <c r="A28" s="301" t="s">
        <v>564</v>
      </c>
      <c r="B28" s="356">
        <v>6670</v>
      </c>
      <c r="C28" s="356">
        <v>170</v>
      </c>
      <c r="D28" s="356">
        <v>0</v>
      </c>
      <c r="E28" s="356">
        <v>239</v>
      </c>
      <c r="F28" s="356">
        <v>0</v>
      </c>
      <c r="G28" s="475"/>
      <c r="H28" s="157">
        <v>-100</v>
      </c>
      <c r="I28" s="157">
        <v>-100</v>
      </c>
    </row>
    <row r="29" spans="1:9" ht="12" customHeight="1" x14ac:dyDescent="0.25">
      <c r="A29" s="301" t="s">
        <v>561</v>
      </c>
      <c r="B29" s="356">
        <v>0</v>
      </c>
      <c r="C29" s="356">
        <v>0</v>
      </c>
      <c r="D29" s="356">
        <v>0</v>
      </c>
      <c r="E29" s="356">
        <v>0</v>
      </c>
      <c r="F29" s="356">
        <v>0</v>
      </c>
      <c r="G29" s="475"/>
      <c r="H29" s="157" t="s">
        <v>697</v>
      </c>
      <c r="I29" s="157" t="s">
        <v>697</v>
      </c>
    </row>
    <row r="30" spans="1:9" ht="12" customHeight="1" x14ac:dyDescent="0.25">
      <c r="A30" s="301" t="s">
        <v>562</v>
      </c>
      <c r="B30" s="356">
        <v>-398</v>
      </c>
      <c r="C30" s="356">
        <v>0</v>
      </c>
      <c r="D30" s="356">
        <v>0</v>
      </c>
      <c r="E30" s="356">
        <v>0</v>
      </c>
      <c r="F30" s="356">
        <v>0</v>
      </c>
      <c r="G30" s="475"/>
      <c r="H30" s="157" t="s">
        <v>697</v>
      </c>
      <c r="I30" s="157" t="s">
        <v>697</v>
      </c>
    </row>
    <row r="31" spans="1:9" ht="12" customHeight="1" x14ac:dyDescent="0.25">
      <c r="A31" s="301" t="s">
        <v>563</v>
      </c>
      <c r="B31" s="356">
        <v>7069</v>
      </c>
      <c r="C31" s="356">
        <v>170</v>
      </c>
      <c r="D31" s="356">
        <v>0</v>
      </c>
      <c r="E31" s="356">
        <v>239</v>
      </c>
      <c r="F31" s="356">
        <v>0</v>
      </c>
      <c r="G31" s="475"/>
      <c r="H31" s="157">
        <v>-100</v>
      </c>
      <c r="I31" s="157">
        <v>-100</v>
      </c>
    </row>
    <row r="32" spans="1:9" ht="22.5" customHeight="1" x14ac:dyDescent="0.25">
      <c r="A32" s="772" t="s">
        <v>658</v>
      </c>
      <c r="B32" s="475">
        <v>0</v>
      </c>
      <c r="C32" s="475">
        <v>0</v>
      </c>
      <c r="D32" s="475">
        <v>0</v>
      </c>
      <c r="E32" s="475">
        <v>0</v>
      </c>
      <c r="F32" s="475">
        <v>0</v>
      </c>
      <c r="G32" s="475"/>
      <c r="H32" s="166" t="s">
        <v>697</v>
      </c>
      <c r="I32" s="166" t="s">
        <v>697</v>
      </c>
    </row>
    <row r="33" spans="1:9" ht="24" customHeight="1" x14ac:dyDescent="0.25">
      <c r="A33" s="783" t="s">
        <v>617</v>
      </c>
      <c r="B33" s="784"/>
      <c r="C33" s="784"/>
      <c r="D33" s="784"/>
      <c r="E33" s="784"/>
      <c r="F33" s="784"/>
      <c r="G33" s="784"/>
      <c r="H33" s="784"/>
      <c r="I33" s="784"/>
    </row>
    <row r="34" spans="1:9" ht="12.75" customHeight="1" x14ac:dyDescent="0.25">
      <c r="A34" s="785" t="s">
        <v>588</v>
      </c>
      <c r="B34" s="786"/>
      <c r="C34" s="786"/>
      <c r="D34" s="786"/>
      <c r="E34" s="786"/>
      <c r="F34" s="786"/>
      <c r="G34" s="786"/>
      <c r="H34" s="786"/>
      <c r="I34" s="786"/>
    </row>
  </sheetData>
  <mergeCells count="4">
    <mergeCell ref="A2:F2"/>
    <mergeCell ref="H2:I2"/>
    <mergeCell ref="A33:I33"/>
    <mergeCell ref="A34:I3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34"/>
  <sheetViews>
    <sheetView showGridLines="0" zoomScaleNormal="100" zoomScaleSheetLayoutView="100" workbookViewId="0"/>
  </sheetViews>
  <sheetFormatPr baseColWidth="10" defaultColWidth="13.33203125" defaultRowHeight="13.5" x14ac:dyDescent="0.25"/>
  <cols>
    <col min="1" max="1" width="46.1640625" style="461" customWidth="1"/>
    <col min="2" max="6" width="11.1640625" style="461" customWidth="1"/>
    <col min="7" max="9" width="8.1640625" style="461" customWidth="1"/>
    <col min="10" max="16384" width="13.33203125" style="461"/>
  </cols>
  <sheetData>
    <row r="1" spans="1:8" ht="36" customHeight="1" x14ac:dyDescent="0.25"/>
    <row r="2" spans="1:8" s="618" customFormat="1" ht="28.15" customHeight="1" x14ac:dyDescent="0.2">
      <c r="A2" s="788" t="s">
        <v>689</v>
      </c>
      <c r="B2" s="788"/>
      <c r="C2" s="788"/>
      <c r="D2" s="788"/>
      <c r="E2" s="777" t="s">
        <v>194</v>
      </c>
      <c r="F2" s="777"/>
      <c r="G2" s="669"/>
      <c r="H2" s="669"/>
    </row>
    <row r="3" spans="1:8" ht="13.9" customHeight="1" x14ac:dyDescent="0.25">
      <c r="A3" s="462" t="s">
        <v>589</v>
      </c>
      <c r="B3" s="619"/>
      <c r="C3" s="619"/>
      <c r="D3" s="619"/>
      <c r="E3" s="619"/>
      <c r="F3" s="619"/>
    </row>
    <row r="4" spans="1:8" ht="13.9" customHeight="1" x14ac:dyDescent="0.25">
      <c r="A4" s="620"/>
      <c r="B4" s="463">
        <v>2022</v>
      </c>
      <c r="C4" s="463"/>
      <c r="D4" s="463">
        <v>2023</v>
      </c>
      <c r="E4" s="463"/>
      <c r="F4" s="463"/>
    </row>
    <row r="5" spans="1:8" ht="30" customHeight="1" x14ac:dyDescent="0.25">
      <c r="A5" s="621"/>
      <c r="B5" s="126" t="s">
        <v>695</v>
      </c>
      <c r="C5" s="126" t="s">
        <v>696</v>
      </c>
      <c r="D5" s="126" t="s">
        <v>690</v>
      </c>
      <c r="E5" s="126" t="s">
        <v>691</v>
      </c>
      <c r="F5" s="126" t="s">
        <v>695</v>
      </c>
    </row>
    <row r="6" spans="1:8" ht="12" customHeight="1" x14ac:dyDescent="0.25">
      <c r="A6" s="622"/>
      <c r="B6" s="127"/>
      <c r="C6" s="127"/>
      <c r="D6" s="127"/>
      <c r="E6" s="127"/>
      <c r="F6" s="127"/>
    </row>
    <row r="7" spans="1:8" ht="12" customHeight="1" x14ac:dyDescent="0.25">
      <c r="A7" s="464" t="s">
        <v>586</v>
      </c>
      <c r="B7" s="465">
        <v>2.2599999999999998</v>
      </c>
      <c r="C7" s="465">
        <v>-0.98</v>
      </c>
      <c r="D7" s="465">
        <v>1.7</v>
      </c>
      <c r="E7" s="465">
        <v>0.56000000000000005</v>
      </c>
      <c r="F7" s="465">
        <v>2.23</v>
      </c>
    </row>
    <row r="8" spans="1:8" s="623" customFormat="1" ht="12" customHeight="1" x14ac:dyDescent="0.25">
      <c r="A8" s="301" t="s">
        <v>176</v>
      </c>
      <c r="B8" s="466">
        <v>0.84</v>
      </c>
      <c r="C8" s="466">
        <v>-2.31</v>
      </c>
      <c r="D8" s="466">
        <v>0.46</v>
      </c>
      <c r="E8" s="466">
        <v>0</v>
      </c>
      <c r="F8" s="466">
        <v>0.77</v>
      </c>
    </row>
    <row r="9" spans="1:8" s="623" customFormat="1" ht="12" customHeight="1" x14ac:dyDescent="0.25">
      <c r="A9" s="301" t="s">
        <v>177</v>
      </c>
      <c r="B9" s="467">
        <v>0</v>
      </c>
      <c r="C9" s="467">
        <v>0</v>
      </c>
      <c r="D9" s="467">
        <v>0</v>
      </c>
      <c r="E9" s="467">
        <v>0</v>
      </c>
      <c r="F9" s="467">
        <v>0</v>
      </c>
    </row>
    <row r="10" spans="1:8" s="623" customFormat="1" ht="12" customHeight="1" x14ac:dyDescent="0.25">
      <c r="A10" s="301" t="s">
        <v>178</v>
      </c>
      <c r="B10" s="466">
        <v>1.41</v>
      </c>
      <c r="C10" s="466">
        <v>1.34</v>
      </c>
      <c r="D10" s="466">
        <v>1.24</v>
      </c>
      <c r="E10" s="466">
        <v>0.56000000000000005</v>
      </c>
      <c r="F10" s="466">
        <v>1.46</v>
      </c>
    </row>
    <row r="11" spans="1:8" s="623" customFormat="1" ht="12" customHeight="1" x14ac:dyDescent="0.25">
      <c r="A11" s="301" t="s">
        <v>571</v>
      </c>
      <c r="B11" s="466">
        <v>1.8</v>
      </c>
      <c r="C11" s="466">
        <v>1.98</v>
      </c>
      <c r="D11" s="466">
        <v>2.56</v>
      </c>
      <c r="E11" s="466">
        <v>1.77</v>
      </c>
      <c r="F11" s="466">
        <v>2.78</v>
      </c>
    </row>
    <row r="12" spans="1:8" s="623" customFormat="1" ht="12" customHeight="1" x14ac:dyDescent="0.25">
      <c r="A12" s="301" t="s">
        <v>179</v>
      </c>
      <c r="B12" s="466">
        <v>1.31</v>
      </c>
      <c r="C12" s="466">
        <v>1</v>
      </c>
      <c r="D12" s="466">
        <v>1.23</v>
      </c>
      <c r="E12" s="466">
        <v>1.24</v>
      </c>
      <c r="F12" s="466">
        <v>1.27</v>
      </c>
    </row>
    <row r="13" spans="1:8" s="623" customFormat="1" ht="22.9" customHeight="1" x14ac:dyDescent="0.25">
      <c r="A13" s="301" t="s">
        <v>180</v>
      </c>
      <c r="B13" s="466">
        <v>0.1</v>
      </c>
      <c r="C13" s="466">
        <v>0.86</v>
      </c>
      <c r="D13" s="466">
        <v>-0.93</v>
      </c>
      <c r="E13" s="466">
        <v>0.43</v>
      </c>
      <c r="F13" s="466">
        <v>0.31</v>
      </c>
      <c r="H13" s="624"/>
    </row>
    <row r="14" spans="1:8" s="623" customFormat="1" ht="12" customHeight="1" x14ac:dyDescent="0.25">
      <c r="A14" s="301" t="s">
        <v>181</v>
      </c>
      <c r="B14" s="466">
        <v>0.01</v>
      </c>
      <c r="C14" s="466">
        <v>0.13</v>
      </c>
      <c r="D14" s="466">
        <v>0.18</v>
      </c>
      <c r="E14" s="640">
        <v>0.25</v>
      </c>
      <c r="F14" s="468">
        <v>0.12</v>
      </c>
    </row>
    <row r="15" spans="1:8" s="623" customFormat="1" ht="12" customHeight="1" x14ac:dyDescent="0.25">
      <c r="A15" s="301" t="s">
        <v>182</v>
      </c>
      <c r="B15" s="466">
        <v>0</v>
      </c>
      <c r="C15" s="466">
        <v>0</v>
      </c>
      <c r="D15" s="466">
        <v>1.37</v>
      </c>
      <c r="E15" s="466">
        <v>0</v>
      </c>
      <c r="F15" s="466">
        <v>0</v>
      </c>
    </row>
    <row r="16" spans="1:8" s="623" customFormat="1" ht="12" customHeight="1" x14ac:dyDescent="0.25">
      <c r="A16" s="301" t="s">
        <v>566</v>
      </c>
      <c r="B16" s="466">
        <v>0</v>
      </c>
      <c r="C16" s="466">
        <v>0</v>
      </c>
      <c r="D16" s="466">
        <v>0</v>
      </c>
      <c r="E16" s="466">
        <v>0</v>
      </c>
      <c r="F16" s="466">
        <v>0</v>
      </c>
    </row>
    <row r="17" spans="1:7" s="623" customFormat="1" ht="12" customHeight="1" x14ac:dyDescent="0.25">
      <c r="A17" s="301" t="s">
        <v>567</v>
      </c>
      <c r="B17" s="466">
        <v>0</v>
      </c>
      <c r="C17" s="466">
        <v>0</v>
      </c>
      <c r="D17" s="466">
        <v>0</v>
      </c>
      <c r="E17" s="466">
        <v>0</v>
      </c>
      <c r="F17" s="466">
        <v>0</v>
      </c>
    </row>
    <row r="18" spans="1:7" s="623" customFormat="1" ht="12" customHeight="1" x14ac:dyDescent="0.25">
      <c r="A18" s="301" t="s">
        <v>587</v>
      </c>
      <c r="B18" s="466">
        <v>0.38</v>
      </c>
      <c r="C18" s="466">
        <v>-0.01</v>
      </c>
      <c r="D18" s="466">
        <v>0.71</v>
      </c>
      <c r="E18" s="466">
        <v>-0.15</v>
      </c>
      <c r="F18" s="466">
        <v>1.08</v>
      </c>
    </row>
    <row r="19" spans="1:7" s="623" customFormat="1" ht="12" customHeight="1" x14ac:dyDescent="0.25">
      <c r="A19" s="301" t="s">
        <v>572</v>
      </c>
      <c r="B19" s="466">
        <v>0.92</v>
      </c>
      <c r="C19" s="466">
        <v>0.66</v>
      </c>
      <c r="D19" s="466">
        <v>1.32</v>
      </c>
      <c r="E19" s="466">
        <v>1.23</v>
      </c>
      <c r="F19" s="466">
        <v>1.33</v>
      </c>
    </row>
    <row r="20" spans="1:7" s="623" customFormat="1" ht="12" customHeight="1" x14ac:dyDescent="0.25">
      <c r="A20" s="301" t="s">
        <v>183</v>
      </c>
      <c r="B20" s="466">
        <v>0.15</v>
      </c>
      <c r="C20" s="466">
        <v>0.13</v>
      </c>
      <c r="D20" s="466">
        <v>0.15</v>
      </c>
      <c r="E20" s="466">
        <v>0.15</v>
      </c>
      <c r="F20" s="466">
        <v>0.15</v>
      </c>
    </row>
    <row r="21" spans="1:7" ht="12" customHeight="1" x14ac:dyDescent="0.25">
      <c r="A21" s="301" t="s">
        <v>184</v>
      </c>
      <c r="B21" s="466">
        <v>0.01</v>
      </c>
      <c r="C21" s="466">
        <v>0.01</v>
      </c>
      <c r="D21" s="466">
        <v>0.01</v>
      </c>
      <c r="E21" s="466">
        <v>0.01</v>
      </c>
      <c r="F21" s="466">
        <v>0.01</v>
      </c>
    </row>
    <row r="22" spans="1:7" ht="12" customHeight="1" x14ac:dyDescent="0.25">
      <c r="A22" s="301" t="s">
        <v>185</v>
      </c>
      <c r="B22" s="466">
        <v>0.01</v>
      </c>
      <c r="C22" s="466">
        <v>0</v>
      </c>
      <c r="D22" s="466">
        <v>0</v>
      </c>
      <c r="E22" s="466">
        <v>0</v>
      </c>
      <c r="F22" s="466">
        <v>0</v>
      </c>
    </row>
    <row r="23" spans="1:7" ht="12" customHeight="1" x14ac:dyDescent="0.25">
      <c r="A23" s="301" t="s">
        <v>186</v>
      </c>
      <c r="B23" s="466">
        <v>0.13</v>
      </c>
      <c r="C23" s="466">
        <v>0.06</v>
      </c>
      <c r="D23" s="466">
        <v>0.12</v>
      </c>
      <c r="E23" s="466">
        <v>0.13</v>
      </c>
      <c r="F23" s="466">
        <v>0.12</v>
      </c>
    </row>
    <row r="24" spans="1:7" ht="12" customHeight="1" x14ac:dyDescent="0.25">
      <c r="A24" s="301" t="s">
        <v>187</v>
      </c>
      <c r="B24" s="466">
        <v>0.06</v>
      </c>
      <c r="C24" s="466">
        <v>0.04</v>
      </c>
      <c r="D24" s="466">
        <v>0.06</v>
      </c>
      <c r="E24" s="466">
        <v>0.06</v>
      </c>
      <c r="F24" s="466">
        <v>0.05</v>
      </c>
    </row>
    <row r="25" spans="1:7" ht="12" customHeight="1" x14ac:dyDescent="0.25">
      <c r="A25" s="301" t="s">
        <v>188</v>
      </c>
      <c r="B25" s="466">
        <v>0.4</v>
      </c>
      <c r="C25" s="466">
        <v>0.4</v>
      </c>
      <c r="D25" s="466">
        <v>0.81</v>
      </c>
      <c r="E25" s="466">
        <v>0.71</v>
      </c>
      <c r="F25" s="466">
        <v>0.84</v>
      </c>
      <c r="G25" s="625"/>
    </row>
    <row r="26" spans="1:7" ht="12" customHeight="1" x14ac:dyDescent="0.25">
      <c r="A26" s="301" t="s">
        <v>189</v>
      </c>
      <c r="B26" s="466">
        <v>0.12</v>
      </c>
      <c r="C26" s="466">
        <v>0.13</v>
      </c>
      <c r="D26" s="466">
        <v>0.13</v>
      </c>
      <c r="E26" s="466">
        <v>0.14000000000000001</v>
      </c>
      <c r="F26" s="466">
        <v>0.13</v>
      </c>
      <c r="G26" s="625"/>
    </row>
    <row r="27" spans="1:7" ht="12" customHeight="1" x14ac:dyDescent="0.25">
      <c r="A27" s="301" t="s">
        <v>190</v>
      </c>
      <c r="B27" s="466">
        <v>0.04</v>
      </c>
      <c r="C27" s="466">
        <v>-0.11</v>
      </c>
      <c r="D27" s="466">
        <v>0.03</v>
      </c>
      <c r="E27" s="466">
        <v>0.03</v>
      </c>
      <c r="F27" s="466">
        <v>0.03</v>
      </c>
      <c r="G27" s="625"/>
    </row>
    <row r="28" spans="1:7" ht="12" customHeight="1" x14ac:dyDescent="0.25">
      <c r="A28" s="301" t="s">
        <v>564</v>
      </c>
      <c r="B28" s="467">
        <v>0.53</v>
      </c>
      <c r="C28" s="467">
        <v>0.01</v>
      </c>
      <c r="D28" s="467">
        <v>0</v>
      </c>
      <c r="E28" s="467">
        <v>0.02</v>
      </c>
      <c r="F28" s="467">
        <v>0</v>
      </c>
    </row>
    <row r="29" spans="1:7" ht="12" customHeight="1" x14ac:dyDescent="0.25">
      <c r="A29" s="301" t="s">
        <v>561</v>
      </c>
      <c r="B29" s="467">
        <v>0</v>
      </c>
      <c r="C29" s="467">
        <v>0</v>
      </c>
      <c r="D29" s="467">
        <v>0</v>
      </c>
      <c r="E29" s="467">
        <v>0</v>
      </c>
      <c r="F29" s="467">
        <v>0</v>
      </c>
    </row>
    <row r="30" spans="1:7" ht="12" customHeight="1" x14ac:dyDescent="0.25">
      <c r="A30" s="301" t="s">
        <v>562</v>
      </c>
      <c r="B30" s="466">
        <v>-0.03</v>
      </c>
      <c r="C30" s="466">
        <v>0</v>
      </c>
      <c r="D30" s="466">
        <v>0</v>
      </c>
      <c r="E30" s="466">
        <v>0</v>
      </c>
      <c r="F30" s="466">
        <v>0</v>
      </c>
    </row>
    <row r="31" spans="1:7" ht="12" customHeight="1" x14ac:dyDescent="0.25">
      <c r="A31" s="301" t="s">
        <v>563</v>
      </c>
      <c r="B31" s="773">
        <v>0.56000000000000005</v>
      </c>
      <c r="C31" s="773">
        <v>0.01</v>
      </c>
      <c r="D31" s="773">
        <v>0</v>
      </c>
      <c r="E31" s="773">
        <v>0.02</v>
      </c>
      <c r="F31" s="773">
        <v>0</v>
      </c>
    </row>
    <row r="32" spans="1:7" ht="22.5" customHeight="1" x14ac:dyDescent="0.25">
      <c r="A32" s="772" t="s">
        <v>658</v>
      </c>
      <c r="B32" s="469">
        <v>0.02</v>
      </c>
      <c r="C32" s="469">
        <v>-0.02</v>
      </c>
      <c r="D32" s="469">
        <v>0</v>
      </c>
      <c r="E32" s="469">
        <v>0</v>
      </c>
      <c r="F32" s="469">
        <v>0</v>
      </c>
      <c r="G32" s="470"/>
    </row>
    <row r="33" spans="1:6" customFormat="1" ht="23.25" customHeight="1" x14ac:dyDescent="0.2">
      <c r="A33" s="787" t="s">
        <v>618</v>
      </c>
      <c r="B33" s="787"/>
      <c r="C33" s="787"/>
      <c r="D33" s="787"/>
      <c r="E33" s="787"/>
      <c r="F33" s="787"/>
    </row>
    <row r="34" spans="1:6" customFormat="1" ht="13.9" customHeight="1" x14ac:dyDescent="0.2">
      <c r="A34" s="789" t="s">
        <v>588</v>
      </c>
      <c r="B34" s="789"/>
      <c r="C34" s="789"/>
      <c r="D34" s="789"/>
      <c r="E34" s="789"/>
      <c r="F34" s="789"/>
    </row>
  </sheetData>
  <mergeCells count="4">
    <mergeCell ref="A33:F33"/>
    <mergeCell ref="A2:D2"/>
    <mergeCell ref="E2:F2"/>
    <mergeCell ref="A34:F3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J17"/>
  <sheetViews>
    <sheetView showGridLines="0" zoomScaleNormal="100" zoomScaleSheetLayoutView="100" workbookViewId="0"/>
  </sheetViews>
  <sheetFormatPr baseColWidth="10" defaultColWidth="13.5" defaultRowHeight="13.5" x14ac:dyDescent="0.25"/>
  <cols>
    <col min="1" max="1" width="35.6640625" style="441" customWidth="1"/>
    <col min="2" max="6" width="11.1640625" style="441" customWidth="1"/>
    <col min="7" max="7" width="0.5" style="441" customWidth="1"/>
    <col min="8" max="10" width="8.1640625" style="441" customWidth="1"/>
    <col min="11" max="16384" width="13.5" style="441"/>
  </cols>
  <sheetData>
    <row r="1" spans="1:10" ht="36" customHeight="1" x14ac:dyDescent="0.25"/>
    <row r="2" spans="1:10" s="509" customFormat="1" ht="28.15" customHeight="1" x14ac:dyDescent="0.2">
      <c r="A2" s="790" t="s">
        <v>195</v>
      </c>
      <c r="B2" s="790"/>
      <c r="C2" s="790"/>
      <c r="D2" s="790"/>
      <c r="E2" s="791"/>
      <c r="F2" s="791"/>
      <c r="G2" s="790"/>
      <c r="H2" s="790"/>
      <c r="I2" s="777" t="s">
        <v>196</v>
      </c>
      <c r="J2" s="777"/>
    </row>
    <row r="3" spans="1:10" ht="13.9" customHeight="1" x14ac:dyDescent="0.25">
      <c r="A3" s="442"/>
      <c r="B3" s="442"/>
      <c r="C3" s="442"/>
      <c r="D3" s="442"/>
      <c r="E3" s="442"/>
      <c r="F3" s="442"/>
      <c r="G3" s="442"/>
      <c r="H3" s="442"/>
      <c r="I3" s="442"/>
      <c r="J3" s="442"/>
    </row>
    <row r="4" spans="1:10" ht="13.9" customHeight="1" x14ac:dyDescent="0.25">
      <c r="A4" s="443"/>
      <c r="B4" s="444">
        <v>2022</v>
      </c>
      <c r="C4" s="444"/>
      <c r="D4" s="444">
        <v>2023</v>
      </c>
      <c r="E4" s="444"/>
      <c r="F4" s="444"/>
      <c r="G4" s="445"/>
      <c r="H4" s="792" t="s">
        <v>148</v>
      </c>
      <c r="I4" s="792"/>
      <c r="J4" s="792"/>
    </row>
    <row r="5" spans="1:10" ht="30" customHeight="1" x14ac:dyDescent="0.25">
      <c r="A5" s="122"/>
      <c r="B5" s="123" t="s">
        <v>695</v>
      </c>
      <c r="C5" s="123" t="s">
        <v>696</v>
      </c>
      <c r="D5" s="123" t="s">
        <v>690</v>
      </c>
      <c r="E5" s="123" t="s">
        <v>691</v>
      </c>
      <c r="F5" s="123" t="s">
        <v>695</v>
      </c>
      <c r="G5" s="124"/>
      <c r="H5" s="125" t="s">
        <v>149</v>
      </c>
      <c r="I5" s="125" t="s">
        <v>150</v>
      </c>
      <c r="J5" s="125" t="s">
        <v>151</v>
      </c>
    </row>
    <row r="6" spans="1:10" ht="13.9" customHeight="1" x14ac:dyDescent="0.25">
      <c r="A6" s="446"/>
      <c r="B6" s="447"/>
      <c r="C6" s="447"/>
      <c r="D6" s="447"/>
      <c r="E6" s="447"/>
      <c r="F6" s="447"/>
      <c r="G6" s="124"/>
      <c r="H6" s="448"/>
      <c r="I6" s="449"/>
      <c r="J6" s="449"/>
    </row>
    <row r="7" spans="1:10" s="453" customFormat="1" ht="13.9" customHeight="1" x14ac:dyDescent="0.25">
      <c r="A7" s="450" t="s">
        <v>595</v>
      </c>
      <c r="B7" s="451">
        <v>1681</v>
      </c>
      <c r="C7" s="451">
        <v>950</v>
      </c>
      <c r="D7" s="451">
        <v>530</v>
      </c>
      <c r="E7" s="451">
        <v>475</v>
      </c>
      <c r="F7" s="451">
        <v>465</v>
      </c>
      <c r="G7" s="452"/>
      <c r="H7" s="157">
        <f>IF(ISERROR($F7/$E7),"-",IF(OR($F7/$E7&lt;0,($F7-$E7)/$E7*100&lt;-1999.99,($F7-$E7)/$E7*100&gt;1999.99),"-",IF(AND($F7=0,$E7&lt;0),"-",ROUND(($F7-$E7)/ABS($E7)*100,2))))</f>
        <v>-2.11</v>
      </c>
      <c r="I7" s="157">
        <f>IF(ISERROR($F7/$B7),"-",IF($F7/$B7&lt;0,"-",IF(OR($F7/$B7&lt;0,($F7-$B7)/$B7*100&lt;-1999.99,($F7-$B7)/$B7*100&gt;1999.99),"-",IF(AND($F7=0,$B7&lt;0),"-",ROUND(($F7-$B7)/ABS($B7)*100,2)))))</f>
        <v>-72.34</v>
      </c>
      <c r="J7" s="157">
        <f ca="1">IF(ISERROR($F7/OFFSET($A7,0,MATCH("IV",$B$5:$E$5,0))),"-",IF($F7/OFFSET($A7,0,MATCH("IV",$B$5:$E$5,0))&lt;0,"-",IF(OR($F7/OFFSET($A7,0,MATCH("IV",$B$5:$E$5,0))&lt;0,($F7-OFFSET($A7,0,MATCH("IV",$B$5:$E$5,0)))/OFFSET($A7,0,MATCH("IV",$B$5:$E$5,0))*100&lt;-1999.99,($F7-OFFSET($A7,0,MATCH("IV",$B$5:$E$5,0)))/OFFSET($A7,0,MATCH("IV",$B$5:$E$5,0))*100&gt;1999.99),"-",IF(AND($F7=0,OFFSET($A7,0,MATCH("IV",$B$5:$E$5,0))&lt;0),"-",ROUND(($F7-OFFSET($A7,0,MATCH("IV",$B$5:$E$5,0)))/ABS(OFFSET($A7,0,MATCH("IV",$B$5:$E$5,0)))*100,2)))))</f>
        <v>-51.05</v>
      </c>
    </row>
    <row r="8" spans="1:10" s="453" customFormat="1" ht="13.9" customHeight="1" x14ac:dyDescent="0.25">
      <c r="A8" s="454" t="s">
        <v>197</v>
      </c>
      <c r="B8" s="455">
        <v>175972</v>
      </c>
      <c r="C8" s="357">
        <v>133480</v>
      </c>
      <c r="D8" s="357">
        <v>107588</v>
      </c>
      <c r="E8" s="357">
        <v>103856</v>
      </c>
      <c r="F8" s="357">
        <v>102288</v>
      </c>
      <c r="G8" s="452"/>
      <c r="H8" s="157">
        <f>IF(ISERROR($F8/$E8),"-",IF(OR($F8/$E8&lt;0,($F8-$E8)/$E8*100&lt;-1999.99,($F8-$E8)/$E8*100&gt;1999.99),"-",IF(AND($F8=0,$E8&lt;0),"-",ROUND(($F8-$E8)/ABS($E8)*100,2))))</f>
        <v>-1.51</v>
      </c>
      <c r="I8" s="157">
        <f>IF(ISERROR($F8/$B8),"-",IF($F8/$B8&lt;0,"-",IF(OR($F8/$B8&lt;0,($F8-$B8)/$B8*100&lt;-1999.99,($F8-$B8)/$B8*100&gt;1999.99),"-",IF(AND($F8=0,$B8&lt;0),"-",ROUND(($F8-$B8)/ABS($B8)*100,2)))))</f>
        <v>-41.87</v>
      </c>
      <c r="J8" s="157">
        <f ca="1">IF(ISERROR($F8/OFFSET($A8,0,MATCH("IV",$B$5:$E$5,0))),"-",IF($F8/OFFSET($A8,0,MATCH("IV",$B$5:$E$5,0))&lt;0,"-",IF(OR($F8/OFFSET($A8,0,MATCH("IV",$B$5:$E$5,0))&lt;0,($F8-OFFSET($A8,0,MATCH("IV",$B$5:$E$5,0)))/OFFSET($A8,0,MATCH("IV",$B$5:$E$5,0))*100&lt;-1999.99,($F8-OFFSET($A8,0,MATCH("IV",$B$5:$E$5,0)))/OFFSET($A8,0,MATCH("IV",$B$5:$E$5,0))*100&gt;1999.99),"-",IF(AND($F8=0,OFFSET($A8,0,MATCH("IV",$B$5:$E$5,0))&lt;0),"-",ROUND(($F8-OFFSET($A8,0,MATCH("IV",$B$5:$E$5,0)))/ABS(OFFSET($A8,0,MATCH("IV",$B$5:$E$5,0)))*100,2)))))</f>
        <v>-23.37</v>
      </c>
    </row>
    <row r="9" spans="1:10" s="453" customFormat="1" ht="13.9" customHeight="1" x14ac:dyDescent="0.25">
      <c r="A9" s="456" t="s">
        <v>198</v>
      </c>
      <c r="B9" s="457">
        <v>20003438</v>
      </c>
      <c r="C9" s="358">
        <v>15864294</v>
      </c>
      <c r="D9" s="358">
        <v>13878395</v>
      </c>
      <c r="E9" s="358">
        <v>13899199</v>
      </c>
      <c r="F9" s="358">
        <v>13749954</v>
      </c>
      <c r="G9" s="122"/>
      <c r="H9" s="164">
        <f>IF(ISERROR($F9/$E9),"-",IF(OR($F9/$E9&lt;0,($F9-$E9)/$E9*100&lt;-1999.99,($F9-$E9)/$E9*100&gt;1999.99),"-",IF(AND($F9=0,$E9&lt;0),"-",ROUND(($F9-$E9)/ABS($E9)*100,2))))</f>
        <v>-1.07</v>
      </c>
      <c r="I9" s="164">
        <f>IF(ISERROR($F9/$B9),"-",IF($F9/$B9&lt;0,"-",IF(OR($F9/$B9&lt;0,($F9-$B9)/$B9*100&lt;-1999.99,($F9-$B9)/$B9*100&gt;1999.99),"-",IF(AND($F9=0,$B9&lt;0),"-",ROUND(($F9-$B9)/ABS($B9)*100,2)))))</f>
        <v>-31.26</v>
      </c>
      <c r="J9" s="164">
        <f ca="1">IF(ISERROR($F9/OFFSET($A9,0,MATCH("IV",$B$5:$E$5,0))),"-",IF($F9/OFFSET($A9,0,MATCH("IV",$B$5:$E$5,0))&lt;0,"-",IF(OR($F9/OFFSET($A9,0,MATCH("IV",$B$5:$E$5,0))&lt;0,($F9-OFFSET($A9,0,MATCH("IV",$B$5:$E$5,0)))/OFFSET($A9,0,MATCH("IV",$B$5:$E$5,0))*100&lt;-1999.99,($F9-OFFSET($A9,0,MATCH("IV",$B$5:$E$5,0)))/OFFSET($A9,0,MATCH("IV",$B$5:$E$5,0))*100&gt;1999.99),"-",IF(AND($F9=0,OFFSET($A9,0,MATCH("IV",$B$5:$E$5,0))&lt;0),"-",ROUND(($F9-OFFSET($A9,0,MATCH("IV",$B$5:$E$5,0)))/ABS(OFFSET($A9,0,MATCH("IV",$B$5:$E$5,0)))*100,2)))))</f>
        <v>-13.33</v>
      </c>
    </row>
    <row r="10" spans="1:10" customFormat="1" ht="13.9" customHeight="1" x14ac:dyDescent="0.2">
      <c r="A10" s="672" t="s">
        <v>698</v>
      </c>
      <c r="B10" s="458"/>
      <c r="C10" s="458"/>
      <c r="D10" s="458"/>
      <c r="E10" s="458"/>
      <c r="F10" s="458"/>
      <c r="G10" s="459"/>
      <c r="H10" s="458"/>
      <c r="I10" s="458"/>
      <c r="J10" s="458"/>
    </row>
    <row r="11" spans="1:10" x14ac:dyDescent="0.25">
      <c r="A11" s="672"/>
    </row>
    <row r="16" spans="1:10" x14ac:dyDescent="0.25">
      <c r="B16" s="460"/>
      <c r="C16" s="460"/>
      <c r="D16" s="460"/>
      <c r="E16" s="460"/>
    </row>
    <row r="17" spans="2:5" x14ac:dyDescent="0.25">
      <c r="B17" s="460"/>
      <c r="C17" s="460"/>
      <c r="D17" s="460"/>
      <c r="E17" s="460"/>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J29"/>
  <sheetViews>
    <sheetView showGridLines="0" zoomScaleNormal="100" zoomScaleSheetLayoutView="100" workbookViewId="0"/>
  </sheetViews>
  <sheetFormatPr baseColWidth="10" defaultColWidth="13.5" defaultRowHeight="13.5" x14ac:dyDescent="0.25"/>
  <cols>
    <col min="1" max="1" width="36.33203125" style="423" customWidth="1"/>
    <col min="2" max="6" width="10.6640625" style="423" customWidth="1"/>
    <col min="7" max="7" width="0.5" style="423" customWidth="1"/>
    <col min="8" max="8" width="8.33203125" style="423" customWidth="1"/>
    <col min="9" max="9" width="7.6640625" style="423" customWidth="1"/>
    <col min="10" max="10" width="8.1640625" style="423" customWidth="1"/>
    <col min="11" max="16384" width="13.5" style="423"/>
  </cols>
  <sheetData>
    <row r="1" spans="1:10" ht="36" customHeight="1" x14ac:dyDescent="0.25"/>
    <row r="2" spans="1:10" s="508" customFormat="1" ht="28.15" customHeight="1" x14ac:dyDescent="0.2">
      <c r="A2" s="794" t="s">
        <v>575</v>
      </c>
      <c r="B2" s="794"/>
      <c r="C2" s="794"/>
      <c r="D2" s="794"/>
      <c r="E2" s="795"/>
      <c r="F2" s="795"/>
      <c r="G2" s="794"/>
      <c r="H2" s="794"/>
      <c r="I2" s="777" t="s">
        <v>199</v>
      </c>
      <c r="J2" s="777"/>
    </row>
    <row r="3" spans="1:10" ht="13.9" customHeight="1" x14ac:dyDescent="0.25">
      <c r="A3" s="424" t="s">
        <v>175</v>
      </c>
      <c r="B3" s="425"/>
      <c r="C3" s="425"/>
      <c r="D3" s="425"/>
      <c r="E3" s="425"/>
      <c r="F3" s="425"/>
      <c r="G3" s="425"/>
      <c r="H3" s="425"/>
      <c r="I3" s="425"/>
      <c r="J3" s="425"/>
    </row>
    <row r="4" spans="1:10" ht="13.9" customHeight="1" x14ac:dyDescent="0.25">
      <c r="A4" s="424"/>
      <c r="B4" s="426">
        <v>2022</v>
      </c>
      <c r="C4" s="426"/>
      <c r="D4" s="426">
        <v>2023</v>
      </c>
      <c r="E4" s="426"/>
      <c r="F4" s="426"/>
      <c r="G4" s="427"/>
      <c r="H4" s="793" t="s">
        <v>148</v>
      </c>
      <c r="I4" s="793"/>
      <c r="J4" s="793"/>
    </row>
    <row r="5" spans="1:10" ht="30" customHeight="1" x14ac:dyDescent="0.25">
      <c r="A5" s="428"/>
      <c r="B5" s="119" t="s">
        <v>695</v>
      </c>
      <c r="C5" s="119" t="s">
        <v>696</v>
      </c>
      <c r="D5" s="119" t="s">
        <v>690</v>
      </c>
      <c r="E5" s="119" t="s">
        <v>691</v>
      </c>
      <c r="F5" s="119" t="s">
        <v>695</v>
      </c>
      <c r="G5" s="120"/>
      <c r="H5" s="121" t="s">
        <v>149</v>
      </c>
      <c r="I5" s="121" t="s">
        <v>150</v>
      </c>
      <c r="J5" s="121" t="s">
        <v>151</v>
      </c>
    </row>
    <row r="6" spans="1:10" ht="12" customHeight="1" x14ac:dyDescent="0.25">
      <c r="A6" s="120"/>
      <c r="B6" s="429"/>
      <c r="C6" s="429"/>
      <c r="D6" s="429"/>
      <c r="E6" s="429"/>
      <c r="F6" s="429"/>
      <c r="G6" s="120"/>
      <c r="H6" s="430"/>
      <c r="I6" s="431"/>
      <c r="J6" s="431"/>
    </row>
    <row r="7" spans="1:10" ht="12" customHeight="1" x14ac:dyDescent="0.25">
      <c r="A7" s="414" t="s">
        <v>570</v>
      </c>
      <c r="B7" s="432">
        <v>20003438</v>
      </c>
      <c r="C7" s="432">
        <v>15864294</v>
      </c>
      <c r="D7" s="432">
        <v>13878395</v>
      </c>
      <c r="E7" s="432">
        <v>13899199</v>
      </c>
      <c r="F7" s="432">
        <v>13749954</v>
      </c>
      <c r="G7" s="433"/>
      <c r="H7" s="157">
        <v>-1.07</v>
      </c>
      <c r="I7" s="157">
        <v>-31.26</v>
      </c>
      <c r="J7" s="157">
        <v>-13.33</v>
      </c>
    </row>
    <row r="8" spans="1:10" ht="12" customHeight="1" x14ac:dyDescent="0.25">
      <c r="A8" s="416" t="s">
        <v>590</v>
      </c>
      <c r="B8" s="434">
        <v>14487324</v>
      </c>
      <c r="C8" s="434">
        <v>12349864</v>
      </c>
      <c r="D8" s="434">
        <v>12782801</v>
      </c>
      <c r="E8" s="434">
        <v>13009013</v>
      </c>
      <c r="F8" s="434">
        <v>12927992</v>
      </c>
      <c r="G8" s="433"/>
      <c r="H8" s="157">
        <v>-0.62</v>
      </c>
      <c r="I8" s="157">
        <v>-10.76</v>
      </c>
      <c r="J8" s="157">
        <v>4.68</v>
      </c>
    </row>
    <row r="9" spans="1:10" ht="12" customHeight="1" x14ac:dyDescent="0.25">
      <c r="A9" s="416" t="s">
        <v>159</v>
      </c>
      <c r="B9" s="434">
        <v>3118126</v>
      </c>
      <c r="C9" s="434">
        <v>2583664</v>
      </c>
      <c r="D9" s="434">
        <v>2403884</v>
      </c>
      <c r="E9" s="434">
        <v>2233192</v>
      </c>
      <c r="F9" s="434">
        <v>2304208</v>
      </c>
      <c r="G9" s="433"/>
      <c r="H9" s="157">
        <v>3.18</v>
      </c>
      <c r="I9" s="157">
        <v>-26.1</v>
      </c>
      <c r="J9" s="157">
        <v>-10.82</v>
      </c>
    </row>
    <row r="10" spans="1:10" ht="12" customHeight="1" x14ac:dyDescent="0.25">
      <c r="A10" s="416" t="s">
        <v>629</v>
      </c>
      <c r="B10" s="434">
        <v>1044924</v>
      </c>
      <c r="C10" s="434">
        <v>773627</v>
      </c>
      <c r="D10" s="434">
        <v>905393</v>
      </c>
      <c r="E10" s="434">
        <v>845093</v>
      </c>
      <c r="F10" s="434">
        <v>903709</v>
      </c>
      <c r="G10" s="433"/>
      <c r="H10" s="157">
        <v>6.94</v>
      </c>
      <c r="I10" s="157">
        <v>-13.51</v>
      </c>
      <c r="J10" s="157">
        <v>16.809999999999999</v>
      </c>
    </row>
    <row r="11" spans="1:10" ht="24" customHeight="1" x14ac:dyDescent="0.25">
      <c r="A11" s="416" t="s">
        <v>200</v>
      </c>
      <c r="B11" s="434">
        <v>646303</v>
      </c>
      <c r="C11" s="434">
        <v>222493</v>
      </c>
      <c r="D11" s="434">
        <v>148242</v>
      </c>
      <c r="E11" s="434">
        <v>119999</v>
      </c>
      <c r="F11" s="434">
        <v>138121</v>
      </c>
      <c r="G11" s="433"/>
      <c r="H11" s="157">
        <v>15.1</v>
      </c>
      <c r="I11" s="157">
        <v>-78.63</v>
      </c>
      <c r="J11" s="157">
        <v>-37.92</v>
      </c>
    </row>
    <row r="12" spans="1:10" ht="12" customHeight="1" x14ac:dyDescent="0.25">
      <c r="A12" s="416" t="s">
        <v>630</v>
      </c>
      <c r="B12" s="434">
        <v>928708</v>
      </c>
      <c r="C12" s="434">
        <v>819917</v>
      </c>
      <c r="D12" s="434">
        <v>855882</v>
      </c>
      <c r="E12" s="434">
        <v>847719</v>
      </c>
      <c r="F12" s="434">
        <v>854575</v>
      </c>
      <c r="G12" s="433"/>
      <c r="H12" s="157">
        <v>0.81</v>
      </c>
      <c r="I12" s="157">
        <v>-7.98</v>
      </c>
      <c r="J12" s="157">
        <v>4.2300000000000004</v>
      </c>
    </row>
    <row r="13" spans="1:10" ht="12" customHeight="1" x14ac:dyDescent="0.25">
      <c r="A13" s="416" t="s">
        <v>631</v>
      </c>
      <c r="B13" s="434">
        <v>1090483</v>
      </c>
      <c r="C13" s="434">
        <v>950179</v>
      </c>
      <c r="D13" s="434">
        <v>597393</v>
      </c>
      <c r="E13" s="434">
        <v>495606</v>
      </c>
      <c r="F13" s="434">
        <v>495914</v>
      </c>
      <c r="G13" s="433"/>
      <c r="H13" s="157">
        <v>0.06</v>
      </c>
      <c r="I13" s="157">
        <v>-54.52</v>
      </c>
      <c r="J13" s="157">
        <v>-47.81</v>
      </c>
    </row>
    <row r="14" spans="1:10" ht="12" customHeight="1" x14ac:dyDescent="0.25">
      <c r="A14" s="416" t="s">
        <v>632</v>
      </c>
      <c r="B14" s="434">
        <v>4105</v>
      </c>
      <c r="C14" s="434">
        <v>1401</v>
      </c>
      <c r="D14" s="434">
        <v>9359</v>
      </c>
      <c r="E14" s="434">
        <v>9707</v>
      </c>
      <c r="F14" s="434">
        <v>13875</v>
      </c>
      <c r="G14" s="424"/>
      <c r="H14" s="157">
        <v>42.94</v>
      </c>
      <c r="I14" s="157">
        <v>238</v>
      </c>
      <c r="J14" s="157">
        <v>890.36</v>
      </c>
    </row>
    <row r="15" spans="1:10" ht="12" customHeight="1" x14ac:dyDescent="0.25">
      <c r="A15" s="418" t="s">
        <v>633</v>
      </c>
      <c r="B15" s="434">
        <v>-994</v>
      </c>
      <c r="C15" s="434">
        <v>-777</v>
      </c>
      <c r="D15" s="434">
        <v>-680</v>
      </c>
      <c r="E15" s="434">
        <v>-342</v>
      </c>
      <c r="F15" s="434">
        <v>-243</v>
      </c>
      <c r="G15" s="424"/>
      <c r="H15" s="157">
        <v>28.95</v>
      </c>
      <c r="I15" s="157">
        <v>75.55</v>
      </c>
      <c r="J15" s="157">
        <v>68.73</v>
      </c>
    </row>
    <row r="16" spans="1:10" ht="12" customHeight="1" x14ac:dyDescent="0.25">
      <c r="A16" s="416" t="s">
        <v>634</v>
      </c>
      <c r="B16" s="434">
        <v>50900</v>
      </c>
      <c r="C16" s="434">
        <v>39315</v>
      </c>
      <c r="D16" s="434">
        <v>36538</v>
      </c>
      <c r="E16" s="434">
        <v>35410</v>
      </c>
      <c r="F16" s="434">
        <v>36377</v>
      </c>
      <c r="G16" s="424"/>
      <c r="H16" s="157">
        <v>2.73</v>
      </c>
      <c r="I16" s="157">
        <v>-28.53</v>
      </c>
      <c r="J16" s="157">
        <v>-7.47</v>
      </c>
    </row>
    <row r="17" spans="1:10" ht="12" customHeight="1" x14ac:dyDescent="0.25">
      <c r="A17" s="416" t="s">
        <v>161</v>
      </c>
      <c r="B17" s="434">
        <v>11366554</v>
      </c>
      <c r="C17" s="434">
        <v>9763579</v>
      </c>
      <c r="D17" s="434">
        <v>10376407</v>
      </c>
      <c r="E17" s="434">
        <v>10772602</v>
      </c>
      <c r="F17" s="434">
        <v>10622013</v>
      </c>
      <c r="G17" s="424"/>
      <c r="H17" s="157">
        <v>-1.4</v>
      </c>
      <c r="I17" s="157">
        <v>-6.55</v>
      </c>
      <c r="J17" s="157">
        <v>8.7899999999999991</v>
      </c>
    </row>
    <row r="18" spans="1:10" ht="12" customHeight="1" x14ac:dyDescent="0.25">
      <c r="A18" s="416" t="s">
        <v>635</v>
      </c>
      <c r="B18" s="434">
        <v>1812749</v>
      </c>
      <c r="C18" s="434">
        <v>1807104</v>
      </c>
      <c r="D18" s="434">
        <v>2129423</v>
      </c>
      <c r="E18" s="434">
        <v>2316721</v>
      </c>
      <c r="F18" s="434">
        <v>2362298</v>
      </c>
      <c r="G18" s="424"/>
      <c r="H18" s="157">
        <v>1.97</v>
      </c>
      <c r="I18" s="157">
        <v>30.32</v>
      </c>
      <c r="J18" s="157">
        <v>30.72</v>
      </c>
    </row>
    <row r="19" spans="1:10" ht="12" customHeight="1" x14ac:dyDescent="0.25">
      <c r="A19" s="416" t="s">
        <v>636</v>
      </c>
      <c r="B19" s="434">
        <v>4151517</v>
      </c>
      <c r="C19" s="434">
        <v>3605366</v>
      </c>
      <c r="D19" s="434">
        <v>3871627</v>
      </c>
      <c r="E19" s="434">
        <v>4059206</v>
      </c>
      <c r="F19" s="434">
        <v>4049197</v>
      </c>
      <c r="G19" s="424"/>
      <c r="H19" s="157">
        <v>-0.25</v>
      </c>
      <c r="I19" s="157">
        <v>-2.46</v>
      </c>
      <c r="J19" s="157">
        <v>12.31</v>
      </c>
    </row>
    <row r="20" spans="1:10" ht="12" customHeight="1" x14ac:dyDescent="0.25">
      <c r="A20" s="416" t="s">
        <v>637</v>
      </c>
      <c r="B20" s="434">
        <v>5383900</v>
      </c>
      <c r="C20" s="434">
        <v>4325722</v>
      </c>
      <c r="D20" s="434">
        <v>4364618</v>
      </c>
      <c r="E20" s="434">
        <v>4377855</v>
      </c>
      <c r="F20" s="434">
        <v>4174594</v>
      </c>
      <c r="G20" s="424"/>
      <c r="H20" s="157">
        <v>-4.6399999999999997</v>
      </c>
      <c r="I20" s="157">
        <v>-22.46</v>
      </c>
      <c r="J20" s="157">
        <v>-3.49</v>
      </c>
    </row>
    <row r="21" spans="1:10" ht="12" customHeight="1" x14ac:dyDescent="0.25">
      <c r="A21" s="416" t="s">
        <v>638</v>
      </c>
      <c r="B21" s="434">
        <v>0</v>
      </c>
      <c r="C21" s="434">
        <v>0</v>
      </c>
      <c r="D21" s="434">
        <v>0</v>
      </c>
      <c r="E21" s="434">
        <v>10087</v>
      </c>
      <c r="F21" s="434">
        <v>10063</v>
      </c>
      <c r="G21" s="424"/>
      <c r="H21" s="157">
        <v>-0.24</v>
      </c>
      <c r="I21" s="157" t="s">
        <v>697</v>
      </c>
      <c r="J21" s="157" t="s">
        <v>697</v>
      </c>
    </row>
    <row r="22" spans="1:10" ht="12" customHeight="1" x14ac:dyDescent="0.25">
      <c r="A22" s="417" t="s">
        <v>639</v>
      </c>
      <c r="B22" s="434">
        <v>553</v>
      </c>
      <c r="C22" s="434">
        <v>7948</v>
      </c>
      <c r="D22" s="434">
        <v>-9338</v>
      </c>
      <c r="E22" s="434">
        <v>-10438</v>
      </c>
      <c r="F22" s="434">
        <v>6984</v>
      </c>
      <c r="G22" s="424"/>
      <c r="H22" s="157" t="s">
        <v>697</v>
      </c>
      <c r="I22" s="157">
        <v>1162.93</v>
      </c>
      <c r="J22" s="157">
        <v>-12.13</v>
      </c>
    </row>
    <row r="23" spans="1:10" ht="12" customHeight="1" x14ac:dyDescent="0.25">
      <c r="A23" s="416" t="s">
        <v>640</v>
      </c>
      <c r="B23" s="434">
        <v>17836</v>
      </c>
      <c r="C23" s="434">
        <v>17439</v>
      </c>
      <c r="D23" s="434">
        <v>20076</v>
      </c>
      <c r="E23" s="434">
        <v>19171</v>
      </c>
      <c r="F23" s="434">
        <v>18877</v>
      </c>
      <c r="G23" s="424"/>
      <c r="H23" s="157">
        <v>-1.53</v>
      </c>
      <c r="I23" s="157">
        <v>5.84</v>
      </c>
      <c r="J23" s="157">
        <v>8.25</v>
      </c>
    </row>
    <row r="24" spans="1:10" ht="12" customHeight="1" x14ac:dyDescent="0.25">
      <c r="A24" s="416" t="s">
        <v>641</v>
      </c>
      <c r="B24" s="434">
        <v>2644</v>
      </c>
      <c r="C24" s="434">
        <v>2621</v>
      </c>
      <c r="D24" s="434">
        <v>5098</v>
      </c>
      <c r="E24" s="434">
        <v>3219</v>
      </c>
      <c r="F24" s="434">
        <v>1771</v>
      </c>
      <c r="G24" s="424"/>
      <c r="H24" s="157">
        <v>-44.98</v>
      </c>
      <c r="I24" s="157">
        <v>-33.020000000000003</v>
      </c>
      <c r="J24" s="157">
        <v>-32.43</v>
      </c>
    </row>
    <row r="25" spans="1:10" ht="12" customHeight="1" x14ac:dyDescent="0.25">
      <c r="A25" s="416" t="s">
        <v>201</v>
      </c>
      <c r="B25" s="434">
        <v>2</v>
      </c>
      <c r="C25" s="434">
        <v>2</v>
      </c>
      <c r="D25" s="434">
        <v>2</v>
      </c>
      <c r="E25" s="434">
        <v>2</v>
      </c>
      <c r="F25" s="434">
        <v>2</v>
      </c>
      <c r="G25" s="424"/>
      <c r="H25" s="157">
        <v>0</v>
      </c>
      <c r="I25" s="157">
        <v>0</v>
      </c>
      <c r="J25" s="157">
        <v>0</v>
      </c>
    </row>
    <row r="26" spans="1:10" ht="12" customHeight="1" x14ac:dyDescent="0.25">
      <c r="A26" s="416" t="s">
        <v>202</v>
      </c>
      <c r="B26" s="434">
        <v>491</v>
      </c>
      <c r="C26" s="434">
        <v>491</v>
      </c>
      <c r="D26" s="434">
        <v>490</v>
      </c>
      <c r="E26" s="434">
        <v>490</v>
      </c>
      <c r="F26" s="434">
        <v>490</v>
      </c>
      <c r="G26" s="424"/>
      <c r="H26" s="157">
        <v>0</v>
      </c>
      <c r="I26" s="157">
        <v>-0.2</v>
      </c>
      <c r="J26" s="157">
        <v>-0.2</v>
      </c>
    </row>
    <row r="27" spans="1:10" ht="12" customHeight="1" x14ac:dyDescent="0.25">
      <c r="A27" s="416" t="s">
        <v>203</v>
      </c>
      <c r="B27" s="434">
        <v>5175961</v>
      </c>
      <c r="C27" s="434">
        <v>2962636</v>
      </c>
      <c r="D27" s="434">
        <v>972883</v>
      </c>
      <c r="E27" s="434">
        <v>748019</v>
      </c>
      <c r="F27" s="434">
        <v>702705</v>
      </c>
      <c r="G27" s="424"/>
      <c r="H27" s="157">
        <v>-6.06</v>
      </c>
      <c r="I27" s="157">
        <v>-86.42</v>
      </c>
      <c r="J27" s="157">
        <v>-76.28</v>
      </c>
    </row>
    <row r="28" spans="1:10" ht="12" customHeight="1" x14ac:dyDescent="0.25">
      <c r="A28" s="435" t="s">
        <v>204</v>
      </c>
      <c r="B28" s="436">
        <v>339660</v>
      </c>
      <c r="C28" s="436">
        <v>551301</v>
      </c>
      <c r="D28" s="436">
        <v>122219</v>
      </c>
      <c r="E28" s="436">
        <v>141674</v>
      </c>
      <c r="F28" s="436">
        <v>118765</v>
      </c>
      <c r="G28" s="428"/>
      <c r="H28" s="164">
        <v>-16.170000000000002</v>
      </c>
      <c r="I28" s="164">
        <v>-65.03</v>
      </c>
      <c r="J28" s="164">
        <v>-78.459999999999994</v>
      </c>
    </row>
    <row r="29" spans="1:10" customFormat="1" ht="13.9" customHeight="1" x14ac:dyDescent="0.2">
      <c r="A29" s="437" t="s">
        <v>619</v>
      </c>
      <c r="B29" s="438"/>
      <c r="C29" s="438"/>
      <c r="D29" s="438"/>
      <c r="E29" s="438"/>
      <c r="F29" s="438"/>
      <c r="G29" s="439"/>
      <c r="H29" s="440"/>
      <c r="I29" s="440"/>
      <c r="J29" s="440"/>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30"/>
  <sheetViews>
    <sheetView showGridLines="0" zoomScaleNormal="100" zoomScaleSheetLayoutView="100" workbookViewId="0"/>
  </sheetViews>
  <sheetFormatPr baseColWidth="10" defaultColWidth="13.5" defaultRowHeight="13.5" x14ac:dyDescent="0.25"/>
  <cols>
    <col min="1" max="1" width="46.1640625" style="408" customWidth="1"/>
    <col min="2" max="6" width="11.1640625" style="408" customWidth="1"/>
    <col min="7" max="9" width="8.1640625" style="408" customWidth="1"/>
    <col min="10" max="16384" width="13.5" style="408"/>
  </cols>
  <sheetData>
    <row r="1" spans="1:8" ht="36" customHeight="1" x14ac:dyDescent="0.25"/>
    <row r="2" spans="1:8" s="507" customFormat="1" ht="28.15" customHeight="1" x14ac:dyDescent="0.2">
      <c r="A2" s="796" t="s">
        <v>205</v>
      </c>
      <c r="B2" s="796"/>
      <c r="C2" s="796"/>
      <c r="D2" s="796"/>
      <c r="E2" s="777" t="s">
        <v>206</v>
      </c>
      <c r="F2" s="777"/>
      <c r="G2" s="668"/>
      <c r="H2" s="668"/>
    </row>
    <row r="3" spans="1:8" ht="13.9" customHeight="1" x14ac:dyDescent="0.25">
      <c r="A3" s="409" t="s">
        <v>173</v>
      </c>
      <c r="B3" s="410"/>
      <c r="C3" s="410"/>
      <c r="D3" s="410"/>
      <c r="E3" s="410"/>
      <c r="F3" s="410"/>
    </row>
    <row r="4" spans="1:8" ht="13.9" customHeight="1" x14ac:dyDescent="0.25">
      <c r="A4" s="409"/>
      <c r="B4" s="411">
        <v>2022</v>
      </c>
      <c r="C4" s="411"/>
      <c r="D4" s="411">
        <v>2023</v>
      </c>
      <c r="E4" s="411"/>
      <c r="F4" s="411"/>
    </row>
    <row r="5" spans="1:8" ht="30" customHeight="1" x14ac:dyDescent="0.25">
      <c r="A5" s="412"/>
      <c r="B5" s="117" t="s">
        <v>695</v>
      </c>
      <c r="C5" s="117" t="s">
        <v>696</v>
      </c>
      <c r="D5" s="117" t="s">
        <v>690</v>
      </c>
      <c r="E5" s="117" t="s">
        <v>691</v>
      </c>
      <c r="F5" s="117" t="s">
        <v>695</v>
      </c>
    </row>
    <row r="6" spans="1:8" ht="12" customHeight="1" x14ac:dyDescent="0.25">
      <c r="A6" s="118"/>
      <c r="B6" s="413"/>
      <c r="C6" s="413"/>
      <c r="D6" s="413"/>
      <c r="E6" s="413"/>
      <c r="F6" s="413"/>
    </row>
    <row r="7" spans="1:8" ht="12" customHeight="1" x14ac:dyDescent="0.25">
      <c r="A7" s="414" t="s">
        <v>570</v>
      </c>
      <c r="B7" s="415">
        <v>100</v>
      </c>
      <c r="C7" s="415">
        <v>100</v>
      </c>
      <c r="D7" s="415">
        <v>100</v>
      </c>
      <c r="E7" s="415">
        <v>100</v>
      </c>
      <c r="F7" s="415">
        <v>100</v>
      </c>
    </row>
    <row r="8" spans="1:8" ht="12" customHeight="1" x14ac:dyDescent="0.25">
      <c r="A8" s="416" t="s">
        <v>590</v>
      </c>
      <c r="B8" s="415">
        <v>72.424170285127985</v>
      </c>
      <c r="C8" s="415">
        <v>77.846918369011561</v>
      </c>
      <c r="D8" s="415">
        <v>92.105758626988205</v>
      </c>
      <c r="E8" s="415">
        <v>93.595415102697643</v>
      </c>
      <c r="F8" s="415">
        <v>94.022074546576661</v>
      </c>
    </row>
    <row r="9" spans="1:8" ht="12" customHeight="1" x14ac:dyDescent="0.25">
      <c r="A9" s="416" t="s">
        <v>159</v>
      </c>
      <c r="B9" s="415">
        <v>15.587950431320857</v>
      </c>
      <c r="C9" s="415">
        <v>16.286032016300254</v>
      </c>
      <c r="D9" s="415">
        <v>17.32105189396901</v>
      </c>
      <c r="E9" s="415">
        <v>16.067055374917651</v>
      </c>
      <c r="F9" s="415">
        <v>16.757932426537572</v>
      </c>
    </row>
    <row r="10" spans="1:8" ht="12" customHeight="1" x14ac:dyDescent="0.25">
      <c r="A10" s="416" t="s">
        <v>629</v>
      </c>
      <c r="B10" s="415">
        <v>5.2237220421809489</v>
      </c>
      <c r="C10" s="415">
        <v>4.8765296457566905</v>
      </c>
      <c r="D10" s="415">
        <v>6.5237586911166598</v>
      </c>
      <c r="E10" s="415">
        <v>6.0801561298604332</v>
      </c>
      <c r="F10" s="415">
        <v>6.5724510787454271</v>
      </c>
    </row>
    <row r="11" spans="1:8" ht="12" customHeight="1" x14ac:dyDescent="0.25">
      <c r="A11" s="416" t="s">
        <v>200</v>
      </c>
      <c r="B11" s="415">
        <v>3.230959598045096</v>
      </c>
      <c r="C11" s="415">
        <v>1.4024765299987507</v>
      </c>
      <c r="D11" s="415">
        <v>1.0681494509991971</v>
      </c>
      <c r="E11" s="415">
        <v>0.86335190970357367</v>
      </c>
      <c r="F11" s="415">
        <v>1.004519724211441</v>
      </c>
    </row>
    <row r="12" spans="1:8" ht="12" customHeight="1" x14ac:dyDescent="0.25">
      <c r="A12" s="416" t="s">
        <v>630</v>
      </c>
      <c r="B12" s="415">
        <v>4.6427419126652127</v>
      </c>
      <c r="C12" s="415">
        <v>5.1683169764755998</v>
      </c>
      <c r="D12" s="415">
        <v>6.1670099460348258</v>
      </c>
      <c r="E12" s="415">
        <v>6.0990493049275711</v>
      </c>
      <c r="F12" s="415">
        <v>6.2151117014646013</v>
      </c>
    </row>
    <row r="13" spans="1:8" ht="12" customHeight="1" x14ac:dyDescent="0.25">
      <c r="A13" s="416" t="s">
        <v>631</v>
      </c>
      <c r="B13" s="415">
        <v>5.4514778909505459</v>
      </c>
      <c r="C13" s="415">
        <v>5.9894187538380219</v>
      </c>
      <c r="D13" s="415">
        <v>4.3044818943400873</v>
      </c>
      <c r="E13" s="415">
        <v>3.5657162689734854</v>
      </c>
      <c r="F13" s="415">
        <v>3.6066593386421513</v>
      </c>
    </row>
    <row r="14" spans="1:8" ht="12" customHeight="1" x14ac:dyDescent="0.25">
      <c r="A14" s="416" t="s">
        <v>632</v>
      </c>
      <c r="B14" s="415">
        <v>2.0521472358901505E-2</v>
      </c>
      <c r="C14" s="415">
        <v>8.8311525240265965E-3</v>
      </c>
      <c r="D14" s="415">
        <v>6.7435751756597218E-2</v>
      </c>
      <c r="E14" s="415">
        <v>6.9838556883745601E-2</v>
      </c>
      <c r="F14" s="415">
        <v>0.10090942849699716</v>
      </c>
    </row>
    <row r="15" spans="1:8" ht="12" customHeight="1" x14ac:dyDescent="0.25">
      <c r="A15" s="418" t="s">
        <v>633</v>
      </c>
      <c r="B15" s="415">
        <v>-4.9691458038363208E-3</v>
      </c>
      <c r="C15" s="415">
        <v>-4.8977912285286694E-3</v>
      </c>
      <c r="D15" s="415">
        <v>-4.8997020188573676E-3</v>
      </c>
      <c r="E15" s="415">
        <v>-2.460573447433913E-3</v>
      </c>
      <c r="F15" s="415">
        <v>-1.7672786396230851E-3</v>
      </c>
    </row>
    <row r="16" spans="1:8" ht="12" customHeight="1" x14ac:dyDescent="0.25">
      <c r="A16" s="416" t="s">
        <v>634</v>
      </c>
      <c r="B16" s="415">
        <v>0.25445625896908319</v>
      </c>
      <c r="C16" s="415">
        <v>0.24782067200721319</v>
      </c>
      <c r="D16" s="415">
        <v>0.26327251818383895</v>
      </c>
      <c r="E16" s="415">
        <v>0.25476288237904932</v>
      </c>
      <c r="F16" s="415">
        <v>0.26456088507641551</v>
      </c>
    </row>
    <row r="17" spans="1:6" ht="12" customHeight="1" x14ac:dyDescent="0.25">
      <c r="A17" s="416" t="s">
        <v>161</v>
      </c>
      <c r="B17" s="415">
        <v>56.823002125934551</v>
      </c>
      <c r="C17" s="415">
        <v>61.544364974577505</v>
      </c>
      <c r="D17" s="415">
        <v>74.766621068214306</v>
      </c>
      <c r="E17" s="415">
        <v>77.505200119805465</v>
      </c>
      <c r="F17" s="415">
        <v>77.251262076949487</v>
      </c>
    </row>
    <row r="18" spans="1:6" ht="12" customHeight="1" x14ac:dyDescent="0.25">
      <c r="A18" s="416" t="s">
        <v>635</v>
      </c>
      <c r="B18" s="415">
        <v>9.0621872100185978</v>
      </c>
      <c r="C18" s="415">
        <v>11.391014311762</v>
      </c>
      <c r="D18" s="415">
        <v>15.343438488384283</v>
      </c>
      <c r="E18" s="415">
        <v>16.668018063486969</v>
      </c>
      <c r="F18" s="415">
        <v>17.180406567178334</v>
      </c>
    </row>
    <row r="19" spans="1:6" ht="12" customHeight="1" x14ac:dyDescent="0.25">
      <c r="A19" s="416" t="s">
        <v>636</v>
      </c>
      <c r="B19" s="415">
        <v>20.754017384411618</v>
      </c>
      <c r="C19" s="415">
        <v>22.726293398243879</v>
      </c>
      <c r="D19" s="415">
        <v>27.89679210023926</v>
      </c>
      <c r="E19" s="415">
        <v>29.204603804866743</v>
      </c>
      <c r="F19" s="415">
        <v>29.448803974180571</v>
      </c>
    </row>
    <row r="20" spans="1:6" ht="12" customHeight="1" x14ac:dyDescent="0.25">
      <c r="A20" s="416" t="s">
        <v>637</v>
      </c>
      <c r="B20" s="415">
        <v>26.914873333274009</v>
      </c>
      <c r="C20" s="415">
        <v>27.267031233788281</v>
      </c>
      <c r="D20" s="415">
        <v>31.44901121491354</v>
      </c>
      <c r="E20" s="415">
        <v>31.497174765250861</v>
      </c>
      <c r="F20" s="415">
        <v>30.36078520699051</v>
      </c>
    </row>
    <row r="21" spans="1:6" ht="12" customHeight="1" x14ac:dyDescent="0.25">
      <c r="A21" s="416" t="s">
        <v>638</v>
      </c>
      <c r="B21" s="415">
        <v>0</v>
      </c>
      <c r="C21" s="415">
        <v>0</v>
      </c>
      <c r="D21" s="415">
        <v>0</v>
      </c>
      <c r="E21" s="415">
        <v>7.2572527380894397E-2</v>
      </c>
      <c r="F21" s="415">
        <v>7.3185699384885214E-2</v>
      </c>
    </row>
    <row r="22" spans="1:6" ht="12" customHeight="1" x14ac:dyDescent="0.25">
      <c r="A22" s="417" t="s">
        <v>639</v>
      </c>
      <c r="B22" s="415">
        <v>2.7645247781906291E-3</v>
      </c>
      <c r="C22" s="415">
        <v>5.0099928808681943E-2</v>
      </c>
      <c r="D22" s="415">
        <v>-6.7284437429544264E-2</v>
      </c>
      <c r="E22" s="415">
        <v>-7.509785276115552E-2</v>
      </c>
      <c r="F22" s="415">
        <v>5.0792897198056075E-2</v>
      </c>
    </row>
    <row r="23" spans="1:6" ht="12" customHeight="1" x14ac:dyDescent="0.25">
      <c r="A23" s="416" t="s">
        <v>640</v>
      </c>
      <c r="B23" s="415">
        <v>8.9164672592781311E-2</v>
      </c>
      <c r="C23" s="415">
        <v>0.10992610197466082</v>
      </c>
      <c r="D23" s="415">
        <v>0.1446564966626184</v>
      </c>
      <c r="E23" s="415">
        <v>0.13792881158115658</v>
      </c>
      <c r="F23" s="415">
        <v>0.13728773201713984</v>
      </c>
    </row>
    <row r="24" spans="1:6" ht="12" customHeight="1" x14ac:dyDescent="0.25">
      <c r="A24" s="416" t="s">
        <v>641</v>
      </c>
      <c r="B24" s="415">
        <v>1.3217727872578702E-2</v>
      </c>
      <c r="C24" s="415">
        <v>1.6521378133814213E-2</v>
      </c>
      <c r="D24" s="415">
        <v>3.6733354253139505E-2</v>
      </c>
      <c r="E24" s="415">
        <v>2.3159607974531482E-2</v>
      </c>
      <c r="F24" s="415">
        <v>1.2880043089598701E-2</v>
      </c>
    </row>
    <row r="25" spans="1:6" ht="12" customHeight="1" x14ac:dyDescent="0.25">
      <c r="A25" s="416" t="s">
        <v>201</v>
      </c>
      <c r="B25" s="415">
        <v>9.9982812954453124E-6</v>
      </c>
      <c r="C25" s="415">
        <v>1.2606927229160024E-5</v>
      </c>
      <c r="D25" s="415">
        <v>1.4410888290756966E-5</v>
      </c>
      <c r="E25" s="415">
        <v>1.4389318406046276E-5</v>
      </c>
      <c r="F25" s="415">
        <v>1.4545503206774364E-5</v>
      </c>
    </row>
    <row r="26" spans="1:6" ht="12" customHeight="1" x14ac:dyDescent="0.25">
      <c r="A26" s="416" t="s">
        <v>202</v>
      </c>
      <c r="B26" s="415">
        <v>2.4545780580318244E-3</v>
      </c>
      <c r="C26" s="415">
        <v>3.095000634758786E-3</v>
      </c>
      <c r="D26" s="415">
        <v>3.5306676312354558E-3</v>
      </c>
      <c r="E26" s="415">
        <v>3.525383009481338E-3</v>
      </c>
      <c r="F26" s="415">
        <v>3.563648285659719E-3</v>
      </c>
    </row>
    <row r="27" spans="1:6" ht="12" customHeight="1" x14ac:dyDescent="0.25">
      <c r="A27" s="416" t="s">
        <v>203</v>
      </c>
      <c r="B27" s="415">
        <v>25.875357026127212</v>
      </c>
      <c r="C27" s="415">
        <v>18.674868229244872</v>
      </c>
      <c r="D27" s="415">
        <v>7.0100541164882539</v>
      </c>
      <c r="E27" s="415">
        <v>5.3817417823861655</v>
      </c>
      <c r="F27" s="415">
        <v>5.1105989154581897</v>
      </c>
    </row>
    <row r="28" spans="1:6" ht="12" customHeight="1" x14ac:dyDescent="0.25">
      <c r="A28" s="435" t="s">
        <v>204</v>
      </c>
      <c r="B28" s="419">
        <v>1.6980081124054776</v>
      </c>
      <c r="C28" s="419">
        <v>3.4751057941815753</v>
      </c>
      <c r="D28" s="419">
        <v>0.88064217800401268</v>
      </c>
      <c r="E28" s="419">
        <v>1.0192961479291001</v>
      </c>
      <c r="F28" s="419">
        <v>0.86374834417627877</v>
      </c>
    </row>
    <row r="29" spans="1:6" customFormat="1" ht="13.9" customHeight="1" x14ac:dyDescent="0.2">
      <c r="A29" s="437" t="s">
        <v>619</v>
      </c>
      <c r="B29" s="420"/>
      <c r="C29" s="420"/>
      <c r="D29" s="420"/>
      <c r="E29" s="420"/>
      <c r="F29" s="420"/>
    </row>
    <row r="30" spans="1:6" ht="13.9" customHeight="1" x14ac:dyDescent="0.25">
      <c r="A30" s="421"/>
      <c r="B30" s="422"/>
      <c r="C30" s="422"/>
      <c r="D30" s="422"/>
      <c r="E30" s="422"/>
      <c r="F30" s="422"/>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50</vt:i4>
      </vt:variant>
    </vt:vector>
  </HeadingPairs>
  <TitlesOfParts>
    <vt:vector size="87" baseType="lpstr">
      <vt:lpstr>INDICE </vt:lpstr>
      <vt:lpstr>Cuadro 3.1</vt:lpstr>
      <vt:lpstr>Cuadro 3.2</vt:lpstr>
      <vt:lpstr>Cuadro 3.3</vt:lpstr>
      <vt:lpstr>Cuadro 3.4</vt:lpstr>
      <vt:lpstr>Cuadro 3.5</vt:lpstr>
      <vt:lpstr>Cuadro 4.1</vt:lpstr>
      <vt:lpstr>Cuadro 4.2</vt:lpstr>
      <vt:lpstr>Cuadro 4.3</vt:lpstr>
      <vt:lpstr>Cuadro 4.4</vt:lpstr>
      <vt:lpstr>Cuadro 4.5</vt:lpstr>
      <vt:lpstr>Cuadro 4.6</vt:lpstr>
      <vt:lpstr>Cuadro 4.7</vt:lpstr>
      <vt:lpstr>Cuadro 4.8</vt:lpstr>
      <vt:lpstr>Cuadro 6.1</vt:lpstr>
      <vt:lpstr>Cuadro 6.2</vt:lpstr>
      <vt:lpstr>Cuadro 6.3</vt:lpstr>
      <vt:lpstr>Cuadro 6.4</vt:lpstr>
      <vt:lpstr>Cuadro 6.5</vt:lpstr>
      <vt:lpstr>Cuadro 6.6</vt:lpstr>
      <vt:lpstr>Cuadro 6.7</vt:lpstr>
      <vt:lpstr>Cuadro 7.1</vt:lpstr>
      <vt:lpstr>Cuadro 7.2</vt:lpstr>
      <vt:lpstr>Cuadro 7.3</vt:lpstr>
      <vt:lpstr>Cuadro 8.1</vt:lpstr>
      <vt:lpstr>Cuadro 8.2</vt:lpstr>
      <vt:lpstr>Cuadro 8.3</vt:lpstr>
      <vt:lpstr>Cuadro 8.4</vt:lpstr>
      <vt:lpstr>Cuadro 8.5</vt:lpstr>
      <vt:lpstr>Cuadro 8.6</vt:lpstr>
      <vt:lpstr>Cuadro 8.7</vt:lpstr>
      <vt:lpstr>Cuadro 8.8 </vt:lpstr>
      <vt:lpstr>Cuadro 8.9</vt:lpstr>
      <vt:lpstr>Cuadro 8.10</vt:lpstr>
      <vt:lpstr>Cuadro 9.1</vt:lpstr>
      <vt:lpstr>Cuadro 9.2</vt:lpstr>
      <vt:lpstr>Cuadro 9.3</vt:lpstr>
      <vt:lpstr>'INDICE '!_Hlk246157920</vt:lpstr>
      <vt:lpstr>'INDICE '!_Hlk246157960</vt:lpstr>
      <vt:lpstr>'INDICE '!_Hlk246158089</vt:lpstr>
      <vt:lpstr>'INDICE '!_Hlk246158126</vt:lpstr>
      <vt:lpstr>'INDICE '!_Hlk246158175</vt:lpstr>
      <vt:lpstr>'INDICE '!_Hlk246158310</vt:lpstr>
      <vt:lpstr>'Cuadro 3.1'!Área_de_impresión</vt:lpstr>
      <vt:lpstr>'Cuadro 3.2'!Área_de_impresión</vt:lpstr>
      <vt:lpstr>'Cuadro 3.3'!Área_de_impresión</vt:lpstr>
      <vt:lpstr>'Cuadro 3.4'!Área_de_impresión</vt:lpstr>
      <vt:lpstr>'Cuadro 3.5'!Área_de_impresión</vt:lpstr>
      <vt:lpstr>'Cuadro 4.1'!Área_de_impresión</vt:lpstr>
      <vt:lpstr>'Cuadro 4.2'!Área_de_impresión</vt:lpstr>
      <vt:lpstr>'Cuadro 4.3'!Área_de_impresión</vt:lpstr>
      <vt:lpstr>'Cuadro 4.4'!Área_de_impresión</vt:lpstr>
      <vt:lpstr>'Cuadro 4.5'!Área_de_impresión</vt:lpstr>
      <vt:lpstr>'Cuadro 4.6'!Área_de_impresión</vt:lpstr>
      <vt:lpstr>'Cuadro 4.7'!Área_de_impresión</vt:lpstr>
      <vt:lpstr>'Cuadro 4.8'!Área_de_impresión</vt:lpstr>
      <vt:lpstr>'Cuadro 6.1'!Área_de_impresión</vt:lpstr>
      <vt:lpstr>'Cuadro 6.2'!Área_de_impresión</vt:lpstr>
      <vt:lpstr>'Cuadro 6.3'!Área_de_impresión</vt:lpstr>
      <vt:lpstr>'Cuadro 6.4'!Área_de_impresión</vt:lpstr>
      <vt:lpstr>'Cuadro 6.5'!Área_de_impresión</vt:lpstr>
      <vt:lpstr>'Cuadro 6.6'!Área_de_impresión</vt:lpstr>
      <vt:lpstr>'Cuadro 6.7'!Área_de_impresión</vt:lpstr>
      <vt:lpstr>'Cuadro 7.1'!Área_de_impresión</vt:lpstr>
      <vt:lpstr>'Cuadro 7.2'!Área_de_impresión</vt:lpstr>
      <vt:lpstr>'Cuadro 7.3'!Área_de_impresión</vt:lpstr>
      <vt:lpstr>'Cuadro 8.1'!Área_de_impresión</vt:lpstr>
      <vt:lpstr>'Cuadro 8.10'!Área_de_impresión</vt:lpstr>
      <vt:lpstr>'Cuadro 8.2'!Área_de_impresión</vt:lpstr>
      <vt:lpstr>'Cuadro 8.3'!Área_de_impresión</vt:lpstr>
      <vt:lpstr>'Cuadro 8.4'!Área_de_impresión</vt:lpstr>
      <vt:lpstr>'Cuadro 8.5'!Área_de_impresión</vt:lpstr>
      <vt:lpstr>'Cuadro 8.6'!Área_de_impresión</vt:lpstr>
      <vt:lpstr>'Cuadro 8.7'!Área_de_impresión</vt:lpstr>
      <vt:lpstr>'Cuadro 8.8 '!Área_de_impresión</vt:lpstr>
      <vt:lpstr>'Cuadro 8.9'!Área_de_impresión</vt:lpstr>
      <vt:lpstr>'Cuadro 9.1'!Área_de_impresión</vt:lpstr>
      <vt:lpstr>'Cuadro 9.2'!Área_de_impresión</vt:lpstr>
      <vt:lpstr>'Cuadro 9.3'!Área_de_impresión</vt:lpstr>
      <vt:lpstr>'Cuadro 9.3'!Consulta_desde_consulta_seriesweb</vt:lpstr>
      <vt:lpstr>'Cuadro 8.1'!Títulos_a_imprimir</vt:lpstr>
      <vt:lpstr>'Cuadro 8.3'!Títulos_a_imprimir</vt:lpstr>
      <vt:lpstr>'Cuadro 8.5'!Títulos_a_imprimir</vt:lpstr>
      <vt:lpstr>'Cuadro 8.7'!Títulos_a_imprimir</vt:lpstr>
      <vt:lpstr>'Cuadro 8.9'!Títulos_a_imprimir</vt:lpstr>
      <vt:lpstr>'Cuadro 9.1'!Títulos_a_imprimir</vt:lpstr>
      <vt:lpstr>'Cuadro 9.2'!Títulos_a_imprimir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2019-12-03T09:47:02Z</dcterms:created>
  <dcterms:modified xsi:type="dcterms:W3CDTF">2024-02-13T11:08:02Z</dcterms:modified>
</cp:coreProperties>
</file>