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codeName="ThisWorkbook" hidePivotFieldList="1" defaultThemeVersion="124226"/>
  <xr:revisionPtr revIDLastSave="0" documentId="13_ncr:1_{3BFC3D81-696A-4D11-8402-A1E0662CAF9C}" xr6:coauthVersionLast="47" xr6:coauthVersionMax="47" xr10:uidLastSave="{00000000-0000-0000-0000-000000000000}"/>
  <bookViews>
    <workbookView xWindow="-120" yWindow="-120" windowWidth="29040" windowHeight="15840" tabRatio="841" xr2:uid="{00000000-000D-0000-FFFF-FFFF00000000}"/>
  </bookViews>
  <sheets>
    <sheet name="INDICE " sheetId="2" r:id="rId1"/>
    <sheet name="Cuadro 3.1" sheetId="3" r:id="rId2"/>
    <sheet name="Cuadro 3.2" sheetId="4" r:id="rId3"/>
    <sheet name="Cuadro 3.3" sheetId="5" r:id="rId4"/>
    <sheet name="Cuadro 3.4" sheetId="6" r:id="rId5"/>
    <sheet name="Cuadro 3.5" sheetId="7" r:id="rId6"/>
    <sheet name="Cuadro 4.1" sheetId="8" r:id="rId7"/>
    <sheet name="Cuadro 4.2" sheetId="9" r:id="rId8"/>
    <sheet name="Cuadro 4.3" sheetId="10" r:id="rId9"/>
    <sheet name="Cuadro 4.4" sheetId="11" r:id="rId10"/>
    <sheet name="Cuadro 4.5" sheetId="12" r:id="rId11"/>
    <sheet name="Cuadro 4.6" sheetId="13" r:id="rId12"/>
    <sheet name="Cuadro 4.7" sheetId="14" r:id="rId13"/>
    <sheet name="Cuadro 4.8" sheetId="15" r:id="rId14"/>
    <sheet name="Cuadro 5.1" sheetId="16" r:id="rId15"/>
    <sheet name="Cuadro 5.2" sheetId="17" r:id="rId16"/>
    <sheet name="Cuadro 5.3" sheetId="18" r:id="rId17"/>
    <sheet name="Cuadro 5.4" sheetId="19" r:id="rId18"/>
    <sheet name="Cuadro 5.5" sheetId="20" r:id="rId19"/>
    <sheet name="Cuadro 6.1" sheetId="21" r:id="rId20"/>
    <sheet name="Cuadro 6.2" sheetId="22" r:id="rId21"/>
    <sheet name="Cuadro 6.3" sheetId="23" r:id="rId22"/>
    <sheet name="Cuadro 6.4" sheetId="24" r:id="rId23"/>
    <sheet name="Cuadro 6.5" sheetId="25" r:id="rId24"/>
    <sheet name="Cuadro 6.6" sheetId="26" r:id="rId25"/>
    <sheet name="Cuadro 6.7" sheetId="27" r:id="rId26"/>
    <sheet name="Cuadro 7.1" sheetId="28" r:id="rId27"/>
    <sheet name="Cuadro 7.2" sheetId="29" r:id="rId28"/>
    <sheet name="Cuadro 7.3" sheetId="30" r:id="rId29"/>
    <sheet name="Cuadro 8.1" sheetId="31" r:id="rId30"/>
    <sheet name="Cuadro 8.2" sheetId="32" r:id="rId31"/>
    <sheet name="Cuadro 8.3" sheetId="33" r:id="rId32"/>
    <sheet name="Cuadro 8.4" sheetId="34" r:id="rId33"/>
    <sheet name="Cuadro 8.5" sheetId="35" r:id="rId34"/>
    <sheet name="Cuadro 8.6" sheetId="36" r:id="rId35"/>
    <sheet name="Cuadro 8.7" sheetId="37" r:id="rId36"/>
    <sheet name="Cuadro 8.8 " sheetId="38" r:id="rId37"/>
    <sheet name="Cuadro 8.9" sheetId="39" r:id="rId38"/>
    <sheet name="Cuadro 8.10" sheetId="40" r:id="rId39"/>
    <sheet name="Cuadro 9.1" sheetId="41" r:id="rId40"/>
    <sheet name="Cuadro 9.2" sheetId="42" r:id="rId41"/>
    <sheet name="Cuadro 9.3" sheetId="43" r:id="rId42"/>
  </sheets>
  <externalReferences>
    <externalReference r:id="rId43"/>
  </externalReferences>
  <definedNames>
    <definedName name="_Hlk246157920" localSheetId="0">'INDICE '!$A$3</definedName>
    <definedName name="_Hlk246157960" localSheetId="0">'INDICE '!$A$5</definedName>
    <definedName name="_Hlk246157999" localSheetId="0">'INDICE '!#REF!</definedName>
    <definedName name="_Hlk246158037" localSheetId="0">'INDICE '!#REF!</definedName>
    <definedName name="_Hlk246158089" localSheetId="0">'INDICE '!$A$20</definedName>
    <definedName name="_Hlk246158126" localSheetId="0">'INDICE '!$A$44</definedName>
    <definedName name="_Hlk246158175" localSheetId="0">'INDICE '!$A$27</definedName>
    <definedName name="_Hlk246158215" localSheetId="0">'INDICE '!$A$37</definedName>
    <definedName name="_Hlk246158310" localSheetId="0">'INDICE '!$A$53</definedName>
    <definedName name="_xlnm.Print_Area" localSheetId="1">'Cuadro 3.1'!$A$1:$J$15</definedName>
    <definedName name="_xlnm.Print_Area" localSheetId="2">'Cuadro 3.2'!$A$1:$J$21</definedName>
    <definedName name="_xlnm.Print_Area" localSheetId="3">'Cuadro 3.3'!$A$1:$F$21</definedName>
    <definedName name="_xlnm.Print_Area" localSheetId="4">'Cuadro 3.4'!$A$1:$I$33</definedName>
    <definedName name="_xlnm.Print_Area" localSheetId="5">'Cuadro 3.5'!$A$1:$F$33</definedName>
    <definedName name="_xlnm.Print_Area" localSheetId="6">'Cuadro 4.1'!$A$1:$J$11</definedName>
    <definedName name="_xlnm.Print_Area" localSheetId="7">'Cuadro 4.2'!$A$1:$J$29</definedName>
    <definedName name="_xlnm.Print_Area" localSheetId="8">'Cuadro 4.3'!$A$1:$F$29</definedName>
    <definedName name="_xlnm.Print_Area" localSheetId="9">'Cuadro 4.4'!$A$1:$I$31</definedName>
    <definedName name="_xlnm.Print_Area" localSheetId="10">'Cuadro 4.5'!$A$1:$F$31</definedName>
    <definedName name="_xlnm.Print_Area" localSheetId="11">'Cuadro 4.6'!$A$1:$J$41</definedName>
    <definedName name="_xlnm.Print_Area" localSheetId="12">'Cuadro 4.7'!$A$1:$J$37</definedName>
    <definedName name="_xlnm.Print_Area" localSheetId="13">'Cuadro 4.8'!$A$1:$J$37</definedName>
    <definedName name="_xlnm.Print_Area" localSheetId="14">'Cuadro 5.1'!$A$1:$J$10</definedName>
    <definedName name="_xlnm.Print_Area" localSheetId="15">'Cuadro 5.2'!$A$1:$J$21</definedName>
    <definedName name="_xlnm.Print_Area" localSheetId="16">'Cuadro 5.3'!$A$1:$F$21</definedName>
    <definedName name="_xlnm.Print_Area" localSheetId="17">'Cuadro 5.4'!$A$1:$I$34</definedName>
    <definedName name="_xlnm.Print_Area" localSheetId="18">'Cuadro 5.5'!$A$1:$F$34</definedName>
    <definedName name="_xlnm.Print_Area" localSheetId="19">'Cuadro 6.1'!$A$1:$J$35</definedName>
    <definedName name="_xlnm.Print_Area" localSheetId="20">'Cuadro 6.2'!$A$1:$J$14</definedName>
    <definedName name="_xlnm.Print_Area" localSheetId="21">'Cuadro 6.3'!$A$1:$F$14</definedName>
    <definedName name="_xlnm.Print_Area" localSheetId="22">'Cuadro 6.4'!$A$1:$I$30</definedName>
    <definedName name="_xlnm.Print_Area" localSheetId="23">'Cuadro 6.5'!$A$1:$F$30</definedName>
    <definedName name="_xlnm.Print_Area" localSheetId="24">'Cuadro 6.6'!$A$1:$I$17</definedName>
    <definedName name="_xlnm.Print_Area" localSheetId="25">'Cuadro 6.7'!$A$1:$F$16</definedName>
    <definedName name="_xlnm.Print_Area" localSheetId="26">'Cuadro 7.1'!$A$1:$J$36</definedName>
    <definedName name="_xlnm.Print_Area" localSheetId="27">'Cuadro 7.2'!$A$1:$J$30</definedName>
    <definedName name="_xlnm.Print_Area" localSheetId="28">'Cuadro 7.3'!$A$1:$J$30</definedName>
    <definedName name="_xlnm.Print_Area" localSheetId="29">'Cuadro 8.1'!$A$1:$F$76</definedName>
    <definedName name="_xlnm.Print_Area" localSheetId="38">'Cuadro 8.10'!$A$1:$F$35</definedName>
    <definedName name="_xlnm.Print_Area" localSheetId="30">'Cuadro 8.2'!$A$1:$F$36</definedName>
    <definedName name="_xlnm.Print_Area" localSheetId="31">'Cuadro 8.3'!$A$1:$F$91</definedName>
    <definedName name="_xlnm.Print_Area" localSheetId="32">'Cuadro 8.4'!$A$1:$F$34</definedName>
    <definedName name="_xlnm.Print_Area" localSheetId="33">'Cuadro 8.5'!$A$1:$F$75</definedName>
    <definedName name="_xlnm.Print_Area" localSheetId="34">'Cuadro 8.6'!$A$1:$F$35</definedName>
    <definedName name="_xlnm.Print_Area" localSheetId="35">'Cuadro 8.7'!$A$1:$F$75</definedName>
    <definedName name="_xlnm.Print_Area" localSheetId="36">'Cuadro 8.8 '!$A$1:$F$35</definedName>
    <definedName name="_xlnm.Print_Area" localSheetId="37">'Cuadro 8.9'!$A$1:$F$75</definedName>
    <definedName name="_xlnm.Print_Area" localSheetId="39">'Cuadro 9.1'!$A$1:$F$67</definedName>
    <definedName name="_xlnm.Print_Area" localSheetId="40">'Cuadro 9.2'!$A$1:$F$56</definedName>
    <definedName name="_xlnm.Print_Area" localSheetId="41">'Cuadro 9.3'!$A$1:$F$36</definedName>
    <definedName name="Consulta_desde_consulta_seriesweb" localSheetId="19" hidden="1">'Cuadro 6.1'!#REF!</definedName>
    <definedName name="Consulta_desde_consulta_seriesweb" localSheetId="41">'Cuadro 9.3'!$A$19:$E$23</definedName>
    <definedName name="OLE_LINK1" localSheetId="39">'Cuadro 9.1'!#REF!</definedName>
    <definedName name="OLE_LINK3" localSheetId="39">'Cuadro 9.1'!#REF!</definedName>
    <definedName name="_xlnm.Print_Titles" localSheetId="29">'Cuadro 8.1'!$1:$6</definedName>
    <definedName name="_xlnm.Print_Titles" localSheetId="31">'Cuadro 8.3'!$1:$6</definedName>
    <definedName name="_xlnm.Print_Titles" localSheetId="33">'Cuadro 8.5'!$1:$6</definedName>
    <definedName name="_xlnm.Print_Titles" localSheetId="35">'Cuadro 8.7'!$1:$6</definedName>
    <definedName name="_xlnm.Print_Titles" localSheetId="37">'Cuadro 8.9'!$1:$6</definedName>
    <definedName name="_xlnm.Print_Titles" localSheetId="39">'Cuadro 9.1'!$1:$6</definedName>
    <definedName name="_xlnm.Print_Titles" localSheetId="40">'Cuadro 9.2'!$1:$6</definedName>
    <definedName name="voca">'[1]voca nov 2008'!$A$1:$E$2937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1" i="21" l="1"/>
  <c r="I31" i="21"/>
  <c r="H31" i="21"/>
  <c r="J30" i="21"/>
  <c r="I30" i="21"/>
  <c r="H30" i="21"/>
  <c r="J29" i="21"/>
  <c r="I29" i="21"/>
  <c r="H29" i="21"/>
  <c r="J28" i="21"/>
  <c r="I28" i="21"/>
  <c r="H28" i="21"/>
  <c r="J27" i="21"/>
  <c r="I27" i="21"/>
  <c r="H27" i="21"/>
  <c r="J26" i="21"/>
  <c r="I26" i="21"/>
  <c r="H26" i="21"/>
  <c r="J25" i="21"/>
  <c r="I25" i="21"/>
  <c r="H25" i="21"/>
  <c r="J24" i="21"/>
  <c r="I24" i="21"/>
  <c r="H24" i="21"/>
  <c r="J23" i="21"/>
  <c r="I23" i="21"/>
  <c r="H23" i="21"/>
  <c r="J22" i="21"/>
  <c r="I22" i="21"/>
  <c r="H22" i="21"/>
  <c r="J21" i="21"/>
  <c r="I21" i="21"/>
  <c r="H21" i="21"/>
  <c r="J18" i="21"/>
  <c r="I18" i="21"/>
  <c r="H18" i="21"/>
  <c r="J17" i="21"/>
  <c r="I17" i="21"/>
  <c r="H17" i="21"/>
  <c r="J16" i="21"/>
  <c r="I16" i="21"/>
  <c r="H16" i="21"/>
  <c r="J15" i="21"/>
  <c r="I15" i="21"/>
  <c r="H15" i="21"/>
  <c r="J14" i="21"/>
  <c r="I14" i="21"/>
  <c r="H14" i="21"/>
  <c r="J13" i="21"/>
  <c r="I13" i="21"/>
  <c r="H13" i="21"/>
  <c r="J12" i="21"/>
  <c r="I12" i="21"/>
  <c r="H12" i="21"/>
  <c r="J11" i="21"/>
  <c r="I11" i="21"/>
  <c r="H11" i="21"/>
  <c r="J10" i="21"/>
  <c r="I10" i="21"/>
  <c r="H10" i="21"/>
  <c r="J9" i="21"/>
  <c r="I9" i="21"/>
  <c r="H9" i="21"/>
  <c r="J8" i="21"/>
  <c r="I8" i="21"/>
  <c r="H8" i="21"/>
</calcChain>
</file>

<file path=xl/sharedStrings.xml><?xml version="1.0" encoding="utf-8"?>
<sst xmlns="http://schemas.openxmlformats.org/spreadsheetml/2006/main" count="1816" uniqueCount="725">
  <si>
    <t>A-2) Ajustes por cambios de valor en inversiones inmobiliarias e inmovilizado material</t>
  </si>
  <si>
    <t>I. Ajustes por plusvalías de las inversiones inmobiliarias e inmovilizado material</t>
  </si>
  <si>
    <t>II. Ajustes por minusvalías de las inversiones inmobiliarias e inmovilizado material</t>
  </si>
  <si>
    <t>V. Periodificaciones</t>
  </si>
  <si>
    <t>1.1. Compromisos por compra de inmuebles</t>
  </si>
  <si>
    <t>1.2. Compromisos de venta de inmuebles</t>
  </si>
  <si>
    <t>1.3. Contratos de arras</t>
  </si>
  <si>
    <t>1.4. Derechos de compra de opciones de compra de inmuebles</t>
  </si>
  <si>
    <t>1.5. Importes pendientes de desembolsar por inmuebles en fase de construcción</t>
  </si>
  <si>
    <t>1.6. Otras cuentas de riesgo y compromiso</t>
  </si>
  <si>
    <t>2.1. Capital nominal no suscrito (SII)</t>
  </si>
  <si>
    <t>2.2. Avales recibidos</t>
  </si>
  <si>
    <t>2.3. Avales emitidos</t>
  </si>
  <si>
    <t>2.4. Indemnizaciones previstas pendientes de confirmar</t>
  </si>
  <si>
    <t>2.4. Pérdidas fiscales a compensar</t>
  </si>
  <si>
    <t>2.6. Otras cuentas de orden</t>
  </si>
  <si>
    <t>3. Ingresos por alquiler</t>
  </si>
  <si>
    <t>4. Gastos de Personal</t>
  </si>
  <si>
    <t>5. Otros gastos de explotación</t>
  </si>
  <si>
    <t>5.1. Comisión de gestión</t>
  </si>
  <si>
    <t>5.2. Comisión depositario</t>
  </si>
  <si>
    <t>5.3. Otros</t>
  </si>
  <si>
    <t>6. Deterioro de inversiones inmobiliarias</t>
  </si>
  <si>
    <t>7. Resultados por enajenaciones y otros de inversiones inmobiliarias</t>
  </si>
  <si>
    <t>7.1. Resultados positivos</t>
  </si>
  <si>
    <t>7.2. Resultados negativos</t>
  </si>
  <si>
    <t>8. Compensaciones e indemnizaciones por deterioro o pérdida de inversiones inmobiliarias</t>
  </si>
  <si>
    <t>9. Amortización de las inversiones inmobiliarias e inmovilizado material</t>
  </si>
  <si>
    <t>10. Excesos de provisiones</t>
  </si>
  <si>
    <t>11. Deterioro y resultados por enajenaciones de inmovilizado material</t>
  </si>
  <si>
    <t>12. Ingresos financieros</t>
  </si>
  <si>
    <t>13. Gastos financieros</t>
  </si>
  <si>
    <t>14. Variación del valor razonable en instrumentos financieros</t>
  </si>
  <si>
    <t>15. Deterioro y resultado por enajenaciones de instrumentos financieros</t>
  </si>
  <si>
    <t>16. Diferencias de cambio</t>
  </si>
  <si>
    <t>17. Impuesto sobre beneficios</t>
  </si>
  <si>
    <t>A.1) Fondos reembolsables atribuidos a partícipes o accionistas</t>
  </si>
  <si>
    <t>A.2) Ajustes por cambios de valor en inmovilizado material de uso propio</t>
  </si>
  <si>
    <t>A.3) Otro patrimonio atribuido</t>
  </si>
  <si>
    <t>A.1) RESULTADO DE EXPLOTACIÓN</t>
  </si>
  <si>
    <t>A.2) RESULTADO FINANCIERO</t>
  </si>
  <si>
    <t>A.3) RESULTADO ANTES DE IMPUESTOS</t>
  </si>
  <si>
    <t>A.4) RESULTADO DEL EJERCICIO</t>
  </si>
  <si>
    <t>A.1) RESULTADO DE EXPLOTACION</t>
  </si>
  <si>
    <t>1. Intereses y cargas asimiladas</t>
  </si>
  <si>
    <t>2. Comisiones y corretajes satisfechos</t>
  </si>
  <si>
    <t>2.1. de las cuales, Comisiones de comercialización</t>
  </si>
  <si>
    <t>3. Pérdidas por operaciones financieras</t>
  </si>
  <si>
    <t>4. Pérdidas por diferencias de cambio</t>
  </si>
  <si>
    <t>5. Gastos de personal</t>
  </si>
  <si>
    <t>6. Gastos generales</t>
  </si>
  <si>
    <t xml:space="preserve">7. Contribuciones e impuestos </t>
  </si>
  <si>
    <t>8. Amortizaciones</t>
  </si>
  <si>
    <t xml:space="preserve">9. Otras cargas de explotación </t>
  </si>
  <si>
    <t xml:space="preserve">10. Pérdidas por deterioro de valor de los activos </t>
  </si>
  <si>
    <t>11. Dotaciones a provisiones para riesgos</t>
  </si>
  <si>
    <t xml:space="preserve">12. Otras pérdidas </t>
  </si>
  <si>
    <t xml:space="preserve">13. Impuesto sobre el beneficio del periodo </t>
  </si>
  <si>
    <t xml:space="preserve">14. Resultado de actividades interrumpidas (beneficios) </t>
  </si>
  <si>
    <t>15. Resultado neto del periodo. Beneficios.</t>
  </si>
  <si>
    <t xml:space="preserve">1. Intereses, dividendos y rendimientos asimilados </t>
  </si>
  <si>
    <t>2. Comisiones recibidas</t>
  </si>
  <si>
    <t>2.1. Comisiones de gestión de IIC</t>
  </si>
  <si>
    <t>2.1.1. Comisiones de gestión de Fondos de Inversión financieros</t>
  </si>
  <si>
    <t>2.1.3. Comisiones de gestión de IIC de inversión libre</t>
  </si>
  <si>
    <t>2.1.4. Comisiones de gestión de IIC de IIC de inversión libre</t>
  </si>
  <si>
    <t>2.1.5. Comisiones de gestión de IIC inmobiliarias</t>
  </si>
  <si>
    <t>2.1.6. Comisiones de gestión de IIC extranjeras</t>
  </si>
  <si>
    <t>2.2. Comisiones de suscripción</t>
  </si>
  <si>
    <t>2.2.1. Comisiones de suscripción y reembolso de Fondos de Inversión financieros</t>
  </si>
  <si>
    <t>2.3. Comisiones de gestión discrecional de carteras</t>
  </si>
  <si>
    <t>2.5. Servicios de asesoramiento</t>
  </si>
  <si>
    <t>2.6. Servicios de custodia y administración de participaciones y acciones</t>
  </si>
  <si>
    <t>2.7. Servicios de comercialización de participaciones y acciones</t>
  </si>
  <si>
    <t>3. Ganancias por operaciones financieras</t>
  </si>
  <si>
    <t>4. Ganancias por diferencia de cambio</t>
  </si>
  <si>
    <t>5. Otros productos de explotación</t>
  </si>
  <si>
    <t>6. Recuperaciones de valor de los activos deteriorados</t>
  </si>
  <si>
    <t>7. Recuperación de provisiones para riesgos</t>
  </si>
  <si>
    <t>8. Otras ganancias</t>
  </si>
  <si>
    <t>9. Resultado de actividades interrumpidas (perdidas)</t>
  </si>
  <si>
    <t>10. Resultado neto del periodo. Pérdidas</t>
  </si>
  <si>
    <t>2.8. Otras comisiones</t>
  </si>
  <si>
    <t>CUADRO 9.3</t>
  </si>
  <si>
    <t>1. Número de SGIIC registradas</t>
  </si>
  <si>
    <t>2. Patrimonio gestionado de IIC</t>
  </si>
  <si>
    <t>3. Patrimonio comercializado</t>
  </si>
  <si>
    <t>4. Margen de cobertura de los recursos propios</t>
  </si>
  <si>
    <t>Importe total</t>
  </si>
  <si>
    <t>%</t>
  </si>
  <si>
    <t>&lt;100%</t>
  </si>
  <si>
    <t>≥500%</t>
  </si>
  <si>
    <t>MEDIA</t>
  </si>
  <si>
    <t>Pérdidas</t>
  </si>
  <si>
    <t>0-&lt;10%</t>
  </si>
  <si>
    <t>≥10-&lt;20%</t>
  </si>
  <si>
    <t>≥20-&lt;50%</t>
  </si>
  <si>
    <t>≥50%</t>
  </si>
  <si>
    <t>Parte 1</t>
  </si>
  <si>
    <t>Parte 2</t>
  </si>
  <si>
    <t xml:space="preserve">2.11Distribución geográfica de la cartera exterior de los FI </t>
  </si>
  <si>
    <t xml:space="preserve">2.12 Distribución de los FI según su patrimonio </t>
  </si>
  <si>
    <t>2.13 Distribución de los FI según su número de partícipes</t>
  </si>
  <si>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</si>
  <si>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</si>
  <si>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</si>
  <si>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</si>
  <si>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</si>
  <si>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</si>
  <si>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</si>
  <si>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2.5. Descomposición porcentual de la variación del patrimonio de los FI</t>
  </si>
  <si>
    <t xml:space="preserve">2.8 Suscripciones y reembolsos de los FI por tipo de fondo </t>
  </si>
  <si>
    <t xml:space="preserve">2.9 Rentabilidad de los FI por tipo de fondo </t>
  </si>
  <si>
    <t xml:space="preserve">2.10 Distribución de los partícipes y del patrimonio según la naturaleza de los partícipes de los FI </t>
  </si>
  <si>
    <t>3. FONDOS DE INVERSIÓN INMOBILIARIA</t>
  </si>
  <si>
    <t xml:space="preserve">3.1 Principales magnitudes de los FII </t>
  </si>
  <si>
    <t>3.2 Distribución del patrimonio de los FII</t>
  </si>
  <si>
    <t>3.3 Distribución porcentual del patrimonio de los FII</t>
  </si>
  <si>
    <t>3.4 Descomposición de la variación del patrimonio de los FII</t>
  </si>
  <si>
    <t>3.5 Descomposición porcentual de la variación del patrimonio de los FII</t>
  </si>
  <si>
    <t>4. SICAV</t>
  </si>
  <si>
    <t>4.1 Principales magnitudes de las SICAV</t>
  </si>
  <si>
    <t xml:space="preserve">4.2 Distribución del patrimonio social de las SICAV </t>
  </si>
  <si>
    <t xml:space="preserve">4.3 Distribución porcentual del patrimonio social de las SICAV </t>
  </si>
  <si>
    <t xml:space="preserve">4.4 Descomposición de la variación patrimonial de las SICAV </t>
  </si>
  <si>
    <t>4.8 Distribución de las SICAV según su número de accionistas</t>
  </si>
  <si>
    <t>5. SOCIEDADES DE INVERSIÓN INMOBILIARIA</t>
  </si>
  <si>
    <t>5.1 Principales magnitudes de las SII</t>
  </si>
  <si>
    <t>5.2 Distribución del patrimonio de las SII</t>
  </si>
  <si>
    <t>5.3 Distribución porcentual del patrimonio de las SII</t>
  </si>
  <si>
    <t>5.4 Descomposición de la variación del patrimonio de las SII</t>
  </si>
  <si>
    <t>5.5 Descomposición porcentual de la variación del patrimonio de las SII</t>
  </si>
  <si>
    <t>6. INVERSIÓN LIBRE</t>
  </si>
  <si>
    <t>6.1 Principales magnitudes de las IICIICIL e IICIL</t>
  </si>
  <si>
    <t xml:space="preserve">6.2 Distribución del patrimonio de las IICIICIL </t>
  </si>
  <si>
    <t xml:space="preserve">6.3 Distribución porcentual del patrimonio de las IICIICIL </t>
  </si>
  <si>
    <t>6.4 Descomposición de la variación del patrimonio de las IICIICIL</t>
  </si>
  <si>
    <t>6.5 Descomposición porcentual de la variación del patrimonio de las IICIICIL</t>
  </si>
  <si>
    <t>6.6 Descomposición de la variación del patrimonio de las IICIL</t>
  </si>
  <si>
    <t>6.7 Descomposición porcentual de la variación del patrimonio de las IICIL</t>
  </si>
  <si>
    <t>7. IIC EXTRANJERAS</t>
  </si>
  <si>
    <t xml:space="preserve">7.1 Número, volumen de inversión y número de inversores de las IIC extranjeras registradas en la CNMV que se comercializan en España </t>
  </si>
  <si>
    <t xml:space="preserve">7.2 Distribución de las IIC extranjeras que se comercializan en España según volumen de inversión </t>
  </si>
  <si>
    <t>7.3 Distribución de las IIC extranjeras que se comercializan en España según su número de partícipes/accionistas</t>
  </si>
  <si>
    <t>8. CUENTAS ANUALES DE LAS IIC</t>
  </si>
  <si>
    <t>8.1 Balance consolidado de los fondos de inversión</t>
  </si>
  <si>
    <t>8.2 Cuenta de pérdidas y ganancias consolidada de los fondos de inversión</t>
  </si>
  <si>
    <t>8.3 Balance consolidado de los fondos de inversión inmobiliaria</t>
  </si>
  <si>
    <t>8.4 Cuenta de pérdidas y ganancias consolidada de los fondos de inversión inmobiliaria</t>
  </si>
  <si>
    <t>8.5 Balance consolidado de las SICAV</t>
  </si>
  <si>
    <t>8.6 Cuenta de pérdidas y ganancias consolidada de las SICAV</t>
  </si>
  <si>
    <t>8.7 Balance consolidado de las IIC de inversión libre</t>
  </si>
  <si>
    <t>8.8 Cuenta de pérdidas y ganancias consolidada de las IIC de inversión libre</t>
  </si>
  <si>
    <t>8.9 Balance consolidado de las IIC de IIC inversión libre</t>
  </si>
  <si>
    <t>8.10 Cuenta de pérdidas y ganancias consolidada de las IIC de IIC inversión libre</t>
  </si>
  <si>
    <t>9. SOCIEDADES GESTORAS DE IIC</t>
  </si>
  <si>
    <t xml:space="preserve">9.1 Balance consolidado de las sociedades gestoras de IIC </t>
  </si>
  <si>
    <t>9.2 Cuenta de pérdidas y ganancias consolidada de las sociedades gestoras de IIC</t>
  </si>
  <si>
    <t>9.3 Información complementaria de las SGIIC</t>
  </si>
  <si>
    <t>Principales magnitudes de los fondos de inversión inmobiliaria</t>
  </si>
  <si>
    <t>CUADRO 3.1</t>
  </si>
  <si>
    <t>% Variación en:</t>
  </si>
  <si>
    <t>Un trimestre</t>
  </si>
  <si>
    <t>Un año</t>
  </si>
  <si>
    <t>Lo que va de año</t>
  </si>
  <si>
    <t>2. Partícipes</t>
  </si>
  <si>
    <t>3. Patrimonio (miles euros)</t>
  </si>
  <si>
    <t>6. Reembolsos (miles de euros)</t>
  </si>
  <si>
    <t>7. Suscripciones  netas (miles de euros)</t>
  </si>
  <si>
    <t>Distribución del patrimonio de los fondos de inversión inmobiliaria</t>
  </si>
  <si>
    <t>CUADRO 3.2</t>
  </si>
  <si>
    <t>Importe en miles de euros</t>
  </si>
  <si>
    <t>1. Patrimonio (=2+3+4+5)</t>
  </si>
  <si>
    <t>2. Cartera de inversiones inmobiliarias</t>
  </si>
  <si>
    <t>2.1. Cartera interior</t>
  </si>
  <si>
    <t>2.1.1. de la que viviendas terminadas</t>
  </si>
  <si>
    <t>2.2. Cartera exterior</t>
  </si>
  <si>
    <t>2.3. Anticipos o entregas a cuenta</t>
  </si>
  <si>
    <t>2.4. Inversiones adicionales, complementarias y rehabilitaciones en curso</t>
  </si>
  <si>
    <t>2.5. Indemnizaciones a arrendatarios</t>
  </si>
  <si>
    <t>3. Cartera de inversiones financieras</t>
  </si>
  <si>
    <t>3.1. Cartera interior</t>
  </si>
  <si>
    <t>3.2. Cartera exterior</t>
  </si>
  <si>
    <t>3.3. Intereses de la cartera de inversión</t>
  </si>
  <si>
    <t>3.4. Inversiones dudosas, morosas o en litigio</t>
  </si>
  <si>
    <t>4. Liquidez</t>
  </si>
  <si>
    <t>5. Resto</t>
  </si>
  <si>
    <t>Distribución porcentual del patrimonio de los fondos de inversión inmobiliaria</t>
  </si>
  <si>
    <t>CUADRO 3.3</t>
  </si>
  <si>
    <t>% sobre patrimonio</t>
  </si>
  <si>
    <t>Descomposición de la variación del patrimonio de los fondos de inversión inmobiliarios</t>
  </si>
  <si>
    <t>CUADRO 3.4</t>
  </si>
  <si>
    <t>Importes en miles de euros</t>
  </si>
  <si>
    <t xml:space="preserve">2. Suscripciones/reembolsos (neto)         </t>
  </si>
  <si>
    <t xml:space="preserve">3. Beneficios brutos distribuidos        </t>
  </si>
  <si>
    <t xml:space="preserve">4. Rendimientos netos (=4.1 - 4.2 + 4.3)                 </t>
  </si>
  <si>
    <t>4.1.1. Alquileres</t>
  </si>
  <si>
    <t>4.1.2. Variaciones en el valor de los inmuebles y otros rdtos. derivados de inversiones inmobiliarias</t>
  </si>
  <si>
    <t xml:space="preserve">4.1.3. Intereses                           </t>
  </si>
  <si>
    <t xml:space="preserve">4.1.4. Dividendos                          </t>
  </si>
  <si>
    <t>4.2.1. Comisión de gestión</t>
  </si>
  <si>
    <t xml:space="preserve">4.2.2. Comisión depositario                </t>
  </si>
  <si>
    <t>4.2.3. Por realización de tasaciones</t>
  </si>
  <si>
    <t>4.2.4. Administración de fincas y gastos de comunidad</t>
  </si>
  <si>
    <t>4.2.5. Reparaciones y conservación de inmuebles</t>
  </si>
  <si>
    <t>4.2.6. Otros gastos por servicios exteriores</t>
  </si>
  <si>
    <t>4.2.7. Otros gastos de gestión corriente</t>
  </si>
  <si>
    <t>4.2.8. Otros gastos repercutidos</t>
  </si>
  <si>
    <t>4.3.1 Comisiones de descuento a favor de la institución</t>
  </si>
  <si>
    <t>4.3.2 Comisiones retrocedidas</t>
  </si>
  <si>
    <t>4.3.3 Otros ingresos</t>
  </si>
  <si>
    <t>Descomposición porcentual de la variación del patrimonio de los fondos de inversión inmobiliarios</t>
  </si>
  <si>
    <t>CUADRO 3.5</t>
  </si>
  <si>
    <t>Principales magnitudes de las SICAV</t>
  </si>
  <si>
    <t>CUADRO 4.1</t>
  </si>
  <si>
    <t>2. Accionistas</t>
  </si>
  <si>
    <t>3. Patrimonio (miles de euros)</t>
  </si>
  <si>
    <t>CUADRO 4.2</t>
  </si>
  <si>
    <t>2.1.1.1. De los cuales, adquisición temporal de activos</t>
  </si>
  <si>
    <t>3. INMOVILIZADO INTANGIBLE</t>
  </si>
  <si>
    <t>4. INMOVILIZADO MATERIAL</t>
  </si>
  <si>
    <t>5. TESORERIA</t>
  </si>
  <si>
    <t>6. NETO DEUDORES/ACREEDORES</t>
  </si>
  <si>
    <t>Distribución porcentual del patrimonio social de las SICAV</t>
  </si>
  <si>
    <t>CUADRO 4.3</t>
  </si>
  <si>
    <t>Descomposición de la variación del patrimonio de las SICAV</t>
  </si>
  <si>
    <t>CUADRO 4.4</t>
  </si>
  <si>
    <t xml:space="preserve">4. Rendimientos netos (=4.1 - 4.2 +4.3)                 </t>
  </si>
  <si>
    <t xml:space="preserve">4.1.1. Intereses                           </t>
  </si>
  <si>
    <t xml:space="preserve">4.1.2. Dividendos                          </t>
  </si>
  <si>
    <t xml:space="preserve">4.2.1. Comisión de gestión          </t>
  </si>
  <si>
    <t>4.2.2. Comisión de depósito</t>
  </si>
  <si>
    <t>4.2.3. Resto de gastos repercutidos</t>
  </si>
  <si>
    <t xml:space="preserve">Descomposición porcentual de la variación del patrimonio de las SICAV </t>
  </si>
  <si>
    <t>CUADRO 4.5</t>
  </si>
  <si>
    <t xml:space="preserve">2. Puesta circ./recompra de acciones (neto)        </t>
  </si>
  <si>
    <t>CUADRO 4.6</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</si>
  <si>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</si>
  <si>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</si>
  <si>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</si>
  <si>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</si>
  <si>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</si>
  <si>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</si>
  <si>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</si>
  <si>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</si>
  <si>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</si>
  <si>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</si>
  <si>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</si>
  <si>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</si>
  <si>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</si>
  <si>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</si>
  <si>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</si>
  <si>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</si>
  <si>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</si>
  <si>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</si>
  <si>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</si>
  <si>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</si>
  <si>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</si>
  <si>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</si>
  <si>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</si>
  <si>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</si>
  <si>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</si>
  <si>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</si>
  <si>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</si>
  <si>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</si>
  <si>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</si>
  <si>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</si>
  <si>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Distribución de las SICAV según su patrimonio social</t>
  </si>
  <si>
    <t>CUADRO 4.7</t>
  </si>
  <si>
    <t>Número SICAV (unidades)</t>
  </si>
  <si>
    <t>Más de 89.999</t>
  </si>
  <si>
    <t>60.000-89.999</t>
  </si>
  <si>
    <t>30.000-59.999</t>
  </si>
  <si>
    <t>18.000-29.999</t>
  </si>
  <si>
    <t>6.000-17.999</t>
  </si>
  <si>
    <t>5.400-5.999</t>
  </si>
  <si>
    <t>4.800-5.399</t>
  </si>
  <si>
    <t>4.200-4.799</t>
  </si>
  <si>
    <t>3.600-4.199</t>
  </si>
  <si>
    <t>3.000-3.599</t>
  </si>
  <si>
    <t>2.400-2.999</t>
  </si>
  <si>
    <t>0-2.399</t>
  </si>
  <si>
    <t>TOTAL</t>
  </si>
  <si>
    <t>Patrimonio social</t>
  </si>
  <si>
    <t>Distribución de las SICAV según su número de accionistas</t>
  </si>
  <si>
    <t>CUADRO 4.8</t>
  </si>
  <si>
    <t>Más de 10.000</t>
  </si>
  <si>
    <t>5.001-10.000</t>
  </si>
  <si>
    <t>3.001-5.000</t>
  </si>
  <si>
    <t>1.001-3.000</t>
  </si>
  <si>
    <t>501-1.000</t>
  </si>
  <si>
    <t>401-500</t>
  </si>
  <si>
    <t>301-400</t>
  </si>
  <si>
    <t>201-300</t>
  </si>
  <si>
    <t>151-200</t>
  </si>
  <si>
    <t>100-150</t>
  </si>
  <si>
    <t>50-99</t>
  </si>
  <si>
    <t>0-49</t>
  </si>
  <si>
    <t>Número accionistas  (unidades)</t>
  </si>
  <si>
    <t>Principales magnitudes de las sociedades de inversión inmobiliaria</t>
  </si>
  <si>
    <t>CUADRO 5.1</t>
  </si>
  <si>
    <t>Distribución del patrimonio de las sociedades de inversión inmobiliaria</t>
  </si>
  <si>
    <t>CUADRO 5.2</t>
  </si>
  <si>
    <t>Distribución porcentual del patrimonio de las sociedades de inversión inmobiliaria</t>
  </si>
  <si>
    <t>CUADRO 5.3</t>
  </si>
  <si>
    <t>Descomposición de la variación del patrimonio de las sociedades de inversión inmobiliarios</t>
  </si>
  <si>
    <t>CUADRO 5.4</t>
  </si>
  <si>
    <t>5. Revalorización inmuebles de uso propio y resultados por enajenación inmovilizado</t>
  </si>
  <si>
    <t>Descomposición porcentual de la variación del patrimonio de las sociedades de inversión inmobiliarios</t>
  </si>
  <si>
    <t>CUADRO 5.5</t>
  </si>
  <si>
    <t>Principales magnitudes de las IIC de inversión libre e IIC de IIC de inversión libre</t>
  </si>
  <si>
    <t>CUADRO 6.1</t>
  </si>
  <si>
    <t>IIC de inversión libre</t>
  </si>
  <si>
    <t xml:space="preserve">4. Suscripciones (miles de euros) </t>
  </si>
  <si>
    <t>5. Reembolsos (miles de euros)</t>
  </si>
  <si>
    <t>6. Suscripciones netas (miles de euros)</t>
  </si>
  <si>
    <t>7. Rendimientos netos (miles de euros)</t>
  </si>
  <si>
    <t>8. Rentabilidad (%)</t>
  </si>
  <si>
    <t>IIC de IIC de inversión libre</t>
  </si>
  <si>
    <t>Distribución del patrimonio de las IIC de IIC de inversión libre</t>
  </si>
  <si>
    <t>CUADRO 6.2</t>
  </si>
  <si>
    <t>2. INVERSIONES FINANCIERAS</t>
  </si>
  <si>
    <t>2.3. Intereses de la cartera de inversión</t>
  </si>
  <si>
    <t>2.4. Inversiones dudosas, morosas o en litigio</t>
  </si>
  <si>
    <t>3. LIQUIDEZ (TESORERÍA)</t>
  </si>
  <si>
    <t>4. RESTO</t>
  </si>
  <si>
    <t>Distribución porcentual del patrimonio de las IIC de IIC de inversión libre</t>
  </si>
  <si>
    <t>CUADRO 6.3</t>
  </si>
  <si>
    <t>Descomposición de la variación del patrimonio de las IIC de IIC de inversión libre</t>
  </si>
  <si>
    <t>CUADRO 6.4</t>
  </si>
  <si>
    <t>2. Suscripciones/ reembolsos (neto)</t>
  </si>
  <si>
    <t>3. Beneficios brutos distribuidos</t>
  </si>
  <si>
    <t>4.1. Rendimientos de gestión</t>
  </si>
  <si>
    <t>4.1.1. Intereses</t>
  </si>
  <si>
    <t>4.1.2. Dividendos</t>
  </si>
  <si>
    <t>Descomposición porcentual de la variación del patrimonio de las IIC de IIC de inversión libre</t>
  </si>
  <si>
    <t>CUADRO 6.5</t>
  </si>
  <si>
    <t>Descomposición de la variación del patrimonio de las IIC de inversión libre</t>
  </si>
  <si>
    <t>CUADRO 6.6</t>
  </si>
  <si>
    <t>4.2.2. Gastos de financiación</t>
  </si>
  <si>
    <t>4.2.3. Otros gastos</t>
  </si>
  <si>
    <t>4.3.  Otros ingresos</t>
  </si>
  <si>
    <t>Descomposición porcentual de la variación del patrimonio de las IIC de inversión libre</t>
  </si>
  <si>
    <t>CUADRO 6.7</t>
  </si>
  <si>
    <t>% sobre patrimonio medio mensual</t>
  </si>
  <si>
    <t>CUADRO 7.1</t>
  </si>
  <si>
    <t>Un 
trimestre</t>
  </si>
  <si>
    <t>1. Fondos</t>
  </si>
  <si>
    <t>2. Sociedades</t>
  </si>
  <si>
    <t>3. Total IIC extranjeras</t>
  </si>
  <si>
    <t>ESTADO DE ORIGEN</t>
  </si>
  <si>
    <t>1. Luxemburgo</t>
  </si>
  <si>
    <t>2. Francia</t>
  </si>
  <si>
    <t>3. Irlanda</t>
  </si>
  <si>
    <t>4. Alemania</t>
  </si>
  <si>
    <t>5. Reino Unido</t>
  </si>
  <si>
    <t>7. Austria</t>
  </si>
  <si>
    <t>8. Bélgica</t>
  </si>
  <si>
    <t>CUADRO 7.2</t>
  </si>
  <si>
    <t>Número IIC (unidades)</t>
  </si>
  <si>
    <t>Más de 30.000</t>
  </si>
  <si>
    <t>12.001-30.000</t>
  </si>
  <si>
    <t>6.001-12.000</t>
  </si>
  <si>
    <t>3.001-6.000</t>
  </si>
  <si>
    <t>1.201-3.000</t>
  </si>
  <si>
    <t>601-1.200</t>
  </si>
  <si>
    <t>301-600</t>
  </si>
  <si>
    <t>101-300</t>
  </si>
  <si>
    <t>0-100</t>
  </si>
  <si>
    <t>Volumen de inversión</t>
  </si>
  <si>
    <t>CUADRO 7.3</t>
  </si>
  <si>
    <t>Más de 800</t>
  </si>
  <si>
    <t>601-800</t>
  </si>
  <si>
    <t>401-600</t>
  </si>
  <si>
    <t>251-400</t>
  </si>
  <si>
    <t>151-250</t>
  </si>
  <si>
    <t>61-150</t>
  </si>
  <si>
    <t>21-60</t>
  </si>
  <si>
    <t>11-20</t>
  </si>
  <si>
    <t>0-10</t>
  </si>
  <si>
    <t>Número Partícipes/Accionistas</t>
  </si>
  <si>
    <t>CUADRO 8.1</t>
  </si>
  <si>
    <t>ACTIVO</t>
  </si>
  <si>
    <t>I.Deudores</t>
  </si>
  <si>
    <t>TOTAL ACTIVO</t>
  </si>
  <si>
    <t>PATRIMONIO Y PASIVO</t>
  </si>
  <si>
    <t>TOTAL PATRIMONIO  Y PASIVO</t>
  </si>
  <si>
    <t>CUENTAS DE ORDEN</t>
  </si>
  <si>
    <t>2. OTRAS CUENTAS DE ORDEN</t>
  </si>
  <si>
    <t>TOTAL CUENTAS DE ORDEN</t>
  </si>
  <si>
    <t>CUADRO 8.2</t>
  </si>
  <si>
    <t>1. Comisiones de descuento por suscripciones y/o reembolsos</t>
  </si>
  <si>
    <t>2. Comisiones retrocedidas</t>
  </si>
  <si>
    <t>3. Gastos de Personal</t>
  </si>
  <si>
    <t>4. Otros gastos de explotación</t>
  </si>
  <si>
    <t>4.1. Comisión de gestión</t>
  </si>
  <si>
    <t>4.2. Comisión depositario</t>
  </si>
  <si>
    <t>4.3. Otros</t>
  </si>
  <si>
    <t>5. Amortización del inmovilizado material</t>
  </si>
  <si>
    <t>6. Excesos de provisiones</t>
  </si>
  <si>
    <t>7. Deterioro y resultados por enajenaciones de inmovilizado</t>
  </si>
  <si>
    <t>8. Ingresos financieros</t>
  </si>
  <si>
    <t>9. Gastos financieros</t>
  </si>
  <si>
    <t>10. Variación del valor razonable en instrumentos financieros</t>
  </si>
  <si>
    <t>10.1. Por operaciones de la cartera interior</t>
  </si>
  <si>
    <t>10.2. Por operaciones de la cartera exterior</t>
  </si>
  <si>
    <t>10.3. Por operaciones con derivados</t>
  </si>
  <si>
    <t>10.4. Otros</t>
  </si>
  <si>
    <t>11. Diferencias de cambio</t>
  </si>
  <si>
    <t>12. Deterioro y resultado por enajenaciones de instrumentos financieros</t>
  </si>
  <si>
    <t>12.1. Deterioros</t>
  </si>
  <si>
    <t>12.2. Resultados por operaciones de la cartera interior</t>
  </si>
  <si>
    <t>12.3. Resultados por operaciones de la cartera exterior</t>
  </si>
  <si>
    <t>12.4. Resultados por operaciones con derivados</t>
  </si>
  <si>
    <t>12.5. Otros</t>
  </si>
  <si>
    <t>13. Impuesto sobre beneficios</t>
  </si>
  <si>
    <t>Balance consolidado de los fondos de inversión inmobiliaria</t>
  </si>
  <si>
    <t>CUADRO 8.3</t>
  </si>
  <si>
    <t>PATRIMONIO  Y PASIVO</t>
  </si>
  <si>
    <t>TOTAL PATRIMONIO NETO Y PASIVO</t>
  </si>
  <si>
    <t>1. CUENTAS DE RIESGO Y DE COMPROMISO</t>
  </si>
  <si>
    <t>TOTAL CUENTAS DE RIESGO Y COMPROMISO</t>
  </si>
  <si>
    <t>TOTAL OTRAS CUENTAS DE ORDEN</t>
  </si>
  <si>
    <t>Cuenta de pérdidas y ganancias consolidada de los fondos de inversión inmobiliaria</t>
  </si>
  <si>
    <t>CUADRO 8.4</t>
  </si>
  <si>
    <t>Balance consolidado de las SICAV</t>
  </si>
  <si>
    <t>CUADRO 8.5</t>
  </si>
  <si>
    <t>Cuenta de pérdidas y ganancias consolidada de las SICAV</t>
  </si>
  <si>
    <t>CUADRO 8.6</t>
  </si>
  <si>
    <t>Balance consolidado de las IIC de Inversión Libre</t>
  </si>
  <si>
    <t>CUADRO 8.7</t>
  </si>
  <si>
    <t>Cuenta de pérdidas y ganancias consolidada de las IIC de inversión libre</t>
  </si>
  <si>
    <t>CUADRO 8.8</t>
  </si>
  <si>
    <t>Balance consolidado de las IIC de IIC de inversión libre</t>
  </si>
  <si>
    <t>CUADRO 8.9</t>
  </si>
  <si>
    <t>Cuenta de pérdidas y ganancias consolidada de las IIC de IIC de inversión libre</t>
  </si>
  <si>
    <t>CUADRO 8.10</t>
  </si>
  <si>
    <t>CUADRO 9.1</t>
  </si>
  <si>
    <t>1. Inmovilizado Neto</t>
  </si>
  <si>
    <t>2. Intermediarios financieros o particulares</t>
  </si>
  <si>
    <t>2.1. Depósitos a la vista o a plazo</t>
  </si>
  <si>
    <t>2.2. Adquisición temporal de activos</t>
  </si>
  <si>
    <t>2.3. Deudores</t>
  </si>
  <si>
    <t>2.4. Intereses (devengados no vencidos)</t>
  </si>
  <si>
    <t>2.5. Deterioro de valor</t>
  </si>
  <si>
    <t>2.6. Derivados implícitos</t>
  </si>
  <si>
    <t>3. Cartera de valores</t>
  </si>
  <si>
    <t>3.1.1. Deuda Pública</t>
  </si>
  <si>
    <t>3.1.2. Valores de renta fija</t>
  </si>
  <si>
    <t>3.1.3. Acciones y participaciones</t>
  </si>
  <si>
    <t>3.2.1. Deuda Pública</t>
  </si>
  <si>
    <t>3.2.2. Valores de renta fija</t>
  </si>
  <si>
    <t>3.2.3. Acciones y participaciones</t>
  </si>
  <si>
    <t>3.3. Participaciones en empresas del grupo,  multigrupo y asociada</t>
  </si>
  <si>
    <t>3.4. Participaciones mantenidas para la venta</t>
  </si>
  <si>
    <t>3.5. Activos financieros híbridos</t>
  </si>
  <si>
    <t>3.6. Activos dudosos e inversiones vencidas pendientes cobro</t>
  </si>
  <si>
    <t>3.7. Intereses (devengados no vencidos)</t>
  </si>
  <si>
    <t>3.8. Deterioro de valor</t>
  </si>
  <si>
    <t>3.9. Derivados implícitos</t>
  </si>
  <si>
    <t>4. Derivados</t>
  </si>
  <si>
    <t>5. Activos fiscales</t>
  </si>
  <si>
    <t>6. Tesorería</t>
  </si>
  <si>
    <t>7. Ajuste por periodificaciones</t>
  </si>
  <si>
    <t>8. Otros activos</t>
  </si>
  <si>
    <t>PATRIMONIO NETO</t>
  </si>
  <si>
    <t>1. Capital</t>
  </si>
  <si>
    <t>2. Reservas y prima de emisión</t>
  </si>
  <si>
    <t>3. Resultados de ejercicios anteriores</t>
  </si>
  <si>
    <t>4. Resultado del ejercicio</t>
  </si>
  <si>
    <t>5. Dividendos a cuenta y aprobados</t>
  </si>
  <si>
    <t>6. Acciones y participaciones en patrimonio propias</t>
  </si>
  <si>
    <t>7. Otros instrumentos de patrimonio neto</t>
  </si>
  <si>
    <t>8. Subvenciones, donaciones y legados recibidos</t>
  </si>
  <si>
    <t>9. Ajustes por valoración en patrimonio neto</t>
  </si>
  <si>
    <t>PASIVO</t>
  </si>
  <si>
    <t>1. Deudas con intermediarios financieros o particulares</t>
  </si>
  <si>
    <t>1.1. Préstamos y créditos</t>
  </si>
  <si>
    <t>1.2. Comisiones a pagar</t>
  </si>
  <si>
    <t>1.3. Acreedores</t>
  </si>
  <si>
    <t>1.4. Remuneraciones pendientes de pago al personal</t>
  </si>
  <si>
    <t>1.5. Intereses (devengados no vencidos)</t>
  </si>
  <si>
    <t>2. Derivados</t>
  </si>
  <si>
    <t>3. Pasivos subordinados</t>
  </si>
  <si>
    <t>4. Provisiones para riesgos</t>
  </si>
  <si>
    <t>5. Pasivos  fiscales</t>
  </si>
  <si>
    <t>6. Periodificaciones</t>
  </si>
  <si>
    <t>7.  Otros pasivos</t>
  </si>
  <si>
    <t>CUADRO 9.2</t>
  </si>
  <si>
    <t>DEBE</t>
  </si>
  <si>
    <t>HABER</t>
  </si>
  <si>
    <t>2.1.2. Comisiones de gestión de Sociedades de Inversión de Capital Variable</t>
  </si>
  <si>
    <t>2.2.2. Comisiones de suscripción y reembolso de IIC de inversión libre</t>
  </si>
  <si>
    <t>2.2.3. Comisiones de suscripción y reembolso de IIC de IIC de inversión libre</t>
  </si>
  <si>
    <t>2.2.4. Comisiones de suscripción y reembolso de IIC inmobilarias</t>
  </si>
  <si>
    <t>2.4. Comisiones de gestión de entidades de capital riesgo</t>
  </si>
  <si>
    <t>2.6 Cartera de los fondos de inversión por grupos financieros. Instituciones crediticias</t>
  </si>
  <si>
    <t>2.7 Cartera de los fondos de inversión por grupos financieros. Otras instituciones</t>
  </si>
  <si>
    <t>3. INSTITUCIONES DE INVERSIÓN COLECTIVA (=3.1 a 3.5)</t>
  </si>
  <si>
    <t>A) ACTIVO NO CORRIENTE</t>
  </si>
  <si>
    <t>I. Inmovilizado intangible</t>
  </si>
  <si>
    <t>II. Inmovilizado material</t>
  </si>
  <si>
    <t>1. Bienes inmuebles de uso propio</t>
  </si>
  <si>
    <t>2. Mobiliario y enseres</t>
  </si>
  <si>
    <t>III. Activos por impuesto diferido</t>
  </si>
  <si>
    <t>B) ACTIVO CORRIENTE</t>
  </si>
  <si>
    <t>II. Cartera de inversiones financieras</t>
  </si>
  <si>
    <t>1. Cartera interior</t>
  </si>
  <si>
    <t>1.1. Valores representativos de deuda</t>
  </si>
  <si>
    <t>1.2. Intrumentos de patrimonio</t>
  </si>
  <si>
    <t>1.3. Instituciones de Inversión colectiva</t>
  </si>
  <si>
    <t>1.4. Depósitos en EECC</t>
  </si>
  <si>
    <t>1.5. Derivados</t>
  </si>
  <si>
    <t>1.6. Otros</t>
  </si>
  <si>
    <t>2. Cartera exterior</t>
  </si>
  <si>
    <t>2.1. Valores representativos de deuda</t>
  </si>
  <si>
    <t>2.2. Intrumentos de patrimonio</t>
  </si>
  <si>
    <t>2.3. Instituciones de Inversión colectiva</t>
  </si>
  <si>
    <t>2.4. Depósitos en EECC</t>
  </si>
  <si>
    <t>2.5. Derivados</t>
  </si>
  <si>
    <t>2.6. Otros</t>
  </si>
  <si>
    <t>3. Intereses de la cartera de inversión</t>
  </si>
  <si>
    <t>4. Inversiones morosas, dudosas o en litigio</t>
  </si>
  <si>
    <t>III. Periodificaciones</t>
  </si>
  <si>
    <t>IV. Tesorería</t>
  </si>
  <si>
    <t>A) PATRIMONIO ATRIBUIDO A PARTÍCIPES O ACCIONISTAS</t>
  </si>
  <si>
    <t>A-1) Fondos reembolsables atribuidos a partícipes o accionistas</t>
  </si>
  <si>
    <t>I. Capital</t>
  </si>
  <si>
    <t>II. Partícipes</t>
  </si>
  <si>
    <t>III. Prima de emisión</t>
  </si>
  <si>
    <t>IV. Reservas</t>
  </si>
  <si>
    <t>V. (Acciones propias)</t>
  </si>
  <si>
    <t>VI. Resultados de ejercicios anteriores</t>
  </si>
  <si>
    <t>VII. Otras aportaciones de socios</t>
  </si>
  <si>
    <t>VIII. Resultado del ejercicio</t>
  </si>
  <si>
    <t>IX. (Dividendo a cuenta)</t>
  </si>
  <si>
    <t>A-3) Otro patrimonio atribuido</t>
  </si>
  <si>
    <t>B) PASIVO NO CORRIENTE</t>
  </si>
  <si>
    <t>I. Provisiones a largo plazo</t>
  </si>
  <si>
    <t>II. Deudas a largo plazo</t>
  </si>
  <si>
    <t>III. Pasivos por impuesto diferido</t>
  </si>
  <si>
    <t>C) PASIVO CORRIENTE</t>
  </si>
  <si>
    <t>I. Provisiones a corto plazo</t>
  </si>
  <si>
    <t>II. Deudas a corto plazo</t>
  </si>
  <si>
    <t>III. Acreedores</t>
  </si>
  <si>
    <t>IV. Pasivos financieros</t>
  </si>
  <si>
    <t>V. Derivados</t>
  </si>
  <si>
    <t>VI. Periodificaciones</t>
  </si>
  <si>
    <t>1. CUENTAS DE COMPROMISO</t>
  </si>
  <si>
    <t>1.1. Compromisos por operaciones largas de derivados</t>
  </si>
  <si>
    <t>1.2. Compromisos por operaciones cortas de derivados</t>
  </si>
  <si>
    <t>2.1. Valores cedidos en préstamo por la IIC</t>
  </si>
  <si>
    <t>2.2. Valores aportados como garantía por la IIC</t>
  </si>
  <si>
    <t>2.3. Valores recibidos en garantía por la IIC</t>
  </si>
  <si>
    <t>2.4. Capital nominal no suscrito ni en circulación (SICAV)</t>
  </si>
  <si>
    <t>2.5. Pérdidas fiscales a compensar</t>
  </si>
  <si>
    <t>III. Cartera de inversiones inmobiliarias</t>
  </si>
  <si>
    <t>1. Cartera interior de inmuebles y derechos</t>
  </si>
  <si>
    <t>1.1. Inmuebles en fase de construcción</t>
  </si>
  <si>
    <t>1.2. Inmuebles terminados</t>
  </si>
  <si>
    <t>1.3. Concesiones administrativas</t>
  </si>
  <si>
    <t>1.4. Otros derechos reales</t>
  </si>
  <si>
    <t>1.5. Compromisos de compra de inmuebles</t>
  </si>
  <si>
    <t>1.6. Compra de opciones de compra de inmuebles</t>
  </si>
  <si>
    <t>1.7. Acciones en sociedades tenedoras y entidades de arrendamiento</t>
  </si>
  <si>
    <t>1.8. Opciones sobre la cartera de inversiones inmobiliarias</t>
  </si>
  <si>
    <t>1.9. Otros</t>
  </si>
  <si>
    <t>2. Cartera exterior de inmuebles y derechos</t>
  </si>
  <si>
    <t>2.1. Sociedades tenedoras de inmuebles</t>
  </si>
  <si>
    <t>2.2. Otros</t>
  </si>
  <si>
    <t>3. Anticipos o entregas a cuenta</t>
  </si>
  <si>
    <t>4. Cuentas transitorias</t>
  </si>
  <si>
    <t>4.1. Inversiones adicionales, complementarias y rehabilitaciones en curso</t>
  </si>
  <si>
    <t>4.2. Indemnizaciones a arrendatarios</t>
  </si>
  <si>
    <t>IV. Activos por impuesto diferido</t>
  </si>
  <si>
    <t>I. Deudores</t>
  </si>
  <si>
    <t>1. Deudores por venta de inmuebles</t>
  </si>
  <si>
    <t>2. Deudores por alquileres</t>
  </si>
  <si>
    <t>3. Deudores dudosos o morosos</t>
  </si>
  <si>
    <t>4. Deudores dudosos o morosos avalados o garantizados</t>
  </si>
  <si>
    <t>5. Otros deudores</t>
  </si>
  <si>
    <t>4. Inversiones dudosas, morosas o en litigio</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</si>
  <si>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</si>
  <si>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</si>
  <si>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</si>
  <si>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</si>
  <si>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</si>
  <si>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 xml:space="preserve">4.2. Total gastos repercutidos (=4.2.1 a 4.2.4)            </t>
  </si>
  <si>
    <t>4.3 Ingresos (=4.3.1 a 4.3.3)</t>
  </si>
  <si>
    <t>1. PATRIMONIO (=2+3+4)</t>
  </si>
  <si>
    <t>4.3.1. Comisiones de descuento a favor de la institución</t>
  </si>
  <si>
    <t>4.3.2. Comisiones retrocedidas</t>
  </si>
  <si>
    <t>4.3.3. Otros ingresos</t>
  </si>
  <si>
    <t>4.3. Ingresos (=4.3.1 a 4.3.3)</t>
  </si>
  <si>
    <t>4.3. Otros ingresos</t>
  </si>
  <si>
    <t xml:space="preserve">4.1.5. Variación de precios (renta fija)           </t>
  </si>
  <si>
    <t xml:space="preserve">4.1.6. Variación de precios (renta variable)           </t>
  </si>
  <si>
    <t xml:space="preserve">4.2. Total gastos repercutidos (=4.2.1 a 4.2.3)            </t>
  </si>
  <si>
    <t xml:space="preserve">4.1. Total rendimientos de gestión (=4.1.1 a 4.1.8)         </t>
  </si>
  <si>
    <t>1. PATRIMONIO (=2+3+4+5+6)</t>
  </si>
  <si>
    <t xml:space="preserve">4.1. Total rendimientos de gestión (=4.1.1 a 4.1.7)         </t>
  </si>
  <si>
    <t xml:space="preserve">4.2. Total gastos repercutidos (=4.2.1 a 4.2.8)            </t>
  </si>
  <si>
    <t>1. VARIACIÓN DEL PATRIMONIO (=2+3+4+5)</t>
  </si>
  <si>
    <t>4.2. Gastos repercutidos (=4.2.1 a 4.2.3)</t>
  </si>
  <si>
    <t>Distribución del patrimonio social de las SICAV</t>
  </si>
  <si>
    <t>5. Suscripciones (miles de euros)</t>
  </si>
  <si>
    <t>4.5 Descomposición porcentual de la variación patrimonial de las SICAV</t>
  </si>
  <si>
    <t>4.6 Distribución geográfica de la cartera exterior de las SICAV</t>
  </si>
  <si>
    <t>4.7Distribución de las SICAV según su patrimonio social</t>
  </si>
  <si>
    <t>Número, volumen de inversión y número de inversores de las instituciones de inversión colectiva extranjeras registradas en la CNMV que se comercializan en España</t>
  </si>
  <si>
    <t>NÚMERO DE IIC EXTRANJERAS REGISTRADAS</t>
  </si>
  <si>
    <r>
      <t xml:space="preserve">Información complementaria SGIIC </t>
    </r>
    <r>
      <rPr>
        <b/>
        <vertAlign val="superscript"/>
        <sz val="10"/>
        <color indexed="29"/>
        <rFont val="Myriad Pro"/>
        <family val="2"/>
      </rPr>
      <t>1</t>
    </r>
  </si>
  <si>
    <r>
      <t>Cuenta de pérdidas y ganancias consolidada de los fondos de inversión</t>
    </r>
    <r>
      <rPr>
        <b/>
        <vertAlign val="superscript"/>
        <sz val="10"/>
        <color indexed="29"/>
        <rFont val="Myriad Pro"/>
        <family val="2"/>
      </rPr>
      <t>1</t>
    </r>
  </si>
  <si>
    <t>≥100- &lt;300%</t>
  </si>
  <si>
    <t>≥300- &lt;500%</t>
  </si>
  <si>
    <t>1. VARIACIÓN DEL PATRIMONIO (=2+3+4)</t>
  </si>
  <si>
    <r>
      <t>1. Número FII</t>
    </r>
    <r>
      <rPr>
        <vertAlign val="superscript"/>
        <sz val="8"/>
        <rFont val="Myriad Pro"/>
        <family val="2"/>
      </rPr>
      <t>1</t>
    </r>
  </si>
  <si>
    <r>
      <t>4. Rentabilidad  ponderada por patrimonio</t>
    </r>
    <r>
      <rPr>
        <vertAlign val="superscript"/>
        <sz val="8"/>
        <rFont val="Myriad Pro"/>
        <family val="2"/>
      </rPr>
      <t>2</t>
    </r>
    <r>
      <rPr>
        <sz val="8"/>
        <rFont val="Myriad Pro"/>
        <family val="2"/>
      </rPr>
      <t xml:space="preserve"> (%)</t>
    </r>
  </si>
  <si>
    <r>
      <t>1. VARIACIÓN DEL PATRIMONIO</t>
    </r>
    <r>
      <rPr>
        <vertAlign val="superscript"/>
        <sz val="8"/>
        <rFont val="Myriad Pro"/>
        <family val="2"/>
      </rPr>
      <t>1</t>
    </r>
    <r>
      <rPr>
        <sz val="8"/>
        <rFont val="Myriad Pro"/>
        <family val="2"/>
      </rPr>
      <t xml:space="preserve"> (=2+3+4)</t>
    </r>
  </si>
  <si>
    <r>
      <t>4.1.7. Otros rendimientos</t>
    </r>
    <r>
      <rPr>
        <vertAlign val="superscript"/>
        <sz val="8"/>
        <rFont val="Myriad Pro"/>
        <family val="2"/>
      </rPr>
      <t>2</t>
    </r>
  </si>
  <si>
    <t>2. Otros rendimientos incluye, entre otros, diferencias de cambio y otros valores.</t>
  </si>
  <si>
    <r>
      <t>% sobre patrimonio medio diario</t>
    </r>
    <r>
      <rPr>
        <vertAlign val="superscript"/>
        <sz val="8"/>
        <rFont val="Myriad Pro"/>
        <family val="2"/>
      </rPr>
      <t>1</t>
    </r>
  </si>
  <si>
    <r>
      <t>1.Número</t>
    </r>
    <r>
      <rPr>
        <vertAlign val="superscript"/>
        <sz val="8"/>
        <rFont val="Myriad Pro"/>
        <family val="2"/>
      </rPr>
      <t>1</t>
    </r>
  </si>
  <si>
    <r>
      <t>2. CARTERA DE INVERSIONES FINANCIERAS</t>
    </r>
    <r>
      <rPr>
        <vertAlign val="superscript"/>
        <sz val="8"/>
        <rFont val="Myriad Pro"/>
        <family val="2"/>
      </rPr>
      <t>1</t>
    </r>
  </si>
  <si>
    <r>
      <t>4.1.8. Otros rendimientos</t>
    </r>
    <r>
      <rPr>
        <vertAlign val="superscript"/>
        <sz val="8"/>
        <rFont val="Myriad Pro"/>
        <family val="2"/>
      </rPr>
      <t>2</t>
    </r>
  </si>
  <si>
    <t>1. Variación de patrimonio calculada con los estados remitidos por las IIC de IIC de inversión libre a final de cada trimestre ajustada por las bajas producidas durante el mismo, debido a  fusiones o liquidaciones.</t>
  </si>
  <si>
    <r>
      <t>1. VARIACIÓN DEL PATRIMONIO</t>
    </r>
    <r>
      <rPr>
        <vertAlign val="superscript"/>
        <sz val="8"/>
        <rFont val="Myriad Pro"/>
        <family val="2"/>
      </rPr>
      <t>1</t>
    </r>
    <r>
      <rPr>
        <sz val="8"/>
        <rFont val="Myriad Pro"/>
        <family val="2"/>
      </rPr>
      <t xml:space="preserve"> (=2+3+4+5)</t>
    </r>
  </si>
  <si>
    <r>
      <t>Distribución geográfica de la cartera exterior de las SICAV</t>
    </r>
    <r>
      <rPr>
        <b/>
        <vertAlign val="superscript"/>
        <sz val="10"/>
        <color indexed="29"/>
        <rFont val="Myriad Pro"/>
        <family val="2"/>
      </rPr>
      <t>1</t>
    </r>
  </si>
  <si>
    <r>
      <t>TOTAL</t>
    </r>
    <r>
      <rPr>
        <vertAlign val="superscript"/>
        <sz val="8"/>
        <rFont val="Myriad Pro"/>
        <family val="2"/>
      </rPr>
      <t>1</t>
    </r>
  </si>
  <si>
    <r>
      <t>1. Número SII</t>
    </r>
    <r>
      <rPr>
        <vertAlign val="superscript"/>
        <sz val="8"/>
        <rFont val="Myriad Pro"/>
        <family val="2"/>
      </rPr>
      <t>1</t>
    </r>
  </si>
  <si>
    <r>
      <t>1. Número</t>
    </r>
    <r>
      <rPr>
        <vertAlign val="superscript"/>
        <sz val="8"/>
        <rFont val="Myriad Pro"/>
        <family val="2"/>
      </rPr>
      <t>1</t>
    </r>
  </si>
  <si>
    <r>
      <t>9. Rendimientos de gestión (%)</t>
    </r>
    <r>
      <rPr>
        <vertAlign val="superscript"/>
        <sz val="8"/>
        <rFont val="Myriad Pro"/>
        <family val="2"/>
      </rPr>
      <t>2</t>
    </r>
  </si>
  <si>
    <r>
      <t>10. Gastos de comisión de gestión (%)</t>
    </r>
    <r>
      <rPr>
        <vertAlign val="superscript"/>
        <sz val="8"/>
        <rFont val="Myriad Pro"/>
        <family val="2"/>
      </rPr>
      <t>2</t>
    </r>
  </si>
  <si>
    <r>
      <t>11. Gastos de financiación (%)</t>
    </r>
    <r>
      <rPr>
        <vertAlign val="superscript"/>
        <sz val="8"/>
        <rFont val="Myriad Pro"/>
        <family val="2"/>
      </rPr>
      <t>2</t>
    </r>
  </si>
  <si>
    <r>
      <t>9. Rendimientos de gestión (%)</t>
    </r>
    <r>
      <rPr>
        <vertAlign val="superscript"/>
        <sz val="8"/>
        <rFont val="Myriad Pro"/>
        <family val="2"/>
      </rPr>
      <t>3</t>
    </r>
  </si>
  <si>
    <r>
      <t>10. Gastos de comisión de gestión (%)</t>
    </r>
    <r>
      <rPr>
        <vertAlign val="superscript"/>
        <sz val="8"/>
        <rFont val="Myriad Pro"/>
        <family val="2"/>
      </rPr>
      <t>3</t>
    </r>
  </si>
  <si>
    <r>
      <t>11. Gastos de comisión de depósito (%)</t>
    </r>
    <r>
      <rPr>
        <vertAlign val="superscript"/>
        <sz val="8"/>
        <rFont val="Myriad Pro"/>
        <family val="2"/>
      </rPr>
      <t>3</t>
    </r>
  </si>
  <si>
    <r>
      <t>Balance consolidado de los fondos de inversión</t>
    </r>
    <r>
      <rPr>
        <b/>
        <vertAlign val="superscript"/>
        <sz val="10"/>
        <color indexed="29"/>
        <rFont val="Myriad Pro"/>
        <family val="2"/>
      </rPr>
      <t>1</t>
    </r>
  </si>
  <si>
    <t>TOTAL FONDOS PROPIOS (=1 a 7)</t>
  </si>
  <si>
    <t>TOTAL PATRIMONIO NETO (=1 a 9)</t>
  </si>
  <si>
    <t>TOTAL PASIVO (=1 a 7)</t>
  </si>
  <si>
    <t>TOTAL PASIVO Y PATRIMONIO NETO</t>
  </si>
  <si>
    <r>
      <t>Balance consolidado de las sociedades gestoras de instituciones de inversión colectiva</t>
    </r>
    <r>
      <rPr>
        <b/>
        <vertAlign val="superscript"/>
        <sz val="10"/>
        <color indexed="29"/>
        <rFont val="Myriad Pro"/>
        <family val="2"/>
      </rPr>
      <t>1</t>
    </r>
  </si>
  <si>
    <t>TOTAL DEBE</t>
  </si>
  <si>
    <t>TOTAL HABER</t>
  </si>
  <si>
    <r>
      <t>Cuenta de pérdidas y ganancias consolidada de las sociedades gestoras de instituciones de inversión colectiva</t>
    </r>
    <r>
      <rPr>
        <b/>
        <vertAlign val="superscript"/>
        <sz val="10"/>
        <color indexed="29"/>
        <rFont val="Myriad Pro"/>
        <family val="2"/>
      </rPr>
      <t>1</t>
    </r>
  </si>
  <si>
    <t>Cotas del intervalo: miles de euros</t>
  </si>
  <si>
    <t>Cotas del intervalo: número de accionistas</t>
  </si>
  <si>
    <t>Cotas del intervalo: número de partícipes/accionistas</t>
  </si>
  <si>
    <t>TOTAL ACTIVO (=1 a 8)</t>
  </si>
  <si>
    <t>1. Fondos que han remitido estados reservados.</t>
  </si>
  <si>
    <t>2. Rentabilidad trimestral.</t>
  </si>
  <si>
    <t>1. Variación de patrimonio calculada con los estados remitidos por los fondos de inversión inmobiliaria a final de cada trimestre ajustada por las bajas producidas durante el mismo, debido a  fusiones o liquidaciones.</t>
  </si>
  <si>
    <t>1. Patrimonio medio diario: Es el cociente entre la suma del patrimonio diario de cada fondo en el trimestre de referencia y el número de días transcurridos durante el trimestre de referencia</t>
  </si>
  <si>
    <t>1. Intereses incluidos en cada epígrafe.</t>
  </si>
  <si>
    <t>1. Variación de patrimonio calculada con los estados remitidos por las sociedades de inversión a final de cada trimestre ajustada por las bajas producidas durante el mismo, debido a  fusiones o liquidaciones.</t>
  </si>
  <si>
    <t>1. No incluye derivados.</t>
  </si>
  <si>
    <t>1. Sociedades que han remitido estados reservados.</t>
  </si>
  <si>
    <t xml:space="preserve">1. Variación de patrimonio calculada con los estados remitidos por las sociedades de inversión inmobiliaria a final de cada trimestre ajustada por las bajas producidas durante el mismo, debido a  fusiones o liquidaciones.
</t>
  </si>
  <si>
    <t>1. Patrimonio medio diario: Es el cociente entre la suma del patrimonio diario de cada fondo en el trimestre de referencia y el número de días transcurridos durante el trimestre de referencia.</t>
  </si>
  <si>
    <t>2. Porcentaje sobre patrimonio medio mensual.</t>
  </si>
  <si>
    <t>3. Porcentaje sobre patrimonio medio diario.</t>
  </si>
  <si>
    <r>
      <t>1.</t>
    </r>
    <r>
      <rPr>
        <sz val="8"/>
        <rFont val="Myriad Pro"/>
        <family val="2"/>
      </rPr>
      <t xml:space="preserve"> </t>
    </r>
    <r>
      <rPr>
        <sz val="7"/>
        <rFont val="Myriad Pro"/>
        <family val="2"/>
      </rPr>
      <t>Patrimonio medio diario: Es el cociente entre la suma del patrimonio diario de cada fondo en el trimestre de referencia y el número de días transcurridos durante el trimestre de referencia.</t>
    </r>
  </si>
  <si>
    <t>1. Variación de patrimonio calculada con los estados remitidos por las IIC de inversión libre a final de cada trimestre ajustada por las bajas producidas durante el mismo, debido a  fusiones o liquidaciones.</t>
  </si>
  <si>
    <t>1. No incluye IICIICIL ni IICIL.</t>
  </si>
  <si>
    <t>1. Datos con periodicidad semestral.</t>
  </si>
  <si>
    <t>1. Datos acumulados con periodicidad semestral.</t>
  </si>
  <si>
    <t>2.1.1. Valores representativos de deuda</t>
  </si>
  <si>
    <t>2.1.2. Instrumentos de patrimonio</t>
  </si>
  <si>
    <t>2.1.3. Instituciones de Inversión Colectiva</t>
  </si>
  <si>
    <t>2.1.4. Depósitos</t>
  </si>
  <si>
    <t>2.1.5. Derivados</t>
  </si>
  <si>
    <t>2.1.6. Otros</t>
  </si>
  <si>
    <t>2.2.1. Valores representativos de deuda</t>
  </si>
  <si>
    <t>2.2.2. Instrumentos de patrimonio</t>
  </si>
  <si>
    <t>2.2.3. Instituciones de Inversión Colectiva</t>
  </si>
  <si>
    <t>2.2.4. Depósitos en EECC</t>
  </si>
  <si>
    <t>2.2.5. Derivados</t>
  </si>
  <si>
    <t>2.2.6. Otros</t>
  </si>
  <si>
    <t xml:space="preserve">2.3. Inversiones dudosas morosas o en litigio </t>
  </si>
  <si>
    <t>6.1. Incrementos de deterioro</t>
  </si>
  <si>
    <t>6.2. Reversión del deterioro</t>
  </si>
  <si>
    <t>2.1. Fondos de inversión de carácter financiero</t>
  </si>
  <si>
    <t>2.2. Fondos de inversión inmobiliarios</t>
  </si>
  <si>
    <t xml:space="preserve">2.3. Fondos de inversión libre </t>
  </si>
  <si>
    <t>2.4. Fondos de IIC de inversión libre</t>
  </si>
  <si>
    <t>2.5. Sociedades de inversión de capital variable</t>
  </si>
  <si>
    <t>2.6. Sociedades de inversión inmobiliarias</t>
  </si>
  <si>
    <t>2.7. Sociedades de inversión libre</t>
  </si>
  <si>
    <t>2.8. Sociedades de IIC de inversión libre</t>
  </si>
  <si>
    <r>
      <t>Nº entidades según porcentaje del exceso</t>
    </r>
    <r>
      <rPr>
        <vertAlign val="superscript"/>
        <sz val="8"/>
        <rFont val="Myriad Pro"/>
        <family val="2"/>
      </rPr>
      <t>2</t>
    </r>
  </si>
  <si>
    <r>
      <t>5. Rentabilidad sobre fondos propios (ROE) antes de impuestos</t>
    </r>
    <r>
      <rPr>
        <b/>
        <vertAlign val="superscript"/>
        <sz val="8"/>
        <rFont val="Myriad Pro"/>
        <family val="2"/>
      </rPr>
      <t>3</t>
    </r>
  </si>
  <si>
    <r>
      <t>Nº entidades según su ROE anualizado</t>
    </r>
    <r>
      <rPr>
        <vertAlign val="superscript"/>
        <sz val="8"/>
        <rFont val="Myriad Pro"/>
        <family val="2"/>
      </rPr>
      <t>2</t>
    </r>
  </si>
  <si>
    <t>2. SGIIC que han remitido estados reservados.</t>
  </si>
  <si>
    <r>
      <t>3.</t>
    </r>
    <r>
      <rPr>
        <sz val="8"/>
        <rFont val="Myriad Pro"/>
        <family val="2"/>
      </rPr>
      <t xml:space="preserve"> El p</t>
    </r>
    <r>
      <rPr>
        <sz val="7"/>
        <rFont val="Myriad Pro"/>
        <family val="2"/>
      </rPr>
      <t>rimer semestre del año el ROE está anualizado.</t>
    </r>
  </si>
  <si>
    <t>9. Dinamarca</t>
  </si>
  <si>
    <t>10. Finlandia</t>
  </si>
  <si>
    <t>11. Liechtenstein</t>
  </si>
  <si>
    <t>1. Compartimentos de SICAV que han remitido estados reservados en la fecha de referencia.</t>
  </si>
  <si>
    <t xml:space="preserve">2. Desde julio de 2018 existen compartimentos de propósito especial. </t>
  </si>
  <si>
    <t xml:space="preserve">4. Rendimientos netos (=4.1 - 4.2 + 4.3 + 4.4)                 </t>
  </si>
  <si>
    <t>4.4. Revalorización inmuebles de uso propio y resultados por enajenación inmovilizado</t>
  </si>
  <si>
    <t>1. Compartimentos que han remitido estados reservados.</t>
  </si>
  <si>
    <t xml:space="preserve">1. Compartimentos de SICAV que han remitido estados reservados en la fecha de referencia. Desde julio de 2018 existen compartimentos de propósito especial. </t>
  </si>
  <si>
    <t>6. Países Bajos</t>
  </si>
  <si>
    <t>Distribución de las instituciones de inversión colectiva extranjeras que se comercializan en España según su número de partícipes/accionistas</t>
  </si>
  <si>
    <t>Distribución de las instituciones de inversión colectiva extranjeras que se comercializan en España según volumen de inversión</t>
  </si>
  <si>
    <t>PARTÍCIPES</t>
  </si>
  <si>
    <r>
      <t>VOLUMEN DE INVERSIÓN</t>
    </r>
    <r>
      <rPr>
        <b/>
        <vertAlign val="superscript"/>
        <sz val="8"/>
        <rFont val="Myriad Pro"/>
        <family val="2"/>
      </rPr>
      <t xml:space="preserve">1 </t>
    </r>
    <r>
      <rPr>
        <sz val="8"/>
        <rFont val="Myriad Pro"/>
        <family val="2"/>
      </rPr>
      <t>(miles de euros)</t>
    </r>
  </si>
  <si>
    <t>1. Volumen de inversión: Importe resultante de multiplicar el número de acciones o participaciones en poder de los inversores, al final del período, por su valor en euros en dicha fecha.</t>
  </si>
  <si>
    <t>12. Portugal</t>
  </si>
  <si>
    <t>13. Suecia</t>
  </si>
  <si>
    <r>
      <t>TOTAL</t>
    </r>
    <r>
      <rPr>
        <vertAlign val="superscript"/>
        <sz val="8"/>
        <rFont val="Myriad Pro"/>
        <family val="2"/>
      </rPr>
      <t>1,2</t>
    </r>
  </si>
  <si>
    <r>
      <t>1. VARIACIÓN DEL PATRIMONIO</t>
    </r>
    <r>
      <rPr>
        <vertAlign val="superscript"/>
        <sz val="8"/>
        <rFont val="Myriad Pro"/>
        <family val="2"/>
      </rPr>
      <t xml:space="preserve">1 </t>
    </r>
    <r>
      <rPr>
        <sz val="8"/>
        <rFont val="Myriad Pro"/>
        <family val="2"/>
      </rPr>
      <t>(=2+3+4)</t>
    </r>
  </si>
  <si>
    <t>III</t>
  </si>
  <si>
    <t>IV</t>
  </si>
  <si>
    <t>I</t>
  </si>
  <si>
    <t>II</t>
  </si>
  <si>
    <t>-</t>
  </si>
  <si>
    <r>
      <t>III</t>
    </r>
    <r>
      <rPr>
        <b/>
        <vertAlign val="superscript"/>
        <sz val="8"/>
        <rFont val="Myriad Pro"/>
        <family val="2"/>
      </rPr>
      <t>a</t>
    </r>
  </si>
  <si>
    <r>
      <t>IV</t>
    </r>
    <r>
      <rPr>
        <b/>
        <vertAlign val="superscript"/>
        <sz val="8"/>
        <rFont val="Myriad Pro"/>
        <family val="2"/>
      </rPr>
      <t>a</t>
    </r>
  </si>
  <si>
    <r>
      <t>II</t>
    </r>
    <r>
      <rPr>
        <b/>
        <vertAlign val="superscript"/>
        <sz val="8"/>
        <rFont val="Myriad Pro"/>
        <family val="2"/>
      </rPr>
      <t>a</t>
    </r>
  </si>
  <si>
    <t>86.30</t>
  </si>
  <si>
    <r>
      <t>II</t>
    </r>
    <r>
      <rPr>
        <b/>
        <vertAlign val="superscript"/>
        <sz val="9"/>
        <rFont val="Myriad Pro"/>
        <family val="2"/>
      </rPr>
      <t>a</t>
    </r>
  </si>
  <si>
    <t>a. Datos revisados y modificados en febrero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</si>
</sst>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00%"/>
    <numFmt numFmtId="165" formatCode="#,##0.0000"/>
  </numFmts>
  <fonts count="60"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b/>
      <sz val="10"/>
      <name val="Myriad Pro"/>
      <family val="2"/>
    </font>
    <font>
      <sz val="10"/>
      <name val="Myriad Pro"/>
      <family val="2"/>
    </font>
    <font>
      <b/>
      <sz val="10"/>
      <color indexed="62"/>
      <name val="Myriad Pro"/>
      <family val="2"/>
    </font>
    <font>
      <sz val="8"/>
      <name val="Myriad Pro"/>
      <family val="2"/>
    </font>
    <font>
      <b/>
      <sz val="8"/>
      <name val="Myriad Pro"/>
      <family val="2"/>
    </font>
    <font>
      <sz val="7"/>
      <name val="Myriad Pro"/>
      <family val="2"/>
    </font>
    <font>
      <vertAlign val="superscript"/>
      <sz val="7"/>
      <name val="Myriad Pro"/>
      <family val="2"/>
    </font>
    <font>
      <b/>
      <sz val="9"/>
      <name val="Myriad Pro"/>
      <family val="2"/>
    </font>
    <font>
      <i/>
      <sz val="8"/>
      <name val="Myriad Pro"/>
      <family val="2"/>
    </font>
    <font>
      <vertAlign val="superscript"/>
      <sz val="8"/>
      <name val="Myriad Pro"/>
      <family val="2"/>
    </font>
    <font>
      <b/>
      <sz val="10"/>
      <color indexed="63"/>
      <name val="Myriad Pro"/>
      <family val="2"/>
    </font>
    <font>
      <sz val="10"/>
      <color indexed="63"/>
      <name val="Myriad Pro"/>
      <family val="2"/>
    </font>
    <font>
      <sz val="10"/>
      <color indexed="16"/>
      <name val="Myriad Pro"/>
      <family val="2"/>
    </font>
    <font>
      <sz val="10"/>
      <color indexed="10"/>
      <name val="Myriad Pro"/>
      <family val="2"/>
    </font>
    <font>
      <b/>
      <vertAlign val="superscript"/>
      <sz val="8"/>
      <name val="Myriad Pro"/>
      <family val="2"/>
    </font>
    <font>
      <sz val="8"/>
      <name val="Myriad Pro Light"/>
      <family val="2"/>
    </font>
    <font>
      <sz val="11"/>
      <color indexed="8"/>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name val="Myriad Pro"/>
      <family val="2"/>
    </font>
    <font>
      <sz val="10"/>
      <name val="Arial"/>
      <family val="2"/>
    </font>
    <font>
      <b/>
      <vertAlign val="superscript"/>
      <sz val="10"/>
      <color indexed="29"/>
      <name val="Myriad Pro"/>
      <family val="2"/>
    </font>
    <font>
      <b/>
      <sz val="7"/>
      <name val="Myriad Pro"/>
      <family val="2"/>
    </font>
    <font>
      <i/>
      <sz val="7"/>
      <name val="Myriad Pro"/>
      <family val="2"/>
    </font>
    <font>
      <sz val="11"/>
      <color theme="1"/>
      <name val="Calibri"/>
      <family val="2"/>
      <scheme val="minor"/>
    </font>
    <font>
      <u/>
      <sz val="10"/>
      <color rgb="FFAD2144"/>
      <name val="Myriad Pro"/>
      <family val="2"/>
    </font>
    <font>
      <b/>
      <sz val="10"/>
      <color rgb="FFAD2144"/>
      <name val="Myriad Pro"/>
      <family val="2"/>
    </font>
    <font>
      <sz val="10"/>
      <color rgb="FFAD2144"/>
      <name val="Myriad Pro"/>
      <family val="2"/>
    </font>
    <font>
      <sz val="8"/>
      <color rgb="FFAD2144"/>
      <name val="Myriad Pro Light"/>
      <family val="2"/>
    </font>
    <font>
      <b/>
      <sz val="8"/>
      <color rgb="FFAD2144"/>
      <name val="Myriad Pro Light"/>
      <family val="2"/>
    </font>
    <font>
      <b/>
      <vertAlign val="superscript"/>
      <sz val="9"/>
      <name val="Myriad Pro"/>
      <family val="2"/>
    </font>
  </fonts>
  <fills count="28">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4"/>
      </patternFill>
    </fill>
    <fill>
      <patternFill patternType="solid">
        <fgColor indexed="30"/>
      </patternFill>
    </fill>
    <fill>
      <patternFill patternType="solid">
        <fgColor indexed="49"/>
      </patternFill>
    </fill>
    <fill>
      <patternFill patternType="solid">
        <fgColor indexed="52"/>
      </patternFill>
    </fill>
    <fill>
      <patternFill patternType="solid">
        <fgColor indexed="25"/>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s>
  <borders count="25">
    <border>
      <left/>
      <right/>
      <top/>
      <bottom/>
      <diagonal/>
    </border>
    <border>
      <left style="thin">
        <color indexed="26"/>
      </left>
      <right style="thin">
        <color indexed="26"/>
      </right>
      <top style="thin">
        <color indexed="26"/>
      </top>
      <bottom style="thin">
        <color indexed="2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26"/>
      </left>
      <right style="double">
        <color indexed="26"/>
      </right>
      <top style="double">
        <color indexed="26"/>
      </top>
      <bottom style="double">
        <color indexed="26"/>
      </bottom>
      <diagonal/>
    </border>
    <border>
      <left/>
      <right/>
      <top/>
      <bottom style="thick">
        <color indexed="18"/>
      </bottom>
      <diagonal/>
    </border>
    <border>
      <left/>
      <right/>
      <top/>
      <bottom style="medium">
        <color indexed="18"/>
      </bottom>
      <diagonal/>
    </border>
    <border>
      <left/>
      <right/>
      <top/>
      <bottom style="double">
        <color indexed="19"/>
      </bottom>
      <diagonal/>
    </border>
    <border>
      <left style="thin">
        <color indexed="22"/>
      </left>
      <right style="thin">
        <color indexed="22"/>
      </right>
      <top style="thin">
        <color indexed="22"/>
      </top>
      <bottom style="thin">
        <color indexed="22"/>
      </bottom>
      <diagonal/>
    </border>
    <border>
      <left style="thin">
        <color indexed="34"/>
      </left>
      <right style="thin">
        <color indexed="34"/>
      </right>
      <top style="thin">
        <color indexed="34"/>
      </top>
      <bottom style="thin">
        <color indexed="3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n">
        <color indexed="64"/>
      </bottom>
      <diagonal/>
    </border>
    <border>
      <left/>
      <right/>
      <top style="thin">
        <color indexed="64"/>
      </top>
      <bottom style="thin">
        <color indexed="64"/>
      </bottom>
      <diagonal/>
    </border>
    <border>
      <left/>
      <right/>
      <top style="hair">
        <color indexed="63"/>
      </top>
      <bottom style="hair">
        <color indexed="63"/>
      </bottom>
      <diagonal/>
    </border>
    <border>
      <left/>
      <right/>
      <top style="thin">
        <color indexed="64"/>
      </top>
      <bottom/>
      <diagonal/>
    </border>
    <border>
      <left/>
      <right/>
      <top/>
      <bottom style="hair">
        <color indexed="63"/>
      </bottom>
      <diagonal/>
    </border>
    <border>
      <left/>
      <right/>
      <top style="hair">
        <color indexed="63"/>
      </top>
      <bottom/>
      <diagonal/>
    </border>
    <border>
      <left/>
      <right/>
      <top style="hair">
        <color indexed="63"/>
      </top>
      <bottom style="thin">
        <color indexed="64"/>
      </bottom>
      <diagonal/>
    </border>
    <border>
      <left/>
      <right/>
      <top/>
      <bottom style="hair">
        <color indexed="34"/>
      </bottom>
      <diagonal/>
    </border>
    <border>
      <left/>
      <right/>
      <top style="hair">
        <color indexed="34"/>
      </top>
      <bottom style="thin">
        <color indexed="64"/>
      </bottom>
      <diagonal/>
    </border>
  </borders>
  <cellStyleXfs count="133">
    <xf numFmtId="0" fontId="0" fillId="0" borderId="0"/>
    <xf numFmtId="0" fontId="48" fillId="0" borderId="0"/>
    <xf numFmtId="0" fontId="49" fillId="0" borderId="0"/>
    <xf numFmtId="0" fontId="14"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9"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13" borderId="0" applyNumberFormat="0" applyBorder="0" applyAlignment="0" applyProtection="0"/>
    <xf numFmtId="0" fontId="8" fillId="8" borderId="0" applyNumberFormat="0" applyBorder="0" applyAlignment="0" applyProtection="0"/>
    <xf numFmtId="0" fontId="5" fillId="4" borderId="1" applyNumberFormat="0" applyAlignment="0" applyProtection="0"/>
    <xf numFmtId="0" fontId="37" fillId="21" borderId="2" applyNumberFormat="0" applyAlignment="0" applyProtection="0"/>
    <xf numFmtId="0" fontId="6" fillId="22" borderId="3" applyNumberFormat="0" applyAlignment="0" applyProtection="0"/>
    <xf numFmtId="0" fontId="38" fillId="0" borderId="4" applyNumberFormat="0" applyFill="0" applyAlignment="0" applyProtection="0"/>
    <xf numFmtId="0" fontId="6" fillId="16" borderId="5" applyNumberFormat="0" applyAlignment="0" applyProtection="0"/>
    <xf numFmtId="0" fontId="39" fillId="0" borderId="0" applyNumberForma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40" fillId="1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6"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41" fillId="7" borderId="0" applyNumberFormat="0" applyBorder="0" applyAlignment="0" applyProtection="0"/>
    <xf numFmtId="0" fontId="2" fillId="5" borderId="1" applyNumberFormat="0" applyAlignment="0" applyProtection="0"/>
    <xf numFmtId="0" fontId="13" fillId="0" borderId="8" applyNumberFormat="0" applyFill="0" applyAlignment="0" applyProtection="0"/>
    <xf numFmtId="0" fontId="8" fillId="5" borderId="0" applyNumberFormat="0" applyBorder="0" applyAlignment="0" applyProtection="0"/>
    <xf numFmtId="0" fontId="5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0"/>
    <xf numFmtId="0" fontId="14" fillId="0" borderId="0"/>
    <xf numFmtId="0" fontId="14" fillId="27" borderId="9" applyNumberFormat="0" applyFont="0" applyAlignment="0" applyProtection="0"/>
    <xf numFmtId="0" fontId="14" fillId="5" borderId="10" applyNumberFormat="0" applyFont="0" applyAlignment="0" applyProtection="0"/>
    <xf numFmtId="0" fontId="15" fillId="4" borderId="1" applyNumberFormat="0" applyAlignment="0" applyProtection="0"/>
    <xf numFmtId="0" fontId="42" fillId="21" borderId="1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46" fillId="0" borderId="12" applyNumberFormat="0" applyFill="0" applyAlignment="0" applyProtection="0"/>
    <xf numFmtId="0" fontId="47" fillId="0" borderId="13" applyNumberFormat="0" applyFill="0" applyAlignment="0" applyProtection="0"/>
    <xf numFmtId="0" fontId="39" fillId="0" borderId="14" applyNumberFormat="0" applyFill="0" applyAlignment="0" applyProtection="0"/>
    <xf numFmtId="0" fontId="15" fillId="0" borderId="15" applyNumberFormat="0" applyFill="0" applyAlignment="0" applyProtection="0"/>
    <xf numFmtId="0" fontId="17" fillId="0" borderId="0" applyNumberFormat="0" applyFill="0" applyBorder="0" applyAlignment="0" applyProtection="0"/>
  </cellStyleXfs>
  <cellXfs count="962">
    <xf numFmtId="0" fontId="0" fillId="0" borderId="0" xfId="0"/>
    <xf numFmtId="0" fontId="19" fillId="0" borderId="0" xfId="119" applyFont="1" applyAlignment="1">
      <alignment horizontal="center"/>
    </xf>
    <xf numFmtId="0" fontId="14" fillId="0" borderId="0" xfId="119"/>
    <xf numFmtId="0" fontId="20" fillId="0" borderId="0" xfId="119" applyFont="1"/>
    <xf numFmtId="0" fontId="21" fillId="0" borderId="0" xfId="119" applyFont="1" applyAlignment="1">
      <alignment horizontal="left" indent="4"/>
    </xf>
    <xf numFmtId="0" fontId="24" fillId="0" borderId="0" xfId="89" applyFont="1" applyAlignment="1">
      <alignment horizontal="left"/>
    </xf>
    <xf numFmtId="0" fontId="23" fillId="0" borderId="0" xfId="89" applyFont="1" applyAlignment="1">
      <alignment horizontal="center" wrapText="1"/>
    </xf>
    <xf numFmtId="0" fontId="23" fillId="0" borderId="16" xfId="98" applyFont="1" applyBorder="1" applyAlignment="1">
      <alignment horizontal="center" wrapText="1"/>
    </xf>
    <xf numFmtId="0" fontId="24" fillId="0" borderId="0" xfId="98" applyFont="1" applyAlignment="1">
      <alignment horizontal="left"/>
    </xf>
    <xf numFmtId="0" fontId="23" fillId="0" borderId="0" xfId="98" applyFont="1" applyAlignment="1">
      <alignment horizontal="center" wrapText="1"/>
    </xf>
    <xf numFmtId="0" fontId="21" fillId="0" borderId="0" xfId="105" applyFont="1"/>
    <xf numFmtId="0" fontId="24" fillId="0" borderId="16" xfId="105" applyFont="1" applyBorder="1" applyAlignment="1">
      <alignment horizontal="right"/>
    </xf>
    <xf numFmtId="0" fontId="24" fillId="0" borderId="0" xfId="105" applyFont="1" applyAlignment="1">
      <alignment horizontal="right"/>
    </xf>
    <xf numFmtId="0" fontId="21" fillId="0" borderId="16" xfId="108" applyFont="1" applyBorder="1"/>
    <xf numFmtId="0" fontId="21" fillId="0" borderId="0" xfId="110" applyFont="1"/>
    <xf numFmtId="0" fontId="24" fillId="0" borderId="16" xfId="110" applyFont="1" applyBorder="1" applyAlignment="1">
      <alignment horizontal="right"/>
    </xf>
    <xf numFmtId="0" fontId="21" fillId="0" borderId="0" xfId="112" applyFont="1"/>
    <xf numFmtId="0" fontId="24" fillId="0" borderId="16" xfId="112" applyFont="1" applyBorder="1" applyAlignment="1">
      <alignment horizontal="right"/>
    </xf>
    <xf numFmtId="0" fontId="21" fillId="0" borderId="0" xfId="114" applyFont="1"/>
    <xf numFmtId="0" fontId="24" fillId="0" borderId="16" xfId="115" applyFont="1" applyBorder="1" applyAlignment="1">
      <alignment horizontal="right"/>
    </xf>
    <xf numFmtId="0" fontId="23" fillId="0" borderId="16" xfId="116" applyFont="1" applyBorder="1"/>
    <xf numFmtId="0" fontId="24" fillId="0" borderId="16" xfId="116" applyFont="1" applyBorder="1" applyAlignment="1">
      <alignment horizontal="right"/>
    </xf>
    <xf numFmtId="0" fontId="23" fillId="0" borderId="0" xfId="116" applyFont="1"/>
    <xf numFmtId="0" fontId="24" fillId="0" borderId="0" xfId="116" applyFont="1" applyAlignment="1">
      <alignment horizontal="right"/>
    </xf>
    <xf numFmtId="0" fontId="23" fillId="0" borderId="16" xfId="117" applyFont="1" applyBorder="1"/>
    <xf numFmtId="2" fontId="24" fillId="0" borderId="16" xfId="117" applyNumberFormat="1" applyFont="1" applyBorder="1" applyAlignment="1">
      <alignment horizontal="right"/>
    </xf>
    <xf numFmtId="0" fontId="30" fillId="0" borderId="0" xfId="119" applyFont="1"/>
    <xf numFmtId="0" fontId="31" fillId="0" borderId="0" xfId="119" applyFont="1" applyAlignment="1">
      <alignment horizontal="left" indent="4"/>
    </xf>
    <xf numFmtId="0" fontId="30" fillId="0" borderId="0" xfId="119" applyFont="1" applyAlignment="1">
      <alignment horizontal="left" indent="2"/>
    </xf>
    <xf numFmtId="0" fontId="32" fillId="0" borderId="0" xfId="119" applyFont="1" applyAlignment="1">
      <alignment horizontal="left" indent="4"/>
    </xf>
    <xf numFmtId="0" fontId="32" fillId="0" borderId="0" xfId="119" applyFont="1"/>
    <xf numFmtId="0" fontId="23" fillId="0" borderId="0" xfId="98" applyFont="1" applyAlignment="1">
      <alignment horizontal="left"/>
    </xf>
    <xf numFmtId="0" fontId="23" fillId="0" borderId="0" xfId="97" applyFont="1" applyAlignment="1">
      <alignment horizontal="center"/>
    </xf>
    <xf numFmtId="0" fontId="23" fillId="0" borderId="17" xfId="89" applyFont="1" applyBorder="1" applyAlignment="1">
      <alignment horizontal="center" wrapText="1"/>
    </xf>
    <xf numFmtId="3" fontId="23" fillId="0" borderId="18" xfId="97" applyNumberFormat="1" applyFont="1" applyBorder="1" applyAlignment="1">
      <alignment horizontal="right"/>
    </xf>
    <xf numFmtId="4" fontId="23" fillId="0" borderId="18" xfId="97" applyNumberFormat="1" applyFont="1" applyBorder="1" applyAlignment="1">
      <alignment horizontal="right"/>
    </xf>
    <xf numFmtId="0" fontId="35" fillId="0" borderId="19" xfId="105" applyFont="1" applyBorder="1" applyAlignment="1">
      <alignment horizontal="right" vertical="top" wrapText="1"/>
    </xf>
    <xf numFmtId="0" fontId="23" fillId="0" borderId="0" xfId="100" applyFont="1" applyAlignment="1">
      <alignment horizontal="left"/>
    </xf>
    <xf numFmtId="0" fontId="23" fillId="0" borderId="16" xfId="93" applyFont="1" applyBorder="1" applyAlignment="1">
      <alignment horizontal="center" wrapText="1"/>
    </xf>
    <xf numFmtId="0" fontId="21" fillId="0" borderId="0" xfId="97" applyFont="1"/>
    <xf numFmtId="0" fontId="23" fillId="0" borderId="16" xfId="87" applyFont="1" applyBorder="1" applyAlignment="1">
      <alignment horizontal="center" wrapText="1"/>
    </xf>
    <xf numFmtId="0" fontId="23" fillId="0" borderId="0" xfId="87" applyFont="1" applyAlignment="1">
      <alignment horizontal="center" wrapText="1"/>
    </xf>
    <xf numFmtId="3" fontId="23" fillId="0" borderId="20" xfId="100" applyNumberFormat="1" applyFont="1" applyBorder="1" applyAlignment="1">
      <alignment horizontal="right"/>
    </xf>
    <xf numFmtId="3" fontId="23" fillId="0" borderId="18" xfId="100" applyNumberFormat="1" applyFont="1" applyBorder="1" applyAlignment="1">
      <alignment horizontal="right"/>
    </xf>
    <xf numFmtId="0" fontId="24" fillId="0" borderId="17" xfId="79" applyFont="1" applyBorder="1" applyAlignment="1">
      <alignment horizontal="right"/>
    </xf>
    <xf numFmtId="0" fontId="24" fillId="0" borderId="0" xfId="79" applyFont="1" applyAlignment="1">
      <alignment horizontal="left"/>
    </xf>
    <xf numFmtId="0" fontId="23" fillId="0" borderId="16" xfId="79" applyFont="1" applyBorder="1" applyAlignment="1">
      <alignment horizontal="center" wrapText="1"/>
    </xf>
    <xf numFmtId="0" fontId="23" fillId="0" borderId="16" xfId="115" applyFont="1" applyBorder="1" applyAlignment="1">
      <alignment horizontal="left"/>
    </xf>
    <xf numFmtId="0" fontId="24" fillId="0" borderId="16" xfId="106" applyFont="1" applyBorder="1" applyAlignment="1">
      <alignment horizontal="right"/>
    </xf>
    <xf numFmtId="0" fontId="24" fillId="0" borderId="16" xfId="113" applyFont="1" applyBorder="1" applyAlignment="1">
      <alignment horizontal="right"/>
    </xf>
    <xf numFmtId="0" fontId="24" fillId="0" borderId="16" xfId="111" applyFont="1" applyBorder="1" applyAlignment="1">
      <alignment horizontal="right"/>
    </xf>
    <xf numFmtId="0" fontId="24" fillId="0" borderId="16" xfId="109" applyFont="1" applyBorder="1" applyAlignment="1">
      <alignment horizontal="right"/>
    </xf>
    <xf numFmtId="0" fontId="24" fillId="0" borderId="16" xfId="107" applyFont="1" applyBorder="1" applyAlignment="1">
      <alignment horizontal="right"/>
    </xf>
    <xf numFmtId="0" fontId="24" fillId="0" borderId="16" xfId="104" applyFont="1" applyBorder="1" applyAlignment="1">
      <alignment horizontal="right"/>
    </xf>
    <xf numFmtId="0" fontId="24" fillId="0" borderId="17" xfId="104" applyFont="1" applyBorder="1" applyAlignment="1">
      <alignment horizontal="right"/>
    </xf>
    <xf numFmtId="0" fontId="24" fillId="0" borderId="0" xfId="104" applyFont="1" applyAlignment="1">
      <alignment horizontal="left"/>
    </xf>
    <xf numFmtId="0" fontId="23" fillId="0" borderId="17" xfId="104" applyFont="1" applyBorder="1" applyAlignment="1">
      <alignment horizontal="center" wrapText="1"/>
    </xf>
    <xf numFmtId="0" fontId="24" fillId="0" borderId="0" xfId="104" applyFont="1" applyAlignment="1">
      <alignment horizontal="right"/>
    </xf>
    <xf numFmtId="0" fontId="23" fillId="0" borderId="0" xfId="104" applyFont="1" applyAlignment="1">
      <alignment horizontal="center" wrapText="1"/>
    </xf>
    <xf numFmtId="0" fontId="21" fillId="0" borderId="0" xfId="103" applyFont="1" applyAlignment="1">
      <alignment horizontal="left"/>
    </xf>
    <xf numFmtId="0" fontId="23" fillId="0" borderId="16" xfId="103" applyFont="1" applyBorder="1"/>
    <xf numFmtId="0" fontId="24" fillId="0" borderId="17" xfId="103" applyFont="1" applyBorder="1" applyAlignment="1">
      <alignment horizontal="right"/>
    </xf>
    <xf numFmtId="0" fontId="24" fillId="0" borderId="0" xfId="103" applyFont="1" applyAlignment="1">
      <alignment horizontal="left"/>
    </xf>
    <xf numFmtId="0" fontId="23" fillId="0" borderId="17" xfId="103" applyFont="1" applyBorder="1" applyAlignment="1">
      <alignment horizontal="center" wrapText="1"/>
    </xf>
    <xf numFmtId="0" fontId="23" fillId="0" borderId="0" xfId="103" applyFont="1"/>
    <xf numFmtId="0" fontId="24" fillId="0" borderId="0" xfId="103" applyFont="1" applyAlignment="1">
      <alignment horizontal="right"/>
    </xf>
    <xf numFmtId="0" fontId="23" fillId="0" borderId="19" xfId="103" applyFont="1" applyBorder="1" applyAlignment="1">
      <alignment horizontal="center" wrapText="1"/>
    </xf>
    <xf numFmtId="0" fontId="24" fillId="0" borderId="17" xfId="102" applyFont="1" applyBorder="1" applyAlignment="1">
      <alignment horizontal="right"/>
    </xf>
    <xf numFmtId="0" fontId="24" fillId="0" borderId="19" xfId="102" applyFont="1" applyBorder="1" applyAlignment="1">
      <alignment horizontal="right"/>
    </xf>
    <xf numFmtId="4" fontId="23" fillId="0" borderId="20" xfId="102" applyNumberFormat="1" applyFont="1" applyBorder="1" applyAlignment="1">
      <alignment horizontal="right"/>
    </xf>
    <xf numFmtId="3" fontId="23" fillId="0" borderId="20" xfId="102" applyNumberFormat="1" applyFont="1" applyBorder="1" applyAlignment="1">
      <alignment horizontal="right"/>
    </xf>
    <xf numFmtId="4" fontId="23" fillId="0" borderId="18" xfId="102" applyNumberFormat="1" applyFont="1" applyBorder="1" applyAlignment="1">
      <alignment horizontal="right"/>
    </xf>
    <xf numFmtId="3" fontId="23" fillId="0" borderId="18" xfId="102" applyNumberFormat="1" applyFont="1" applyBorder="1" applyAlignment="1">
      <alignment horizontal="right"/>
    </xf>
    <xf numFmtId="0" fontId="24" fillId="0" borderId="0" xfId="102" applyFont="1" applyAlignment="1">
      <alignment horizontal="left"/>
    </xf>
    <xf numFmtId="0" fontId="23" fillId="0" borderId="16" xfId="102" applyFont="1" applyBorder="1" applyAlignment="1">
      <alignment horizontal="center" wrapText="1"/>
    </xf>
    <xf numFmtId="0" fontId="24" fillId="0" borderId="0" xfId="102" applyFont="1" applyAlignment="1">
      <alignment horizontal="right"/>
    </xf>
    <xf numFmtId="0" fontId="23" fillId="0" borderId="0" xfId="102" applyFont="1" applyAlignment="1">
      <alignment horizontal="center" wrapText="1"/>
    </xf>
    <xf numFmtId="0" fontId="24" fillId="0" borderId="17" xfId="101" applyFont="1" applyBorder="1" applyAlignment="1">
      <alignment horizontal="right"/>
    </xf>
    <xf numFmtId="0" fontId="24" fillId="0" borderId="19" xfId="101" applyFont="1" applyBorder="1" applyAlignment="1">
      <alignment horizontal="right"/>
    </xf>
    <xf numFmtId="0" fontId="24" fillId="0" borderId="17" xfId="100" applyFont="1" applyBorder="1" applyAlignment="1">
      <alignment horizontal="right"/>
    </xf>
    <xf numFmtId="0" fontId="24" fillId="0" borderId="0" xfId="100" applyFont="1" applyAlignment="1">
      <alignment horizontal="left"/>
    </xf>
    <xf numFmtId="0" fontId="23" fillId="0" borderId="16" xfId="100" applyFont="1" applyBorder="1" applyAlignment="1">
      <alignment horizontal="center" wrapText="1"/>
    </xf>
    <xf numFmtId="0" fontId="23" fillId="0" borderId="0" xfId="100" applyFont="1" applyAlignment="1">
      <alignment horizontal="center" wrapText="1"/>
    </xf>
    <xf numFmtId="0" fontId="24" fillId="0" borderId="17" xfId="99" applyFont="1" applyBorder="1" applyAlignment="1">
      <alignment horizontal="right"/>
    </xf>
    <xf numFmtId="0" fontId="24" fillId="0" borderId="19" xfId="99" applyFont="1" applyBorder="1" applyAlignment="1">
      <alignment horizontal="right"/>
    </xf>
    <xf numFmtId="0" fontId="24" fillId="0" borderId="17" xfId="98" applyFont="1" applyBorder="1" applyAlignment="1">
      <alignment horizontal="right"/>
    </xf>
    <xf numFmtId="0" fontId="24" fillId="0" borderId="0" xfId="98" applyFont="1" applyAlignment="1">
      <alignment horizontal="right"/>
    </xf>
    <xf numFmtId="0" fontId="23" fillId="0" borderId="16" xfId="97" applyFont="1" applyBorder="1"/>
    <xf numFmtId="0" fontId="24" fillId="0" borderId="17" xfId="97" applyFont="1" applyBorder="1" applyAlignment="1">
      <alignment horizontal="right"/>
    </xf>
    <xf numFmtId="0" fontId="24" fillId="0" borderId="0" xfId="97" applyFont="1" applyAlignment="1">
      <alignment horizontal="left"/>
    </xf>
    <xf numFmtId="0" fontId="23" fillId="0" borderId="17" xfId="97" applyFont="1" applyBorder="1" applyAlignment="1">
      <alignment horizontal="center" wrapText="1"/>
    </xf>
    <xf numFmtId="0" fontId="24" fillId="0" borderId="0" xfId="97" applyFont="1" applyAlignment="1">
      <alignment horizontal="center"/>
    </xf>
    <xf numFmtId="0" fontId="23" fillId="0" borderId="0" xfId="97" applyFont="1" applyAlignment="1">
      <alignment horizontal="left"/>
    </xf>
    <xf numFmtId="0" fontId="24" fillId="0" borderId="17" xfId="96" applyFont="1" applyBorder="1" applyAlignment="1">
      <alignment horizontal="right"/>
    </xf>
    <xf numFmtId="0" fontId="24" fillId="0" borderId="19" xfId="96" applyFont="1" applyBorder="1" applyAlignment="1">
      <alignment horizontal="right"/>
    </xf>
    <xf numFmtId="0" fontId="24" fillId="0" borderId="17" xfId="95" applyFont="1" applyBorder="1" applyAlignment="1">
      <alignment horizontal="right"/>
    </xf>
    <xf numFmtId="0" fontId="24" fillId="0" borderId="0" xfId="95" applyFont="1" applyAlignment="1">
      <alignment horizontal="left"/>
    </xf>
    <xf numFmtId="0" fontId="23" fillId="0" borderId="16" xfId="95" applyFont="1" applyBorder="1" applyAlignment="1">
      <alignment horizontal="center" wrapText="1"/>
    </xf>
    <xf numFmtId="0" fontId="24" fillId="0" borderId="0" xfId="95" applyFont="1" applyAlignment="1">
      <alignment horizontal="right"/>
    </xf>
    <xf numFmtId="0" fontId="23" fillId="0" borderId="0" xfId="95" applyFont="1" applyAlignment="1">
      <alignment horizontal="center" wrapText="1"/>
    </xf>
    <xf numFmtId="0" fontId="23" fillId="0" borderId="16" xfId="94" applyFont="1" applyBorder="1"/>
    <xf numFmtId="0" fontId="24" fillId="0" borderId="17" xfId="94" applyFont="1" applyBorder="1" applyAlignment="1">
      <alignment horizontal="right"/>
    </xf>
    <xf numFmtId="0" fontId="24" fillId="0" borderId="19" xfId="94" applyFont="1" applyBorder="1"/>
    <xf numFmtId="0" fontId="24" fillId="0" borderId="0" xfId="94" applyFont="1"/>
    <xf numFmtId="0" fontId="21" fillId="0" borderId="0" xfId="94" applyFont="1"/>
    <xf numFmtId="0" fontId="21" fillId="0" borderId="0" xfId="93" applyFont="1"/>
    <xf numFmtId="0" fontId="23" fillId="0" borderId="16" xfId="93" applyFont="1" applyBorder="1"/>
    <xf numFmtId="0" fontId="24" fillId="0" borderId="17" xfId="93" applyFont="1" applyBorder="1" applyAlignment="1">
      <alignment horizontal="right"/>
    </xf>
    <xf numFmtId="0" fontId="24" fillId="0" borderId="0" xfId="93" applyFont="1" applyAlignment="1">
      <alignment horizontal="left"/>
    </xf>
    <xf numFmtId="0" fontId="24" fillId="0" borderId="0" xfId="93" applyFont="1"/>
    <xf numFmtId="0" fontId="23" fillId="0" borderId="16" xfId="92" applyFont="1" applyBorder="1"/>
    <xf numFmtId="0" fontId="24" fillId="0" borderId="17" xfId="92" applyFont="1" applyBorder="1" applyAlignment="1">
      <alignment horizontal="right"/>
    </xf>
    <xf numFmtId="0" fontId="24" fillId="0" borderId="16" xfId="92" applyFont="1" applyBorder="1" applyAlignment="1">
      <alignment horizontal="right"/>
    </xf>
    <xf numFmtId="0" fontId="24" fillId="0" borderId="0" xfId="92" applyFont="1" applyAlignment="1">
      <alignment horizontal="left"/>
    </xf>
    <xf numFmtId="0" fontId="23" fillId="0" borderId="17" xfId="92" applyFont="1" applyBorder="1" applyAlignment="1">
      <alignment horizontal="center" wrapText="1"/>
    </xf>
    <xf numFmtId="0" fontId="23" fillId="0" borderId="16" xfId="91" applyFont="1" applyBorder="1"/>
    <xf numFmtId="0" fontId="24" fillId="0" borderId="17" xfId="91" applyFont="1" applyBorder="1" applyAlignment="1">
      <alignment horizontal="right"/>
    </xf>
    <xf numFmtId="0" fontId="24" fillId="0" borderId="0" xfId="91" applyFont="1" applyAlignment="1">
      <alignment horizontal="left"/>
    </xf>
    <xf numFmtId="0" fontId="23" fillId="0" borderId="17" xfId="91" applyFont="1" applyBorder="1" applyAlignment="1">
      <alignment horizontal="center" wrapText="1"/>
    </xf>
    <xf numFmtId="0" fontId="23" fillId="0" borderId="0" xfId="91" applyFont="1"/>
    <xf numFmtId="0" fontId="24" fillId="0" borderId="0" xfId="91" applyFont="1" applyAlignment="1">
      <alignment horizontal="right"/>
    </xf>
    <xf numFmtId="0" fontId="23" fillId="0" borderId="0" xfId="91" applyFont="1" applyAlignment="1">
      <alignment horizontal="center" wrapText="1"/>
    </xf>
    <xf numFmtId="0" fontId="23" fillId="0" borderId="16" xfId="90" applyFont="1" applyBorder="1"/>
    <xf numFmtId="0" fontId="24" fillId="0" borderId="17" xfId="90" applyFont="1" applyBorder="1" applyAlignment="1">
      <alignment horizontal="right"/>
    </xf>
    <xf numFmtId="0" fontId="24" fillId="0" borderId="0" xfId="90" applyFont="1" applyAlignment="1">
      <alignment horizontal="left"/>
    </xf>
    <xf numFmtId="0" fontId="23" fillId="0" borderId="17" xfId="90" applyFont="1" applyBorder="1" applyAlignment="1">
      <alignment horizontal="center" wrapText="1"/>
    </xf>
    <xf numFmtId="0" fontId="23" fillId="0" borderId="0" xfId="90" applyFont="1"/>
    <xf numFmtId="0" fontId="24" fillId="0" borderId="0" xfId="90" applyFont="1" applyAlignment="1">
      <alignment horizontal="right"/>
    </xf>
    <xf numFmtId="0" fontId="21" fillId="0" borderId="0" xfId="89" applyFont="1"/>
    <xf numFmtId="0" fontId="23" fillId="0" borderId="16" xfId="89" applyFont="1" applyBorder="1"/>
    <xf numFmtId="0" fontId="24" fillId="0" borderId="17" xfId="89" applyFont="1" applyBorder="1" applyAlignment="1">
      <alignment horizontal="right"/>
    </xf>
    <xf numFmtId="0" fontId="23" fillId="0" borderId="0" xfId="89" applyFont="1"/>
    <xf numFmtId="0" fontId="24" fillId="0" borderId="0" xfId="89" applyFont="1" applyAlignment="1">
      <alignment horizontal="right"/>
    </xf>
    <xf numFmtId="0" fontId="23" fillId="0" borderId="20" xfId="89" applyFont="1" applyBorder="1" applyAlignment="1">
      <alignment horizontal="left" wrapText="1"/>
    </xf>
    <xf numFmtId="0" fontId="23" fillId="0" borderId="21" xfId="89" applyFont="1" applyBorder="1" applyAlignment="1">
      <alignment horizontal="left" wrapText="1"/>
    </xf>
    <xf numFmtId="0" fontId="23" fillId="0" borderId="18" xfId="89" applyFont="1" applyBorder="1" applyAlignment="1">
      <alignment horizontal="left" wrapText="1"/>
    </xf>
    <xf numFmtId="0" fontId="24" fillId="0" borderId="17" xfId="88" applyFont="1" applyBorder="1" applyAlignment="1">
      <alignment horizontal="right"/>
    </xf>
    <xf numFmtId="0" fontId="24" fillId="0" borderId="17" xfId="87" applyFont="1" applyBorder="1" applyAlignment="1">
      <alignment horizontal="right"/>
    </xf>
    <xf numFmtId="0" fontId="24" fillId="0" borderId="0" xfId="87" applyFont="1" applyAlignment="1">
      <alignment horizontal="left"/>
    </xf>
    <xf numFmtId="0" fontId="24" fillId="0" borderId="0" xfId="87" applyFont="1" applyAlignment="1">
      <alignment horizontal="right"/>
    </xf>
    <xf numFmtId="0" fontId="24" fillId="0" borderId="17" xfId="86" applyFont="1" applyBorder="1" applyAlignment="1">
      <alignment horizontal="right"/>
    </xf>
    <xf numFmtId="0" fontId="24" fillId="0" borderId="19" xfId="86" applyFont="1" applyBorder="1" applyAlignment="1">
      <alignment horizontal="left"/>
    </xf>
    <xf numFmtId="0" fontId="24" fillId="0" borderId="17" xfId="85" applyFont="1" applyBorder="1" applyAlignment="1">
      <alignment horizontal="right"/>
    </xf>
    <xf numFmtId="0" fontId="24" fillId="0" borderId="0" xfId="85" applyFont="1" applyAlignment="1">
      <alignment horizontal="left"/>
    </xf>
    <xf numFmtId="0" fontId="23" fillId="0" borderId="16" xfId="85" applyFont="1" applyBorder="1" applyAlignment="1">
      <alignment horizontal="center" wrapText="1"/>
    </xf>
    <xf numFmtId="0" fontId="23" fillId="0" borderId="16" xfId="84" applyFont="1" applyBorder="1"/>
    <xf numFmtId="0" fontId="24" fillId="0" borderId="17" xfId="84" applyFont="1" applyBorder="1" applyAlignment="1">
      <alignment horizontal="right"/>
    </xf>
    <xf numFmtId="0" fontId="24" fillId="0" borderId="0" xfId="84" applyFont="1" applyAlignment="1">
      <alignment horizontal="left"/>
    </xf>
    <xf numFmtId="0" fontId="23" fillId="0" borderId="17" xfId="84" applyFont="1" applyBorder="1" applyAlignment="1">
      <alignment horizontal="center" wrapText="1"/>
    </xf>
    <xf numFmtId="0" fontId="24" fillId="0" borderId="17" xfId="83" applyFont="1" applyBorder="1" applyAlignment="1">
      <alignment horizontal="right"/>
    </xf>
    <xf numFmtId="0" fontId="24" fillId="0" borderId="19" xfId="83" applyFont="1" applyBorder="1" applyAlignment="1">
      <alignment horizontal="right"/>
    </xf>
    <xf numFmtId="0" fontId="24" fillId="0" borderId="17" xfId="82" applyFont="1" applyBorder="1" applyAlignment="1">
      <alignment horizontal="right"/>
    </xf>
    <xf numFmtId="0" fontId="24" fillId="0" borderId="0" xfId="82" applyFont="1" applyAlignment="1">
      <alignment horizontal="right"/>
    </xf>
    <xf numFmtId="0" fontId="23" fillId="0" borderId="16" xfId="82" applyFont="1" applyBorder="1" applyAlignment="1">
      <alignment horizontal="center" wrapText="1"/>
    </xf>
    <xf numFmtId="0" fontId="23" fillId="0" borderId="0" xfId="82" applyFont="1" applyAlignment="1">
      <alignment horizontal="center" wrapText="1"/>
    </xf>
    <xf numFmtId="0" fontId="23" fillId="0" borderId="16" xfId="81" applyFont="1" applyBorder="1"/>
    <xf numFmtId="0" fontId="24" fillId="0" borderId="17" xfId="81" applyFont="1" applyBorder="1" applyAlignment="1">
      <alignment horizontal="right"/>
    </xf>
    <xf numFmtId="0" fontId="24" fillId="0" borderId="16" xfId="81" applyFont="1" applyBorder="1" applyAlignment="1">
      <alignment horizontal="right"/>
    </xf>
    <xf numFmtId="0" fontId="24" fillId="0" borderId="0" xfId="81" applyFont="1"/>
    <xf numFmtId="0" fontId="21" fillId="0" borderId="0" xfId="81" applyFont="1"/>
    <xf numFmtId="0" fontId="21" fillId="0" borderId="0" xfId="80" applyFont="1"/>
    <xf numFmtId="0" fontId="23" fillId="0" borderId="16" xfId="80" applyFont="1" applyBorder="1"/>
    <xf numFmtId="0" fontId="24" fillId="0" borderId="17" xfId="80" applyFont="1" applyBorder="1" applyAlignment="1">
      <alignment horizontal="right"/>
    </xf>
    <xf numFmtId="0" fontId="24" fillId="0" borderId="16" xfId="80" applyFont="1" applyBorder="1" applyAlignment="1">
      <alignment horizontal="right"/>
    </xf>
    <xf numFmtId="0" fontId="24" fillId="0" borderId="0" xfId="80" applyFont="1" applyAlignment="1">
      <alignment horizontal="left"/>
    </xf>
    <xf numFmtId="0" fontId="23" fillId="0" borderId="16" xfId="80" applyFont="1" applyBorder="1" applyAlignment="1">
      <alignment horizontal="center" wrapText="1"/>
    </xf>
    <xf numFmtId="0" fontId="24" fillId="0" borderId="0" xfId="80" applyFont="1"/>
    <xf numFmtId="0" fontId="21" fillId="0" borderId="0" xfId="79" applyFont="1"/>
    <xf numFmtId="0" fontId="23" fillId="0" borderId="0" xfId="79" applyFont="1"/>
    <xf numFmtId="0" fontId="24" fillId="0" borderId="16" xfId="79" applyFont="1" applyBorder="1" applyAlignment="1">
      <alignment horizontal="right" wrapText="1"/>
    </xf>
    <xf numFmtId="0" fontId="24" fillId="0" borderId="0" xfId="79" applyFont="1" applyAlignment="1">
      <alignment horizontal="center" wrapText="1"/>
    </xf>
    <xf numFmtId="0" fontId="23" fillId="0" borderId="16" xfId="79" applyFont="1" applyBorder="1"/>
    <xf numFmtId="49" fontId="23" fillId="0" borderId="0" xfId="79" applyNumberFormat="1" applyFont="1" applyAlignment="1">
      <alignment horizontal="left" wrapText="1"/>
    </xf>
    <xf numFmtId="3" fontId="23" fillId="0" borderId="0" xfId="79" applyNumberFormat="1" applyFont="1" applyAlignment="1">
      <alignment wrapText="1"/>
    </xf>
    <xf numFmtId="0" fontId="23" fillId="0" borderId="0" xfId="79" applyFont="1" applyAlignment="1">
      <alignment wrapText="1"/>
    </xf>
    <xf numFmtId="4" fontId="23" fillId="0" borderId="0" xfId="79" applyNumberFormat="1" applyFont="1" applyAlignment="1">
      <alignment wrapText="1"/>
    </xf>
    <xf numFmtId="0" fontId="21" fillId="0" borderId="0" xfId="79" applyFont="1" applyAlignment="1">
      <alignment wrapText="1"/>
    </xf>
    <xf numFmtId="49" fontId="23" fillId="0" borderId="20" xfId="79" applyNumberFormat="1" applyFont="1" applyBorder="1" applyAlignment="1">
      <alignment horizontal="left" wrapText="1"/>
    </xf>
    <xf numFmtId="3" fontId="23" fillId="0" borderId="20" xfId="79" applyNumberFormat="1" applyFont="1" applyBorder="1" applyAlignment="1">
      <alignment horizontal="right"/>
    </xf>
    <xf numFmtId="0" fontId="23" fillId="0" borderId="0" xfId="79" applyFont="1" applyAlignment="1">
      <alignment horizontal="right" wrapText="1"/>
    </xf>
    <xf numFmtId="4" fontId="23" fillId="0" borderId="20" xfId="79" applyNumberFormat="1" applyFont="1" applyBorder="1" applyAlignment="1">
      <alignment horizontal="right" wrapText="1"/>
    </xf>
    <xf numFmtId="49" fontId="23" fillId="0" borderId="18" xfId="79" applyNumberFormat="1" applyFont="1" applyBorder="1" applyAlignment="1">
      <alignment horizontal="left" wrapText="1"/>
    </xf>
    <xf numFmtId="3" fontId="23" fillId="0" borderId="18" xfId="79" applyNumberFormat="1" applyFont="1" applyBorder="1" applyAlignment="1">
      <alignment horizontal="right"/>
    </xf>
    <xf numFmtId="4" fontId="23" fillId="0" borderId="18" xfId="79" applyNumberFormat="1" applyFont="1" applyBorder="1" applyAlignment="1">
      <alignment horizontal="right" wrapText="1"/>
    </xf>
    <xf numFmtId="49" fontId="23" fillId="0" borderId="22" xfId="79" applyNumberFormat="1" applyFont="1" applyBorder="1" applyAlignment="1">
      <alignment horizontal="left" wrapText="1"/>
    </xf>
    <xf numFmtId="3" fontId="23" fillId="0" borderId="22" xfId="79" applyNumberFormat="1" applyFont="1" applyBorder="1" applyAlignment="1">
      <alignment horizontal="right" wrapText="1"/>
    </xf>
    <xf numFmtId="0" fontId="23" fillId="0" borderId="16" xfId="79" applyFont="1" applyBorder="1" applyAlignment="1">
      <alignment horizontal="right" wrapText="1"/>
    </xf>
    <xf numFmtId="4" fontId="23" fillId="0" borderId="22" xfId="79" applyNumberFormat="1" applyFont="1" applyBorder="1" applyAlignment="1">
      <alignment horizontal="right" wrapText="1"/>
    </xf>
    <xf numFmtId="3" fontId="23" fillId="0" borderId="0" xfId="79" applyNumberFormat="1" applyFont="1"/>
    <xf numFmtId="4" fontId="23" fillId="0" borderId="0" xfId="79" applyNumberFormat="1" applyFont="1" applyAlignment="1">
      <alignment horizontal="right" wrapText="1"/>
    </xf>
    <xf numFmtId="4" fontId="23" fillId="0" borderId="0" xfId="79" applyNumberFormat="1" applyFont="1"/>
    <xf numFmtId="4" fontId="21" fillId="0" borderId="0" xfId="79" applyNumberFormat="1" applyFont="1"/>
    <xf numFmtId="3" fontId="21" fillId="0" borderId="0" xfId="79" applyNumberFormat="1" applyFont="1"/>
    <xf numFmtId="2" fontId="21" fillId="0" borderId="0" xfId="79" applyNumberFormat="1" applyFont="1"/>
    <xf numFmtId="0" fontId="23" fillId="0" borderId="0" xfId="117" applyFont="1"/>
    <xf numFmtId="2" fontId="23" fillId="0" borderId="0" xfId="117" applyNumberFormat="1" applyFont="1" applyAlignment="1">
      <alignment horizontal="right"/>
    </xf>
    <xf numFmtId="1" fontId="24" fillId="0" borderId="16" xfId="117" applyNumberFormat="1" applyFont="1" applyBorder="1" applyAlignment="1">
      <alignment horizontal="right" wrapText="1"/>
    </xf>
    <xf numFmtId="2" fontId="24" fillId="0" borderId="16" xfId="117" applyNumberFormat="1" applyFont="1" applyBorder="1" applyAlignment="1">
      <alignment horizontal="right" wrapText="1"/>
    </xf>
    <xf numFmtId="0" fontId="24" fillId="0" borderId="19" xfId="117" applyFont="1" applyBorder="1" applyAlignment="1">
      <alignment wrapText="1"/>
    </xf>
    <xf numFmtId="2" fontId="24" fillId="0" borderId="19" xfId="117" applyNumberFormat="1" applyFont="1" applyBorder="1" applyAlignment="1">
      <alignment horizontal="right" wrapText="1"/>
    </xf>
    <xf numFmtId="0" fontId="24" fillId="0" borderId="20" xfId="117" applyFont="1" applyBorder="1" applyAlignment="1">
      <alignment wrapText="1"/>
    </xf>
    <xf numFmtId="3" fontId="23" fillId="0" borderId="20" xfId="117" applyNumberFormat="1" applyFont="1" applyBorder="1" applyAlignment="1">
      <alignment horizontal="right"/>
    </xf>
    <xf numFmtId="0" fontId="24" fillId="0" borderId="18" xfId="117" applyFont="1" applyBorder="1" applyAlignment="1">
      <alignment wrapText="1"/>
    </xf>
    <xf numFmtId="3" fontId="23" fillId="0" borderId="18" xfId="117" applyNumberFormat="1" applyFont="1" applyBorder="1" applyAlignment="1">
      <alignment horizontal="right"/>
    </xf>
    <xf numFmtId="0" fontId="23" fillId="0" borderId="18" xfId="117" applyFont="1" applyBorder="1" applyAlignment="1">
      <alignment horizontal="left" wrapText="1"/>
    </xf>
    <xf numFmtId="4" fontId="23" fillId="0" borderId="18" xfId="117" applyNumberFormat="1" applyFont="1" applyBorder="1" applyAlignment="1">
      <alignment horizontal="right"/>
    </xf>
    <xf numFmtId="0" fontId="23" fillId="0" borderId="22" xfId="117" applyFont="1" applyBorder="1" applyAlignment="1">
      <alignment horizontal="left" wrapText="1"/>
    </xf>
    <xf numFmtId="3" fontId="23" fillId="0" borderId="22" xfId="117" applyNumberFormat="1" applyFont="1" applyBorder="1" applyAlignment="1">
      <alignment horizontal="right"/>
    </xf>
    <xf numFmtId="0" fontId="24" fillId="0" borderId="16" xfId="116" applyFont="1" applyBorder="1" applyAlignment="1">
      <alignment horizontal="right" wrapText="1"/>
    </xf>
    <xf numFmtId="0" fontId="24" fillId="0" borderId="0" xfId="116" applyFont="1" applyAlignment="1">
      <alignment wrapText="1"/>
    </xf>
    <xf numFmtId="0" fontId="23" fillId="0" borderId="18" xfId="116" applyFont="1" applyBorder="1" applyAlignment="1">
      <alignment wrapText="1"/>
    </xf>
    <xf numFmtId="0" fontId="24" fillId="0" borderId="18" xfId="116" applyFont="1" applyBorder="1" applyAlignment="1">
      <alignment wrapText="1"/>
    </xf>
    <xf numFmtId="0" fontId="23" fillId="0" borderId="0" xfId="116" applyFont="1" applyAlignment="1">
      <alignment wrapText="1"/>
    </xf>
    <xf numFmtId="49" fontId="23" fillId="0" borderId="18" xfId="116" applyNumberFormat="1" applyFont="1" applyBorder="1" applyAlignment="1">
      <alignment horizontal="left" wrapText="1"/>
    </xf>
    <xf numFmtId="0" fontId="24" fillId="0" borderId="22" xfId="116" applyFont="1" applyBorder="1" applyAlignment="1">
      <alignment wrapText="1"/>
    </xf>
    <xf numFmtId="0" fontId="23" fillId="0" borderId="0" xfId="115" applyFont="1" applyAlignment="1">
      <alignment horizontal="left"/>
    </xf>
    <xf numFmtId="0" fontId="23" fillId="0" borderId="0" xfId="115" applyFont="1"/>
    <xf numFmtId="0" fontId="24" fillId="0" borderId="16" xfId="115" applyFont="1" applyBorder="1" applyAlignment="1">
      <alignment horizontal="right" wrapText="1"/>
    </xf>
    <xf numFmtId="3" fontId="24" fillId="0" borderId="0" xfId="115" applyNumberFormat="1" applyFont="1" applyAlignment="1">
      <alignment horizontal="right"/>
    </xf>
    <xf numFmtId="0" fontId="24" fillId="0" borderId="0" xfId="115" applyFont="1" applyAlignment="1">
      <alignment horizontal="left"/>
    </xf>
    <xf numFmtId="0" fontId="24" fillId="0" borderId="0" xfId="115" applyFont="1" applyAlignment="1">
      <alignment horizontal="left" wrapText="1"/>
    </xf>
    <xf numFmtId="3" fontId="23" fillId="0" borderId="0" xfId="115" applyNumberFormat="1" applyFont="1" applyAlignment="1">
      <alignment horizontal="right"/>
    </xf>
    <xf numFmtId="0" fontId="23" fillId="0" borderId="0" xfId="115" applyFont="1" applyAlignment="1">
      <alignment horizontal="right"/>
    </xf>
    <xf numFmtId="0" fontId="23" fillId="0" borderId="18" xfId="115" applyFont="1" applyBorder="1" applyAlignment="1">
      <alignment horizontal="left" wrapText="1"/>
    </xf>
    <xf numFmtId="3" fontId="23" fillId="0" borderId="18" xfId="115" applyNumberFormat="1" applyFont="1" applyBorder="1" applyAlignment="1">
      <alignment horizontal="right"/>
    </xf>
    <xf numFmtId="0" fontId="24" fillId="0" borderId="18" xfId="115" applyFont="1" applyBorder="1" applyAlignment="1">
      <alignment horizontal="left" wrapText="1"/>
    </xf>
    <xf numFmtId="0" fontId="23" fillId="0" borderId="0" xfId="115" applyFont="1" applyAlignment="1">
      <alignment horizontal="left" wrapText="1"/>
    </xf>
    <xf numFmtId="0" fontId="24" fillId="0" borderId="22" xfId="115" applyFont="1" applyBorder="1" applyAlignment="1">
      <alignment horizontal="left" wrapText="1"/>
    </xf>
    <xf numFmtId="3" fontId="23" fillId="0" borderId="22" xfId="115" applyNumberFormat="1" applyFont="1" applyBorder="1" applyAlignment="1">
      <alignment horizontal="right"/>
    </xf>
    <xf numFmtId="0" fontId="21" fillId="0" borderId="0" xfId="106" applyFont="1"/>
    <xf numFmtId="0" fontId="24" fillId="0" borderId="16" xfId="106" applyFont="1" applyBorder="1" applyAlignment="1">
      <alignment horizontal="right" wrapText="1"/>
    </xf>
    <xf numFmtId="0" fontId="24" fillId="0" borderId="16" xfId="105" applyFont="1" applyBorder="1" applyAlignment="1">
      <alignment horizontal="right" wrapText="1"/>
    </xf>
    <xf numFmtId="0" fontId="24" fillId="0" borderId="19" xfId="106" applyFont="1" applyBorder="1" applyAlignment="1">
      <alignment horizontal="left" wrapText="1"/>
    </xf>
    <xf numFmtId="0" fontId="23" fillId="0" borderId="20" xfId="107" applyFont="1" applyBorder="1" applyAlignment="1">
      <alignment horizontal="left" wrapText="1"/>
    </xf>
    <xf numFmtId="3" fontId="23" fillId="0" borderId="20" xfId="106" applyNumberFormat="1" applyFont="1" applyBorder="1" applyAlignment="1">
      <alignment horizontal="right"/>
    </xf>
    <xf numFmtId="0" fontId="23" fillId="0" borderId="18" xfId="107" applyFont="1" applyBorder="1" applyAlignment="1">
      <alignment horizontal="left" wrapText="1"/>
    </xf>
    <xf numFmtId="3" fontId="23" fillId="0" borderId="18" xfId="106" applyNumberFormat="1" applyFont="1" applyBorder="1" applyAlignment="1">
      <alignment horizontal="right"/>
    </xf>
    <xf numFmtId="0" fontId="24" fillId="0" borderId="18" xfId="107" applyFont="1" applyBorder="1" applyAlignment="1">
      <alignment horizontal="left" wrapText="1"/>
    </xf>
    <xf numFmtId="0" fontId="24" fillId="0" borderId="22" xfId="107" applyFont="1" applyBorder="1" applyAlignment="1">
      <alignment horizontal="left" wrapText="1"/>
    </xf>
    <xf numFmtId="3" fontId="23" fillId="0" borderId="22" xfId="106" applyNumberFormat="1" applyFont="1" applyBorder="1" applyAlignment="1">
      <alignment horizontal="right"/>
    </xf>
    <xf numFmtId="0" fontId="24" fillId="0" borderId="16" xfId="114" applyFont="1" applyBorder="1" applyAlignment="1">
      <alignment horizontal="right" wrapText="1"/>
    </xf>
    <xf numFmtId="0" fontId="24" fillId="0" borderId="0" xfId="105" applyFont="1"/>
    <xf numFmtId="0" fontId="21" fillId="0" borderId="0" xfId="113" applyFont="1"/>
    <xf numFmtId="0" fontId="24" fillId="0" borderId="16" xfId="113" applyFont="1" applyBorder="1" applyAlignment="1">
      <alignment horizontal="right" wrapText="1"/>
    </xf>
    <xf numFmtId="0" fontId="24" fillId="0" borderId="19" xfId="113" applyFont="1" applyBorder="1" applyAlignment="1">
      <alignment horizontal="left" wrapText="1"/>
    </xf>
    <xf numFmtId="3" fontId="23" fillId="0" borderId="20" xfId="113" applyNumberFormat="1" applyFont="1" applyBorder="1" applyAlignment="1">
      <alignment horizontal="right"/>
    </xf>
    <xf numFmtId="3" fontId="23" fillId="0" borderId="18" xfId="113" applyNumberFormat="1" applyFont="1" applyBorder="1" applyAlignment="1">
      <alignment horizontal="right"/>
    </xf>
    <xf numFmtId="3" fontId="23" fillId="0" borderId="22" xfId="113" applyNumberFormat="1" applyFont="1" applyBorder="1" applyAlignment="1">
      <alignment horizontal="right"/>
    </xf>
    <xf numFmtId="0" fontId="24" fillId="0" borderId="16" xfId="112" applyFont="1" applyBorder="1" applyAlignment="1">
      <alignment horizontal="right" wrapText="1"/>
    </xf>
    <xf numFmtId="0" fontId="21" fillId="0" borderId="0" xfId="111" applyFont="1"/>
    <xf numFmtId="0" fontId="24" fillId="0" borderId="16" xfId="111" applyFont="1" applyBorder="1" applyAlignment="1">
      <alignment horizontal="right" wrapText="1"/>
    </xf>
    <xf numFmtId="0" fontId="24" fillId="0" borderId="19" xfId="111" applyFont="1" applyBorder="1" applyAlignment="1">
      <alignment horizontal="left" wrapText="1"/>
    </xf>
    <xf numFmtId="3" fontId="23" fillId="0" borderId="20" xfId="111" applyNumberFormat="1" applyFont="1" applyBorder="1" applyAlignment="1">
      <alignment horizontal="right"/>
    </xf>
    <xf numFmtId="3" fontId="23" fillId="0" borderId="18" xfId="111" applyNumberFormat="1" applyFont="1" applyBorder="1" applyAlignment="1">
      <alignment horizontal="right"/>
    </xf>
    <xf numFmtId="3" fontId="23" fillId="0" borderId="22" xfId="111" applyNumberFormat="1" applyFont="1" applyBorder="1" applyAlignment="1">
      <alignment horizontal="right"/>
    </xf>
    <xf numFmtId="0" fontId="24" fillId="0" borderId="16" xfId="110" applyFont="1" applyBorder="1" applyAlignment="1">
      <alignment horizontal="right" wrapText="1"/>
    </xf>
    <xf numFmtId="3" fontId="23" fillId="0" borderId="18" xfId="110" applyNumberFormat="1" applyFont="1" applyBorder="1" applyAlignment="1">
      <alignment horizontal="right"/>
    </xf>
    <xf numFmtId="3" fontId="23" fillId="0" borderId="0" xfId="110" applyNumberFormat="1" applyFont="1" applyAlignment="1">
      <alignment horizontal="right"/>
    </xf>
    <xf numFmtId="3" fontId="23" fillId="0" borderId="22" xfId="110" applyNumberFormat="1" applyFont="1" applyBorder="1" applyAlignment="1">
      <alignment horizontal="right"/>
    </xf>
    <xf numFmtId="0" fontId="21" fillId="0" borderId="0" xfId="109" applyFont="1"/>
    <xf numFmtId="0" fontId="24" fillId="0" borderId="16" xfId="109" applyFont="1" applyBorder="1" applyAlignment="1">
      <alignment horizontal="right" wrapText="1"/>
    </xf>
    <xf numFmtId="0" fontId="24" fillId="0" borderId="19" xfId="109" applyFont="1" applyBorder="1" applyAlignment="1">
      <alignment horizontal="left" wrapText="1"/>
    </xf>
    <xf numFmtId="0" fontId="23" fillId="0" borderId="18" xfId="109" applyFont="1" applyBorder="1" applyAlignment="1">
      <alignment horizontal="left" wrapText="1"/>
    </xf>
    <xf numFmtId="0" fontId="21" fillId="0" borderId="0" xfId="108" applyFont="1"/>
    <xf numFmtId="0" fontId="24" fillId="0" borderId="0" xfId="108" applyFont="1"/>
    <xf numFmtId="3" fontId="23" fillId="0" borderId="0" xfId="0" applyNumberFormat="1" applyFont="1" applyAlignment="1">
      <alignment horizontal="right"/>
    </xf>
    <xf numFmtId="3" fontId="23" fillId="0" borderId="18" xfId="108" applyNumberFormat="1" applyFont="1" applyBorder="1" applyAlignment="1">
      <alignment horizontal="right"/>
    </xf>
    <xf numFmtId="3" fontId="23" fillId="0" borderId="22" xfId="108" applyNumberFormat="1" applyFont="1" applyBorder="1" applyAlignment="1">
      <alignment horizontal="right"/>
    </xf>
    <xf numFmtId="0" fontId="21" fillId="0" borderId="0" xfId="107" applyFont="1"/>
    <xf numFmtId="0" fontId="23" fillId="0" borderId="0" xfId="107" applyFont="1"/>
    <xf numFmtId="0" fontId="24" fillId="0" borderId="16" xfId="107" applyFont="1" applyBorder="1" applyAlignment="1">
      <alignment horizontal="right" wrapText="1"/>
    </xf>
    <xf numFmtId="0" fontId="24" fillId="0" borderId="19" xfId="107" applyFont="1" applyBorder="1" applyAlignment="1">
      <alignment horizontal="left" wrapText="1"/>
    </xf>
    <xf numFmtId="3" fontId="24" fillId="0" borderId="19" xfId="107" applyNumberFormat="1" applyFont="1" applyBorder="1" applyAlignment="1">
      <alignment horizontal="right"/>
    </xf>
    <xf numFmtId="3" fontId="23" fillId="0" borderId="20" xfId="107" applyNumberFormat="1" applyFont="1" applyBorder="1" applyAlignment="1">
      <alignment horizontal="right"/>
    </xf>
    <xf numFmtId="3" fontId="23" fillId="0" borderId="18" xfId="107" applyNumberFormat="1" applyFont="1" applyBorder="1" applyAlignment="1">
      <alignment horizontal="right"/>
    </xf>
    <xf numFmtId="3" fontId="23" fillId="0" borderId="22" xfId="107" applyNumberFormat="1" applyFont="1" applyBorder="1" applyAlignment="1">
      <alignment horizontal="right"/>
    </xf>
    <xf numFmtId="3" fontId="23" fillId="0" borderId="18" xfId="105" applyNumberFormat="1" applyFont="1" applyBorder="1" applyAlignment="1">
      <alignment horizontal="right"/>
    </xf>
    <xf numFmtId="3" fontId="23" fillId="0" borderId="0" xfId="105" applyNumberFormat="1" applyFont="1" applyAlignment="1">
      <alignment horizontal="right"/>
    </xf>
    <xf numFmtId="3" fontId="23" fillId="0" borderId="0" xfId="105" applyNumberFormat="1" applyFont="1"/>
    <xf numFmtId="3" fontId="23" fillId="0" borderId="22" xfId="105" applyNumberFormat="1" applyFont="1" applyBorder="1" applyAlignment="1">
      <alignment horizontal="right"/>
    </xf>
    <xf numFmtId="0" fontId="21" fillId="0" borderId="0" xfId="104" applyFont="1"/>
    <xf numFmtId="0" fontId="23" fillId="0" borderId="0" xfId="104" applyFont="1" applyAlignment="1">
      <alignment horizontal="left" wrapText="1"/>
    </xf>
    <xf numFmtId="0" fontId="27" fillId="0" borderId="0" xfId="104" applyFont="1" applyAlignment="1">
      <alignment horizontal="left" wrapText="1"/>
    </xf>
    <xf numFmtId="0" fontId="23" fillId="0" borderId="0" xfId="104" applyFont="1" applyAlignment="1">
      <alignment wrapText="1"/>
    </xf>
    <xf numFmtId="0" fontId="24" fillId="0" borderId="16" xfId="104" applyFont="1" applyBorder="1" applyAlignment="1">
      <alignment horizontal="right" wrapText="1"/>
    </xf>
    <xf numFmtId="0" fontId="24" fillId="0" borderId="0" xfId="104" applyFont="1" applyAlignment="1">
      <alignment horizontal="center" wrapText="1"/>
    </xf>
    <xf numFmtId="0" fontId="23" fillId="0" borderId="16" xfId="104" applyFont="1" applyBorder="1" applyAlignment="1">
      <alignment horizontal="left"/>
    </xf>
    <xf numFmtId="0" fontId="23" fillId="0" borderId="0" xfId="104" applyFont="1"/>
    <xf numFmtId="0" fontId="23" fillId="0" borderId="0" xfId="104" applyFont="1" applyAlignment="1">
      <alignment horizontal="left"/>
    </xf>
    <xf numFmtId="4" fontId="23" fillId="0" borderId="0" xfId="104" applyNumberFormat="1" applyFont="1" applyAlignment="1">
      <alignment horizontal="right"/>
    </xf>
    <xf numFmtId="4" fontId="23" fillId="0" borderId="0" xfId="104" applyNumberFormat="1" applyFont="1" applyAlignment="1">
      <alignment horizontal="right" wrapText="1"/>
    </xf>
    <xf numFmtId="3" fontId="23" fillId="0" borderId="18" xfId="104" applyNumberFormat="1" applyFont="1" applyBorder="1" applyAlignment="1">
      <alignment horizontal="right"/>
    </xf>
    <xf numFmtId="0" fontId="23" fillId="0" borderId="0" xfId="104" applyFont="1" applyAlignment="1">
      <alignment horizontal="right"/>
    </xf>
    <xf numFmtId="0" fontId="21" fillId="0" borderId="0" xfId="104" applyFont="1" applyAlignment="1">
      <alignment wrapText="1"/>
    </xf>
    <xf numFmtId="4" fontId="23" fillId="0" borderId="20" xfId="104" applyNumberFormat="1" applyFont="1" applyBorder="1" applyAlignment="1">
      <alignment horizontal="right"/>
    </xf>
    <xf numFmtId="3" fontId="23" fillId="0" borderId="22" xfId="104" applyNumberFormat="1" applyFont="1" applyBorder="1" applyAlignment="1">
      <alignment horizontal="right"/>
    </xf>
    <xf numFmtId="0" fontId="23" fillId="0" borderId="16" xfId="104" applyFont="1" applyBorder="1" applyAlignment="1">
      <alignment horizontal="right"/>
    </xf>
    <xf numFmtId="3" fontId="23" fillId="0" borderId="0" xfId="104" applyNumberFormat="1" applyFont="1" applyAlignment="1">
      <alignment horizontal="right"/>
    </xf>
    <xf numFmtId="3" fontId="21" fillId="0" borderId="0" xfId="104" applyNumberFormat="1" applyFont="1"/>
    <xf numFmtId="4" fontId="21" fillId="0" borderId="0" xfId="104" applyNumberFormat="1" applyFont="1"/>
    <xf numFmtId="3" fontId="23" fillId="0" borderId="21" xfId="79" applyNumberFormat="1" applyFont="1" applyBorder="1" applyAlignment="1">
      <alignment horizontal="right" wrapText="1"/>
    </xf>
    <xf numFmtId="0" fontId="21" fillId="0" borderId="0" xfId="103" applyFont="1"/>
    <xf numFmtId="0" fontId="22" fillId="0" borderId="0" xfId="103" applyFont="1" applyAlignment="1">
      <alignment horizontal="left" wrapText="1"/>
    </xf>
    <xf numFmtId="0" fontId="23" fillId="0" borderId="0" xfId="103" applyFont="1" applyAlignment="1">
      <alignment horizontal="right" wrapText="1"/>
    </xf>
    <xf numFmtId="0" fontId="23" fillId="0" borderId="0" xfId="103" applyFont="1" applyAlignment="1">
      <alignment wrapText="1"/>
    </xf>
    <xf numFmtId="0" fontId="24" fillId="0" borderId="16" xfId="103" applyFont="1" applyBorder="1" applyAlignment="1">
      <alignment horizontal="right" wrapText="1"/>
    </xf>
    <xf numFmtId="0" fontId="24" fillId="0" borderId="0" xfId="103" applyFont="1" applyAlignment="1">
      <alignment horizontal="center" wrapText="1"/>
    </xf>
    <xf numFmtId="0" fontId="24" fillId="0" borderId="0" xfId="103" applyFont="1" applyAlignment="1">
      <alignment horizontal="left" wrapText="1"/>
    </xf>
    <xf numFmtId="3" fontId="24" fillId="0" borderId="0" xfId="103" applyNumberFormat="1" applyFont="1"/>
    <xf numFmtId="0" fontId="23" fillId="0" borderId="0" xfId="103" applyFont="1" applyAlignment="1">
      <alignment horizontal="right"/>
    </xf>
    <xf numFmtId="49" fontId="23" fillId="0" borderId="18" xfId="103" applyNumberFormat="1" applyFont="1" applyBorder="1" applyAlignment="1">
      <alignment horizontal="left" wrapText="1"/>
    </xf>
    <xf numFmtId="3" fontId="23" fillId="0" borderId="18" xfId="79" applyNumberFormat="1" applyFont="1" applyBorder="1" applyAlignment="1">
      <alignment horizontal="right" wrapText="1"/>
    </xf>
    <xf numFmtId="49" fontId="23" fillId="0" borderId="0" xfId="103" applyNumberFormat="1" applyFont="1" applyAlignment="1">
      <alignment horizontal="left" wrapText="1"/>
    </xf>
    <xf numFmtId="4" fontId="23" fillId="0" borderId="21" xfId="79" applyNumberFormat="1" applyFont="1" applyBorder="1" applyAlignment="1">
      <alignment horizontal="right" wrapText="1"/>
    </xf>
    <xf numFmtId="0" fontId="23" fillId="0" borderId="0" xfId="103" applyFont="1" applyAlignment="1">
      <alignment horizontal="left"/>
    </xf>
    <xf numFmtId="4" fontId="23" fillId="0" borderId="0" xfId="103" applyNumberFormat="1" applyFont="1" applyAlignment="1">
      <alignment horizontal="right"/>
    </xf>
    <xf numFmtId="49" fontId="24" fillId="0" borderId="0" xfId="103" applyNumberFormat="1" applyFont="1" applyAlignment="1">
      <alignment horizontal="left" wrapText="1"/>
    </xf>
    <xf numFmtId="3" fontId="23" fillId="0" borderId="16" xfId="118" applyNumberFormat="1" applyFont="1" applyBorder="1" applyAlignment="1">
      <alignment horizontal="right"/>
    </xf>
    <xf numFmtId="0" fontId="23" fillId="0" borderId="16" xfId="103" applyFont="1" applyBorder="1" applyAlignment="1">
      <alignment horizontal="right"/>
    </xf>
    <xf numFmtId="0" fontId="21" fillId="0" borderId="0" xfId="102" applyFont="1"/>
    <xf numFmtId="0" fontId="23" fillId="0" borderId="0" xfId="102" applyFont="1"/>
    <xf numFmtId="0" fontId="24" fillId="0" borderId="16" xfId="102" applyFont="1" applyBorder="1" applyAlignment="1">
      <alignment horizontal="right" wrapText="1"/>
    </xf>
    <xf numFmtId="0" fontId="23" fillId="0" borderId="20" xfId="87" applyFont="1" applyBorder="1" applyAlignment="1">
      <alignment wrapText="1"/>
    </xf>
    <xf numFmtId="0" fontId="23" fillId="0" borderId="18" xfId="102" applyFont="1" applyBorder="1"/>
    <xf numFmtId="0" fontId="23" fillId="0" borderId="18" xfId="82" applyFont="1" applyBorder="1" applyAlignment="1">
      <alignment wrapText="1"/>
    </xf>
    <xf numFmtId="4" fontId="23" fillId="0" borderId="18" xfId="102" applyNumberFormat="1" applyFont="1" applyBorder="1" applyAlignment="1">
      <alignment horizontal="right" wrapText="1"/>
    </xf>
    <xf numFmtId="3" fontId="23" fillId="0" borderId="18" xfId="102" applyNumberFormat="1" applyFont="1" applyBorder="1" applyAlignment="1">
      <alignment horizontal="right" wrapText="1"/>
    </xf>
    <xf numFmtId="0" fontId="23" fillId="0" borderId="22" xfId="102" applyFont="1" applyBorder="1"/>
    <xf numFmtId="4" fontId="23" fillId="0" borderId="22" xfId="102" applyNumberFormat="1" applyFont="1" applyBorder="1" applyAlignment="1">
      <alignment horizontal="right" wrapText="1"/>
    </xf>
    <xf numFmtId="0" fontId="24" fillId="0" borderId="0" xfId="102" applyFont="1" applyAlignment="1">
      <alignment horizontal="center" wrapText="1"/>
    </xf>
    <xf numFmtId="0" fontId="23" fillId="0" borderId="16" xfId="102" applyFont="1" applyBorder="1"/>
    <xf numFmtId="0" fontId="23" fillId="0" borderId="0" xfId="102" applyFont="1" applyAlignment="1">
      <alignment horizontal="right" wrapText="1"/>
    </xf>
    <xf numFmtId="0" fontId="21" fillId="0" borderId="0" xfId="101" applyFont="1"/>
    <xf numFmtId="0" fontId="23" fillId="0" borderId="0" xfId="101" applyFont="1"/>
    <xf numFmtId="0" fontId="24" fillId="0" borderId="16" xfId="101" applyFont="1" applyBorder="1" applyAlignment="1">
      <alignment horizontal="right" wrapText="1"/>
    </xf>
    <xf numFmtId="0" fontId="23" fillId="0" borderId="18" xfId="100" applyFont="1" applyBorder="1"/>
    <xf numFmtId="0" fontId="23" fillId="0" borderId="18" xfId="95" applyFont="1" applyBorder="1" applyAlignment="1">
      <alignment wrapText="1"/>
    </xf>
    <xf numFmtId="0" fontId="23" fillId="0" borderId="18" xfId="100" applyFont="1" applyBorder="1" applyAlignment="1">
      <alignment wrapText="1"/>
    </xf>
    <xf numFmtId="0" fontId="23" fillId="0" borderId="18" xfId="101" applyFont="1" applyBorder="1" applyAlignment="1">
      <alignment wrapText="1"/>
    </xf>
    <xf numFmtId="0" fontId="21" fillId="0" borderId="0" xfId="100" applyFont="1"/>
    <xf numFmtId="0" fontId="23" fillId="0" borderId="0" xfId="100" applyFont="1"/>
    <xf numFmtId="0" fontId="24" fillId="0" borderId="16" xfId="100" applyFont="1" applyBorder="1" applyAlignment="1">
      <alignment horizontal="right" wrapText="1"/>
    </xf>
    <xf numFmtId="0" fontId="24" fillId="0" borderId="0" xfId="100" applyFont="1" applyAlignment="1">
      <alignment horizontal="center" wrapText="1"/>
    </xf>
    <xf numFmtId="0" fontId="23" fillId="0" borderId="16" xfId="100" applyFont="1" applyBorder="1"/>
    <xf numFmtId="3" fontId="23" fillId="0" borderId="18" xfId="100" applyNumberFormat="1" applyFont="1" applyBorder="1" applyAlignment="1">
      <alignment horizontal="right" wrapText="1"/>
    </xf>
    <xf numFmtId="0" fontId="23" fillId="0" borderId="0" xfId="100" applyFont="1" applyAlignment="1">
      <alignment horizontal="right" wrapText="1"/>
    </xf>
    <xf numFmtId="0" fontId="21" fillId="0" borderId="0" xfId="99" applyFont="1"/>
    <xf numFmtId="0" fontId="23" fillId="0" borderId="0" xfId="99" applyFont="1"/>
    <xf numFmtId="0" fontId="24" fillId="0" borderId="16" xfId="99" applyFont="1" applyBorder="1" applyAlignment="1">
      <alignment horizontal="right" wrapText="1"/>
    </xf>
    <xf numFmtId="0" fontId="23" fillId="0" borderId="16" xfId="99" applyFont="1" applyBorder="1"/>
    <xf numFmtId="0" fontId="23" fillId="0" borderId="19" xfId="99" applyFont="1" applyBorder="1"/>
    <xf numFmtId="0" fontId="23" fillId="0" borderId="20" xfId="98" applyFont="1" applyBorder="1"/>
    <xf numFmtId="4" fontId="23" fillId="0" borderId="20" xfId="98" applyNumberFormat="1" applyFont="1" applyBorder="1" applyAlignment="1">
      <alignment horizontal="right"/>
    </xf>
    <xf numFmtId="0" fontId="23" fillId="0" borderId="18" xfId="99" applyFont="1" applyBorder="1"/>
    <xf numFmtId="4" fontId="23" fillId="0" borderId="18" xfId="98" applyNumberFormat="1" applyFont="1" applyBorder="1" applyAlignment="1">
      <alignment horizontal="right"/>
    </xf>
    <xf numFmtId="0" fontId="23" fillId="0" borderId="22" xfId="99" applyFont="1" applyBorder="1"/>
    <xf numFmtId="4" fontId="23" fillId="0" borderId="22" xfId="98" applyNumberFormat="1" applyFont="1" applyBorder="1" applyAlignment="1">
      <alignment horizontal="right"/>
    </xf>
    <xf numFmtId="0" fontId="21" fillId="0" borderId="0" xfId="98" applyFont="1"/>
    <xf numFmtId="0" fontId="23" fillId="0" borderId="0" xfId="98" applyFont="1"/>
    <xf numFmtId="0" fontId="24" fillId="0" borderId="16" xfId="98" applyFont="1" applyBorder="1" applyAlignment="1">
      <alignment horizontal="right" wrapText="1"/>
    </xf>
    <xf numFmtId="0" fontId="24" fillId="0" borderId="0" xfId="98" applyFont="1" applyAlignment="1">
      <alignment horizontal="center" wrapText="1"/>
    </xf>
    <xf numFmtId="0" fontId="23" fillId="0" borderId="16" xfId="98" applyFont="1" applyBorder="1"/>
    <xf numFmtId="3" fontId="23" fillId="0" borderId="20" xfId="98" applyNumberFormat="1" applyFont="1" applyBorder="1" applyAlignment="1">
      <alignment horizontal="right"/>
    </xf>
    <xf numFmtId="0" fontId="23" fillId="0" borderId="18" xfId="98" applyFont="1" applyBorder="1"/>
    <xf numFmtId="3" fontId="23" fillId="0" borderId="18" xfId="98" applyNumberFormat="1" applyFont="1" applyBorder="1" applyAlignment="1">
      <alignment horizontal="right"/>
    </xf>
    <xf numFmtId="0" fontId="23" fillId="0" borderId="0" xfId="98" applyFont="1" applyAlignment="1">
      <alignment horizontal="right"/>
    </xf>
    <xf numFmtId="0" fontId="24" fillId="0" borderId="16" xfId="97" applyFont="1" applyBorder="1" applyAlignment="1">
      <alignment horizontal="right" wrapText="1"/>
    </xf>
    <xf numFmtId="0" fontId="24" fillId="0" borderId="0" xfId="97" applyFont="1" applyAlignment="1">
      <alignment horizontal="center" wrapText="1"/>
    </xf>
    <xf numFmtId="0" fontId="23" fillId="0" borderId="0" xfId="97" applyFont="1" applyAlignment="1">
      <alignment wrapText="1"/>
    </xf>
    <xf numFmtId="0" fontId="24" fillId="0" borderId="0" xfId="97" applyFont="1" applyAlignment="1">
      <alignment wrapText="1"/>
    </xf>
    <xf numFmtId="0" fontId="23" fillId="0" borderId="18" xfId="97" applyFont="1" applyBorder="1" applyAlignment="1">
      <alignment wrapText="1"/>
    </xf>
    <xf numFmtId="4" fontId="23" fillId="0" borderId="18" xfId="0" applyNumberFormat="1" applyFont="1" applyBorder="1" applyAlignment="1">
      <alignment horizontal="right"/>
    </xf>
    <xf numFmtId="0" fontId="23" fillId="0" borderId="18" xfId="97" applyFont="1" applyBorder="1" applyAlignment="1">
      <alignment horizontal="left" wrapText="1"/>
    </xf>
    <xf numFmtId="0" fontId="23" fillId="0" borderId="22" xfId="97" applyFont="1" applyBorder="1" applyAlignment="1">
      <alignment wrapText="1"/>
    </xf>
    <xf numFmtId="4" fontId="23" fillId="0" borderId="22" xfId="0" applyNumberFormat="1" applyFont="1" applyBorder="1" applyAlignment="1">
      <alignment horizontal="right"/>
    </xf>
    <xf numFmtId="0" fontId="25" fillId="0" borderId="0" xfId="97" applyFont="1"/>
    <xf numFmtId="0" fontId="21" fillId="0" borderId="0" xfId="96" applyFont="1"/>
    <xf numFmtId="0" fontId="23" fillId="0" borderId="0" xfId="96" applyFont="1"/>
    <xf numFmtId="0" fontId="24" fillId="0" borderId="16" xfId="96" applyFont="1" applyBorder="1" applyAlignment="1">
      <alignment horizontal="right" wrapText="1"/>
    </xf>
    <xf numFmtId="0" fontId="23" fillId="0" borderId="20" xfId="95" applyFont="1" applyBorder="1" applyAlignment="1">
      <alignment wrapText="1"/>
    </xf>
    <xf numFmtId="4" fontId="23" fillId="0" borderId="20" xfId="96" applyNumberFormat="1" applyFont="1" applyBorder="1" applyAlignment="1">
      <alignment horizontal="right"/>
    </xf>
    <xf numFmtId="0" fontId="23" fillId="0" borderId="18" xfId="88" applyFont="1" applyBorder="1" applyAlignment="1">
      <alignment wrapText="1"/>
    </xf>
    <xf numFmtId="4" fontId="23" fillId="0" borderId="18" xfId="96" applyNumberFormat="1" applyFont="1" applyBorder="1" applyAlignment="1">
      <alignment horizontal="right" wrapText="1"/>
    </xf>
    <xf numFmtId="4" fontId="23" fillId="0" borderId="18" xfId="96" applyNumberFormat="1" applyFont="1" applyBorder="1" applyAlignment="1">
      <alignment horizontal="right"/>
    </xf>
    <xf numFmtId="4" fontId="23" fillId="0" borderId="22" xfId="96" applyNumberFormat="1" applyFont="1" applyBorder="1" applyAlignment="1">
      <alignment horizontal="right"/>
    </xf>
    <xf numFmtId="0" fontId="21" fillId="0" borderId="0" xfId="95" applyFont="1"/>
    <xf numFmtId="0" fontId="23" fillId="0" borderId="0" xfId="95" applyFont="1"/>
    <xf numFmtId="0" fontId="24" fillId="0" borderId="16" xfId="95" applyFont="1" applyBorder="1" applyAlignment="1">
      <alignment horizontal="right" wrapText="1"/>
    </xf>
    <xf numFmtId="0" fontId="24" fillId="0" borderId="0" xfId="95" applyFont="1" applyAlignment="1">
      <alignment horizontal="center" wrapText="1"/>
    </xf>
    <xf numFmtId="0" fontId="23" fillId="0" borderId="16" xfId="95" applyFont="1" applyBorder="1"/>
    <xf numFmtId="3" fontId="23" fillId="0" borderId="20" xfId="82" applyNumberFormat="1" applyFont="1" applyBorder="1" applyAlignment="1">
      <alignment horizontal="right"/>
    </xf>
    <xf numFmtId="0" fontId="23" fillId="0" borderId="0" xfId="95" applyFont="1" applyAlignment="1">
      <alignment horizontal="left"/>
    </xf>
    <xf numFmtId="3" fontId="23" fillId="0" borderId="18" xfId="82" applyNumberFormat="1" applyFont="1" applyBorder="1" applyAlignment="1">
      <alignment horizontal="right" wrapText="1"/>
    </xf>
    <xf numFmtId="0" fontId="23" fillId="0" borderId="0" xfId="95" applyFont="1" applyAlignment="1">
      <alignment horizontal="right" wrapText="1"/>
    </xf>
    <xf numFmtId="3" fontId="23" fillId="0" borderId="18" xfId="82" applyNumberFormat="1" applyFont="1" applyBorder="1" applyAlignment="1">
      <alignment horizontal="right"/>
    </xf>
    <xf numFmtId="0" fontId="23" fillId="0" borderId="0" xfId="95" applyFont="1" applyAlignment="1">
      <alignment wrapText="1"/>
    </xf>
    <xf numFmtId="4" fontId="23" fillId="0" borderId="0" xfId="94" applyNumberFormat="1" applyFont="1" applyAlignment="1">
      <alignment horizontal="right"/>
    </xf>
    <xf numFmtId="0" fontId="23" fillId="0" borderId="0" xfId="94" applyFont="1"/>
    <xf numFmtId="0" fontId="27" fillId="0" borderId="0" xfId="94" applyFont="1" applyAlignment="1">
      <alignment horizontal="left" wrapText="1"/>
    </xf>
    <xf numFmtId="0" fontId="24" fillId="0" borderId="16" xfId="94" applyFont="1" applyBorder="1" applyAlignment="1">
      <alignment horizontal="right" wrapText="1"/>
    </xf>
    <xf numFmtId="0" fontId="23" fillId="0" borderId="20" xfId="94" applyFont="1" applyBorder="1" applyAlignment="1">
      <alignment wrapText="1"/>
    </xf>
    <xf numFmtId="4" fontId="23" fillId="0" borderId="20" xfId="94" applyNumberFormat="1" applyFont="1" applyBorder="1" applyAlignment="1">
      <alignment horizontal="right"/>
    </xf>
    <xf numFmtId="0" fontId="23" fillId="0" borderId="18" xfId="94" applyFont="1" applyBorder="1" applyAlignment="1">
      <alignment wrapText="1"/>
    </xf>
    <xf numFmtId="4" fontId="23" fillId="0" borderId="18" xfId="94" applyNumberFormat="1" applyFont="1" applyBorder="1" applyAlignment="1">
      <alignment horizontal="right"/>
    </xf>
    <xf numFmtId="0" fontId="23" fillId="0" borderId="22" xfId="94" applyFont="1" applyBorder="1" applyAlignment="1">
      <alignment wrapText="1"/>
    </xf>
    <xf numFmtId="4" fontId="23" fillId="0" borderId="22" xfId="94" applyNumberFormat="1" applyFont="1" applyBorder="1" applyAlignment="1">
      <alignment horizontal="right"/>
    </xf>
    <xf numFmtId="3" fontId="23" fillId="0" borderId="0" xfId="94" applyNumberFormat="1" applyFont="1" applyAlignment="1">
      <alignment horizontal="right"/>
    </xf>
    <xf numFmtId="0" fontId="23" fillId="0" borderId="0" xfId="93" applyFont="1"/>
    <xf numFmtId="0" fontId="27" fillId="0" borderId="0" xfId="93" applyFont="1" applyAlignment="1">
      <alignment horizontal="left" wrapText="1"/>
    </xf>
    <xf numFmtId="0" fontId="24" fillId="0" borderId="16" xfId="93" applyFont="1" applyBorder="1" applyAlignment="1">
      <alignment horizontal="right" wrapText="1"/>
    </xf>
    <xf numFmtId="0" fontId="24" fillId="0" borderId="0" xfId="93" applyFont="1" applyAlignment="1">
      <alignment horizontal="center" wrapText="1"/>
    </xf>
    <xf numFmtId="3" fontId="24" fillId="0" borderId="0" xfId="93" applyNumberFormat="1" applyFont="1" applyAlignment="1">
      <alignment horizontal="right"/>
    </xf>
    <xf numFmtId="4" fontId="23" fillId="0" borderId="0" xfId="93" applyNumberFormat="1" applyFont="1" applyAlignment="1">
      <alignment horizontal="right"/>
    </xf>
    <xf numFmtId="4" fontId="23" fillId="0" borderId="0" xfId="93" applyNumberFormat="1" applyFont="1" applyAlignment="1">
      <alignment horizontal="right" wrapText="1"/>
    </xf>
    <xf numFmtId="0" fontId="23" fillId="0" borderId="20" xfId="93" applyFont="1" applyBorder="1" applyAlignment="1">
      <alignment wrapText="1"/>
    </xf>
    <xf numFmtId="3" fontId="23" fillId="0" borderId="20" xfId="93" applyNumberFormat="1" applyFont="1" applyBorder="1" applyAlignment="1">
      <alignment horizontal="right"/>
    </xf>
    <xf numFmtId="0" fontId="23" fillId="0" borderId="0" xfId="93" applyFont="1" applyAlignment="1">
      <alignment horizontal="right"/>
    </xf>
    <xf numFmtId="0" fontId="23" fillId="0" borderId="18" xfId="93" applyFont="1" applyBorder="1" applyAlignment="1">
      <alignment wrapText="1"/>
    </xf>
    <xf numFmtId="3" fontId="23" fillId="0" borderId="18" xfId="93" applyNumberFormat="1" applyFont="1" applyBorder="1" applyAlignment="1">
      <alignment horizontal="right"/>
    </xf>
    <xf numFmtId="0" fontId="23" fillId="0" borderId="22" xfId="93" applyFont="1" applyBorder="1" applyAlignment="1">
      <alignment wrapText="1"/>
    </xf>
    <xf numFmtId="3" fontId="23" fillId="0" borderId="22" xfId="93" applyNumberFormat="1" applyFont="1" applyBorder="1" applyAlignment="1">
      <alignment horizontal="right"/>
    </xf>
    <xf numFmtId="3" fontId="23" fillId="0" borderId="0" xfId="93" applyNumberFormat="1" applyFont="1" applyAlignment="1">
      <alignment horizontal="right"/>
    </xf>
    <xf numFmtId="0" fontId="21" fillId="0" borderId="0" xfId="92" applyFont="1"/>
    <xf numFmtId="0" fontId="23" fillId="0" borderId="0" xfId="92" applyFont="1" applyAlignment="1">
      <alignment horizontal="left" wrapText="1"/>
    </xf>
    <xf numFmtId="0" fontId="27" fillId="0" borderId="0" xfId="92" applyFont="1" applyAlignment="1">
      <alignment horizontal="left" wrapText="1"/>
    </xf>
    <xf numFmtId="0" fontId="23" fillId="0" borderId="0" xfId="92" applyFont="1" applyAlignment="1">
      <alignment wrapText="1"/>
    </xf>
    <xf numFmtId="0" fontId="24" fillId="0" borderId="16" xfId="92" applyFont="1" applyBorder="1" applyAlignment="1">
      <alignment horizontal="right" wrapText="1"/>
    </xf>
    <xf numFmtId="0" fontId="24" fillId="0" borderId="0" xfId="92" applyFont="1" applyAlignment="1">
      <alignment horizontal="center" wrapText="1"/>
    </xf>
    <xf numFmtId="49" fontId="23" fillId="0" borderId="0" xfId="92" applyNumberFormat="1" applyFont="1" applyAlignment="1">
      <alignment horizontal="left" wrapText="1"/>
    </xf>
    <xf numFmtId="3" fontId="23" fillId="0" borderId="0" xfId="92" applyNumberFormat="1" applyFont="1" applyAlignment="1">
      <alignment wrapText="1"/>
    </xf>
    <xf numFmtId="4" fontId="23" fillId="0" borderId="0" xfId="92" applyNumberFormat="1" applyFont="1" applyAlignment="1">
      <alignment wrapText="1"/>
    </xf>
    <xf numFmtId="0" fontId="21" fillId="0" borderId="0" xfId="92" applyFont="1" applyAlignment="1">
      <alignment wrapText="1"/>
    </xf>
    <xf numFmtId="49" fontId="23" fillId="0" borderId="20" xfId="92" applyNumberFormat="1" applyFont="1" applyBorder="1" applyAlignment="1">
      <alignment horizontal="left" wrapText="1"/>
    </xf>
    <xf numFmtId="3" fontId="23" fillId="0" borderId="20" xfId="92" applyNumberFormat="1" applyFont="1" applyBorder="1" applyAlignment="1">
      <alignment horizontal="right"/>
    </xf>
    <xf numFmtId="0" fontId="23" fillId="0" borderId="0" xfId="92" applyFont="1" applyAlignment="1">
      <alignment horizontal="right" wrapText="1"/>
    </xf>
    <xf numFmtId="49" fontId="23" fillId="0" borderId="18" xfId="92" applyNumberFormat="1" applyFont="1" applyBorder="1" applyAlignment="1">
      <alignment horizontal="left" wrapText="1"/>
    </xf>
    <xf numFmtId="3" fontId="23" fillId="0" borderId="18" xfId="92" applyNumberFormat="1" applyFont="1" applyBorder="1" applyAlignment="1">
      <alignment horizontal="right"/>
    </xf>
    <xf numFmtId="3" fontId="23" fillId="0" borderId="23" xfId="75" applyNumberFormat="1" applyFont="1" applyBorder="1" applyAlignment="1">
      <alignment horizontal="right"/>
    </xf>
    <xf numFmtId="49" fontId="23" fillId="0" borderId="22" xfId="92" applyNumberFormat="1" applyFont="1" applyBorder="1" applyAlignment="1">
      <alignment horizontal="left" wrapText="1"/>
    </xf>
    <xf numFmtId="3" fontId="23" fillId="0" borderId="22" xfId="92" applyNumberFormat="1" applyFont="1" applyBorder="1" applyAlignment="1">
      <alignment horizontal="right"/>
    </xf>
    <xf numFmtId="3" fontId="23" fillId="0" borderId="24" xfId="75" applyNumberFormat="1" applyFont="1" applyBorder="1" applyAlignment="1">
      <alignment horizontal="right"/>
    </xf>
    <xf numFmtId="0" fontId="23" fillId="0" borderId="16" xfId="92" applyFont="1" applyBorder="1" applyAlignment="1">
      <alignment horizontal="right" wrapText="1"/>
    </xf>
    <xf numFmtId="3" fontId="25" fillId="0" borderId="0" xfId="92" applyNumberFormat="1" applyFont="1" applyAlignment="1">
      <alignment wrapText="1"/>
    </xf>
    <xf numFmtId="0" fontId="25" fillId="0" borderId="0" xfId="92" applyFont="1" applyAlignment="1">
      <alignment wrapText="1"/>
    </xf>
    <xf numFmtId="3" fontId="21" fillId="0" borderId="0" xfId="92" applyNumberFormat="1" applyFont="1"/>
    <xf numFmtId="0" fontId="21" fillId="0" borderId="0" xfId="91" applyFont="1"/>
    <xf numFmtId="0" fontId="23" fillId="0" borderId="0" xfId="91" applyFont="1" applyAlignment="1">
      <alignment horizontal="left" wrapText="1"/>
    </xf>
    <xf numFmtId="0" fontId="27" fillId="0" borderId="0" xfId="91" applyFont="1" applyAlignment="1">
      <alignment horizontal="left" wrapText="1"/>
    </xf>
    <xf numFmtId="0" fontId="24" fillId="0" borderId="16" xfId="91" applyFont="1" applyBorder="1" applyAlignment="1">
      <alignment horizontal="right" wrapText="1"/>
    </xf>
    <xf numFmtId="0" fontId="24" fillId="0" borderId="0" xfId="91" applyFont="1" applyAlignment="1">
      <alignment horizontal="center" wrapText="1"/>
    </xf>
    <xf numFmtId="0" fontId="23" fillId="0" borderId="16" xfId="91" applyFont="1" applyBorder="1" applyAlignment="1">
      <alignment horizontal="left"/>
    </xf>
    <xf numFmtId="3" fontId="24" fillId="0" borderId="0" xfId="91" applyNumberFormat="1" applyFont="1" applyAlignment="1">
      <alignment horizontal="right"/>
    </xf>
    <xf numFmtId="3" fontId="24" fillId="0" borderId="0" xfId="90" applyNumberFormat="1" applyFont="1" applyAlignment="1">
      <alignment horizontal="right"/>
    </xf>
    <xf numFmtId="3" fontId="23" fillId="0" borderId="18" xfId="91" applyNumberFormat="1" applyFont="1" applyBorder="1" applyAlignment="1">
      <alignment horizontal="right"/>
    </xf>
    <xf numFmtId="3" fontId="23" fillId="0" borderId="18" xfId="90" applyNumberFormat="1" applyFont="1" applyBorder="1" applyAlignment="1">
      <alignment horizontal="right"/>
    </xf>
    <xf numFmtId="4" fontId="23" fillId="0" borderId="18" xfId="90" applyNumberFormat="1" applyFont="1" applyBorder="1" applyAlignment="1">
      <alignment horizontal="right"/>
    </xf>
    <xf numFmtId="0" fontId="21" fillId="0" borderId="0" xfId="91" applyFont="1" applyAlignment="1">
      <alignment wrapText="1"/>
    </xf>
    <xf numFmtId="3" fontId="23" fillId="0" borderId="0" xfId="90" applyNumberFormat="1" applyFont="1" applyAlignment="1">
      <alignment horizontal="right"/>
    </xf>
    <xf numFmtId="2" fontId="23" fillId="0" borderId="0" xfId="90" applyNumberFormat="1" applyFont="1" applyAlignment="1">
      <alignment horizontal="right"/>
    </xf>
    <xf numFmtId="3" fontId="23" fillId="0" borderId="22" xfId="91" applyNumberFormat="1" applyFont="1" applyBorder="1" applyAlignment="1">
      <alignment horizontal="right"/>
    </xf>
    <xf numFmtId="3" fontId="23" fillId="0" borderId="22" xfId="90" applyNumberFormat="1" applyFont="1" applyBorder="1" applyAlignment="1">
      <alignment horizontal="right"/>
    </xf>
    <xf numFmtId="0" fontId="21" fillId="0" borderId="0" xfId="90" applyFont="1"/>
    <xf numFmtId="0" fontId="23" fillId="0" borderId="0" xfId="90" applyFont="1" applyAlignment="1">
      <alignment horizontal="left" wrapText="1"/>
    </xf>
    <xf numFmtId="0" fontId="27" fillId="0" borderId="0" xfId="90" applyFont="1" applyAlignment="1">
      <alignment horizontal="left" wrapText="1"/>
    </xf>
    <xf numFmtId="0" fontId="24" fillId="0" borderId="16" xfId="90" applyFont="1" applyBorder="1" applyAlignment="1">
      <alignment horizontal="right" wrapText="1"/>
    </xf>
    <xf numFmtId="0" fontId="24" fillId="0" borderId="0" xfId="90" applyFont="1" applyAlignment="1">
      <alignment horizontal="center" wrapText="1"/>
    </xf>
    <xf numFmtId="0" fontId="23" fillId="0" borderId="16" xfId="90" applyFont="1" applyBorder="1" applyAlignment="1">
      <alignment horizontal="left"/>
    </xf>
    <xf numFmtId="0" fontId="21" fillId="0" borderId="0" xfId="90" applyFont="1" applyAlignment="1">
      <alignment wrapText="1"/>
    </xf>
    <xf numFmtId="0" fontId="24" fillId="0" borderId="16" xfId="89" applyFont="1" applyBorder="1" applyAlignment="1">
      <alignment horizontal="right" wrapText="1"/>
    </xf>
    <xf numFmtId="0" fontId="24" fillId="0" borderId="0" xfId="89" applyFont="1" applyAlignment="1">
      <alignment horizontal="center" wrapText="1"/>
    </xf>
    <xf numFmtId="3" fontId="23" fillId="0" borderId="20" xfId="89" applyNumberFormat="1" applyFont="1" applyBorder="1" applyAlignment="1">
      <alignment horizontal="right"/>
    </xf>
    <xf numFmtId="0" fontId="23" fillId="0" borderId="0" xfId="89" applyFont="1" applyAlignment="1">
      <alignment horizontal="right"/>
    </xf>
    <xf numFmtId="4" fontId="23" fillId="0" borderId="21" xfId="89" applyNumberFormat="1" applyFont="1" applyBorder="1" applyAlignment="1">
      <alignment horizontal="right"/>
    </xf>
    <xf numFmtId="3" fontId="23" fillId="0" borderId="18" xfId="89" applyNumberFormat="1" applyFont="1" applyBorder="1" applyAlignment="1">
      <alignment horizontal="right"/>
    </xf>
    <xf numFmtId="3" fontId="23" fillId="0" borderId="21" xfId="89" applyNumberFormat="1" applyFont="1" applyBorder="1" applyAlignment="1">
      <alignment horizontal="right"/>
    </xf>
    <xf numFmtId="0" fontId="23" fillId="0" borderId="22" xfId="89" applyFont="1" applyBorder="1" applyAlignment="1">
      <alignment horizontal="left" wrapText="1"/>
    </xf>
    <xf numFmtId="3" fontId="23" fillId="0" borderId="22" xfId="89" applyNumberFormat="1" applyFont="1" applyBorder="1" applyAlignment="1">
      <alignment horizontal="right"/>
    </xf>
    <xf numFmtId="0" fontId="23" fillId="0" borderId="16" xfId="89" applyFont="1" applyBorder="1" applyAlignment="1">
      <alignment horizontal="right"/>
    </xf>
    <xf numFmtId="0" fontId="33" fillId="0" borderId="0" xfId="88" applyFont="1"/>
    <xf numFmtId="0" fontId="21" fillId="0" borderId="0" xfId="88" applyFont="1"/>
    <xf numFmtId="0" fontId="23" fillId="0" borderId="0" xfId="88" applyFont="1"/>
    <xf numFmtId="0" fontId="24" fillId="0" borderId="16" xfId="88" applyFont="1" applyBorder="1" applyAlignment="1">
      <alignment horizontal="right" wrapText="1"/>
    </xf>
    <xf numFmtId="4" fontId="23" fillId="0" borderId="20" xfId="88" applyNumberFormat="1" applyFont="1" applyBorder="1" applyAlignment="1">
      <alignment horizontal="right"/>
    </xf>
    <xf numFmtId="4" fontId="23" fillId="0" borderId="18" xfId="88" applyNumberFormat="1" applyFont="1" applyBorder="1" applyAlignment="1">
      <alignment horizontal="right"/>
    </xf>
    <xf numFmtId="0" fontId="23" fillId="0" borderId="18" xfId="87" applyFont="1" applyBorder="1" applyAlignment="1">
      <alignment wrapText="1"/>
    </xf>
    <xf numFmtId="0" fontId="21" fillId="0" borderId="0" xfId="87" applyFont="1"/>
    <xf numFmtId="0" fontId="21" fillId="0" borderId="16" xfId="87" applyFont="1" applyBorder="1"/>
    <xf numFmtId="0" fontId="23" fillId="0" borderId="0" xfId="87" applyFont="1"/>
    <xf numFmtId="0" fontId="24" fillId="0" borderId="16" xfId="87" applyFont="1" applyBorder="1" applyAlignment="1">
      <alignment horizontal="right" wrapText="1"/>
    </xf>
    <xf numFmtId="0" fontId="24" fillId="0" borderId="0" xfId="87" applyFont="1" applyAlignment="1">
      <alignment horizontal="center" wrapText="1"/>
    </xf>
    <xf numFmtId="0" fontId="23" fillId="0" borderId="16" xfId="87" applyFont="1" applyBorder="1"/>
    <xf numFmtId="0" fontId="23" fillId="0" borderId="0" xfId="87" applyFont="1" applyAlignment="1">
      <alignment horizontal="left"/>
    </xf>
    <xf numFmtId="0" fontId="23" fillId="0" borderId="0" xfId="87" applyFont="1" applyAlignment="1">
      <alignment horizontal="right" wrapText="1"/>
    </xf>
    <xf numFmtId="0" fontId="23" fillId="0" borderId="0" xfId="87" applyFont="1" applyAlignment="1">
      <alignment wrapText="1"/>
    </xf>
    <xf numFmtId="0" fontId="21" fillId="0" borderId="0" xfId="86" applyFont="1"/>
    <xf numFmtId="0" fontId="23" fillId="0" borderId="0" xfId="86" applyFont="1"/>
    <xf numFmtId="0" fontId="27" fillId="0" borderId="0" xfId="86" applyFont="1" applyAlignment="1">
      <alignment horizontal="left" wrapText="1"/>
    </xf>
    <xf numFmtId="0" fontId="24" fillId="0" borderId="16" xfId="86" applyFont="1" applyBorder="1" applyAlignment="1">
      <alignment horizontal="right" wrapText="1"/>
    </xf>
    <xf numFmtId="0" fontId="23" fillId="0" borderId="16" xfId="86" applyFont="1" applyBorder="1"/>
    <xf numFmtId="3" fontId="24" fillId="0" borderId="19" xfId="86" applyNumberFormat="1" applyFont="1" applyBorder="1" applyAlignment="1">
      <alignment horizontal="right"/>
    </xf>
    <xf numFmtId="0" fontId="23" fillId="0" borderId="20" xfId="77" applyFont="1" applyBorder="1" applyAlignment="1">
      <alignment horizontal="left" wrapText="1"/>
    </xf>
    <xf numFmtId="4" fontId="23" fillId="0" borderId="20" xfId="86" applyNumberFormat="1" applyFont="1" applyBorder="1" applyAlignment="1">
      <alignment horizontal="right"/>
    </xf>
    <xf numFmtId="0" fontId="23" fillId="0" borderId="18" xfId="85" applyFont="1" applyBorder="1" applyAlignment="1">
      <alignment horizontal="left" wrapText="1"/>
    </xf>
    <xf numFmtId="0" fontId="23" fillId="0" borderId="18" xfId="86" applyFont="1" applyBorder="1" applyAlignment="1">
      <alignment horizontal="left" wrapText="1"/>
    </xf>
    <xf numFmtId="0" fontId="23" fillId="0" borderId="18" xfId="76" applyFont="1" applyBorder="1" applyAlignment="1">
      <alignment horizontal="left" wrapText="1"/>
    </xf>
    <xf numFmtId="4" fontId="23" fillId="0" borderId="22" xfId="86" applyNumberFormat="1" applyFont="1" applyBorder="1" applyAlignment="1">
      <alignment horizontal="right"/>
    </xf>
    <xf numFmtId="3" fontId="25" fillId="0" borderId="0" xfId="86" applyNumberFormat="1" applyFont="1" applyAlignment="1">
      <alignment horizontal="right"/>
    </xf>
    <xf numFmtId="0" fontId="26" fillId="0" borderId="0" xfId="76" applyFont="1"/>
    <xf numFmtId="4" fontId="25" fillId="0" borderId="0" xfId="86" applyNumberFormat="1" applyFont="1" applyAlignment="1">
      <alignment horizontal="right"/>
    </xf>
    <xf numFmtId="0" fontId="21" fillId="0" borderId="0" xfId="85" applyFont="1"/>
    <xf numFmtId="0" fontId="23" fillId="0" borderId="0" xfId="85" applyFont="1"/>
    <xf numFmtId="0" fontId="27" fillId="0" borderId="0" xfId="85" applyFont="1" applyAlignment="1">
      <alignment horizontal="left" wrapText="1"/>
    </xf>
    <xf numFmtId="0" fontId="24" fillId="0" borderId="16" xfId="85" applyFont="1" applyBorder="1" applyAlignment="1">
      <alignment horizontal="right" wrapText="1"/>
    </xf>
    <xf numFmtId="0" fontId="24" fillId="0" borderId="0" xfId="85" applyFont="1" applyAlignment="1">
      <alignment horizontal="center" wrapText="1"/>
    </xf>
    <xf numFmtId="0" fontId="23" fillId="0" borderId="16" xfId="85" applyFont="1" applyBorder="1"/>
    <xf numFmtId="3" fontId="24" fillId="0" borderId="0" xfId="85" applyNumberFormat="1" applyFont="1" applyAlignment="1">
      <alignment horizontal="right"/>
    </xf>
    <xf numFmtId="4" fontId="23" fillId="0" borderId="0" xfId="85" applyNumberFormat="1" applyFont="1" applyAlignment="1">
      <alignment horizontal="right"/>
    </xf>
    <xf numFmtId="4" fontId="23" fillId="0" borderId="0" xfId="85" applyNumberFormat="1" applyFont="1" applyAlignment="1">
      <alignment horizontal="right" wrapText="1"/>
    </xf>
    <xf numFmtId="3" fontId="23" fillId="0" borderId="20" xfId="85" applyNumberFormat="1" applyFont="1" applyBorder="1" applyAlignment="1">
      <alignment horizontal="right"/>
    </xf>
    <xf numFmtId="0" fontId="23" fillId="0" borderId="0" xfId="85" applyFont="1" applyAlignment="1">
      <alignment horizontal="right"/>
    </xf>
    <xf numFmtId="3" fontId="23" fillId="0" borderId="18" xfId="85" applyNumberFormat="1" applyFont="1" applyBorder="1" applyAlignment="1">
      <alignment horizontal="right"/>
    </xf>
    <xf numFmtId="0" fontId="23" fillId="0" borderId="22" xfId="85" applyFont="1" applyBorder="1" applyAlignment="1">
      <alignment horizontal="left" wrapText="1"/>
    </xf>
    <xf numFmtId="3" fontId="23" fillId="0" borderId="22" xfId="85" applyNumberFormat="1" applyFont="1" applyBorder="1" applyAlignment="1">
      <alignment horizontal="right"/>
    </xf>
    <xf numFmtId="0" fontId="25" fillId="0" borderId="0" xfId="85" applyFont="1" applyAlignment="1">
      <alignment horizontal="left" wrapText="1"/>
    </xf>
    <xf numFmtId="3" fontId="25" fillId="0" borderId="0" xfId="85" applyNumberFormat="1" applyFont="1" applyAlignment="1">
      <alignment horizontal="right"/>
    </xf>
    <xf numFmtId="0" fontId="25" fillId="0" borderId="0" xfId="85" applyFont="1"/>
    <xf numFmtId="4" fontId="25" fillId="0" borderId="0" xfId="85" applyNumberFormat="1" applyFont="1" applyAlignment="1">
      <alignment horizontal="right"/>
    </xf>
    <xf numFmtId="0" fontId="21" fillId="0" borderId="0" xfId="84" applyFont="1"/>
    <xf numFmtId="0" fontId="27" fillId="0" borderId="0" xfId="84" applyFont="1" applyAlignment="1">
      <alignment horizontal="left" wrapText="1"/>
    </xf>
    <xf numFmtId="0" fontId="23" fillId="0" borderId="0" xfId="84" applyFont="1" applyAlignment="1">
      <alignment wrapText="1"/>
    </xf>
    <xf numFmtId="0" fontId="24" fillId="0" borderId="16" xfId="84" applyFont="1" applyBorder="1" applyAlignment="1">
      <alignment horizontal="right" wrapText="1"/>
    </xf>
    <xf numFmtId="0" fontId="24" fillId="0" borderId="0" xfId="84" applyFont="1" applyAlignment="1">
      <alignment horizontal="center" wrapText="1"/>
    </xf>
    <xf numFmtId="0" fontId="23" fillId="0" borderId="0" xfId="84" applyFont="1" applyAlignment="1">
      <alignment horizontal="center" wrapText="1"/>
    </xf>
    <xf numFmtId="3" fontId="24" fillId="0" borderId="0" xfId="84" applyNumberFormat="1" applyFont="1" applyAlignment="1">
      <alignment horizontal="right"/>
    </xf>
    <xf numFmtId="4" fontId="23" fillId="0" borderId="0" xfId="84" applyNumberFormat="1" applyFont="1" applyAlignment="1">
      <alignment horizontal="right"/>
    </xf>
    <xf numFmtId="4" fontId="23" fillId="0" borderId="0" xfId="84" applyNumberFormat="1" applyFont="1" applyAlignment="1">
      <alignment horizontal="right" wrapText="1"/>
    </xf>
    <xf numFmtId="0" fontId="23" fillId="0" borderId="20" xfId="84" applyFont="1" applyBorder="1" applyAlignment="1">
      <alignment horizontal="left"/>
    </xf>
    <xf numFmtId="3" fontId="23" fillId="0" borderId="20" xfId="84" applyNumberFormat="1" applyFont="1" applyBorder="1" applyAlignment="1">
      <alignment horizontal="right"/>
    </xf>
    <xf numFmtId="0" fontId="23" fillId="0" borderId="0" xfId="84" applyFont="1"/>
    <xf numFmtId="0" fontId="21" fillId="0" borderId="0" xfId="84" applyFont="1" applyAlignment="1">
      <alignment wrapText="1"/>
    </xf>
    <xf numFmtId="0" fontId="23" fillId="0" borderId="18" xfId="84" applyFont="1" applyBorder="1" applyAlignment="1">
      <alignment horizontal="left"/>
    </xf>
    <xf numFmtId="3" fontId="23" fillId="0" borderId="18" xfId="84" applyNumberFormat="1" applyFont="1" applyBorder="1" applyAlignment="1">
      <alignment horizontal="right"/>
    </xf>
    <xf numFmtId="0" fontId="23" fillId="0" borderId="22" xfId="84" applyFont="1" applyBorder="1" applyAlignment="1">
      <alignment horizontal="left"/>
    </xf>
    <xf numFmtId="3" fontId="23" fillId="0" borderId="22" xfId="84" applyNumberFormat="1" applyFont="1" applyBorder="1" applyAlignment="1">
      <alignment horizontal="right"/>
    </xf>
    <xf numFmtId="3" fontId="25" fillId="0" borderId="0" xfId="84" applyNumberFormat="1" applyFont="1" applyAlignment="1">
      <alignment horizontal="right"/>
    </xf>
    <xf numFmtId="0" fontId="25" fillId="0" borderId="0" xfId="84" applyFont="1"/>
    <xf numFmtId="3" fontId="21" fillId="0" borderId="0" xfId="84" applyNumberFormat="1" applyFont="1"/>
    <xf numFmtId="0" fontId="21" fillId="0" borderId="0" xfId="83" applyFont="1"/>
    <xf numFmtId="0" fontId="23" fillId="0" borderId="0" xfId="83" applyFont="1"/>
    <xf numFmtId="0" fontId="24" fillId="0" borderId="16" xfId="83" applyFont="1" applyBorder="1" applyAlignment="1">
      <alignment horizontal="right" wrapText="1"/>
    </xf>
    <xf numFmtId="0" fontId="23" fillId="0" borderId="20" xfId="82" applyFont="1" applyBorder="1" applyAlignment="1">
      <alignment wrapText="1"/>
    </xf>
    <xf numFmtId="4" fontId="23" fillId="0" borderId="20" xfId="83" applyNumberFormat="1" applyFont="1" applyBorder="1" applyAlignment="1">
      <alignment horizontal="right"/>
    </xf>
    <xf numFmtId="4" fontId="23" fillId="0" borderId="18" xfId="83" applyNumberFormat="1" applyFont="1" applyBorder="1" applyAlignment="1">
      <alignment horizontal="right" wrapText="1"/>
    </xf>
    <xf numFmtId="4" fontId="23" fillId="0" borderId="18" xfId="83" applyNumberFormat="1" applyFont="1" applyBorder="1" applyAlignment="1">
      <alignment horizontal="right"/>
    </xf>
    <xf numFmtId="4" fontId="23" fillId="0" borderId="0" xfId="83" applyNumberFormat="1" applyFont="1" applyAlignment="1">
      <alignment horizontal="right" wrapText="1"/>
    </xf>
    <xf numFmtId="0" fontId="23" fillId="0" borderId="18" xfId="83" applyFont="1" applyBorder="1" applyAlignment="1">
      <alignment wrapText="1"/>
    </xf>
    <xf numFmtId="4" fontId="23" fillId="0" borderId="22" xfId="83" applyNumberFormat="1" applyFont="1" applyBorder="1" applyAlignment="1">
      <alignment horizontal="right"/>
    </xf>
    <xf numFmtId="0" fontId="21" fillId="0" borderId="0" xfId="82" applyFont="1"/>
    <xf numFmtId="0" fontId="23" fillId="0" borderId="0" xfId="82" applyFont="1"/>
    <xf numFmtId="0" fontId="24" fillId="0" borderId="16" xfId="82" applyFont="1" applyBorder="1" applyAlignment="1">
      <alignment horizontal="right" wrapText="1"/>
    </xf>
    <xf numFmtId="0" fontId="24" fillId="0" borderId="0" xfId="82" applyFont="1" applyAlignment="1">
      <alignment horizontal="right" wrapText="1"/>
    </xf>
    <xf numFmtId="0" fontId="23" fillId="0" borderId="16" xfId="82" applyFont="1" applyBorder="1"/>
    <xf numFmtId="3" fontId="23" fillId="0" borderId="0" xfId="82" applyNumberFormat="1" applyFont="1" applyAlignment="1">
      <alignment horizontal="right"/>
    </xf>
    <xf numFmtId="3" fontId="23" fillId="0" borderId="0" xfId="82" applyNumberFormat="1" applyFont="1" applyAlignment="1">
      <alignment horizontal="right" wrapText="1"/>
    </xf>
    <xf numFmtId="4" fontId="23" fillId="0" borderId="0" xfId="81" applyNumberFormat="1" applyFont="1" applyAlignment="1">
      <alignment horizontal="right"/>
    </xf>
    <xf numFmtId="0" fontId="23" fillId="0" borderId="0" xfId="81" applyFont="1"/>
    <xf numFmtId="0" fontId="27" fillId="0" borderId="0" xfId="81" applyFont="1" applyAlignment="1">
      <alignment horizontal="left" wrapText="1"/>
    </xf>
    <xf numFmtId="0" fontId="24" fillId="0" borderId="16" xfId="81" applyFont="1" applyBorder="1" applyAlignment="1">
      <alignment horizontal="right" wrapText="1"/>
    </xf>
    <xf numFmtId="3" fontId="24" fillId="0" borderId="0" xfId="81" applyNumberFormat="1" applyFont="1" applyAlignment="1">
      <alignment horizontal="right"/>
    </xf>
    <xf numFmtId="0" fontId="23" fillId="0" borderId="20" xfId="81" applyFont="1" applyBorder="1" applyAlignment="1">
      <alignment wrapText="1"/>
    </xf>
    <xf numFmtId="4" fontId="23" fillId="0" borderId="20" xfId="81" applyNumberFormat="1" applyFont="1" applyBorder="1" applyAlignment="1">
      <alignment horizontal="right"/>
    </xf>
    <xf numFmtId="0" fontId="23" fillId="0" borderId="18" xfId="81" applyFont="1" applyBorder="1" applyAlignment="1">
      <alignment wrapText="1"/>
    </xf>
    <xf numFmtId="4" fontId="23" fillId="0" borderId="18" xfId="81" applyNumberFormat="1" applyFont="1" applyBorder="1" applyAlignment="1">
      <alignment horizontal="right"/>
    </xf>
    <xf numFmtId="0" fontId="23" fillId="0" borderId="22" xfId="81" applyFont="1" applyBorder="1" applyAlignment="1">
      <alignment wrapText="1"/>
    </xf>
    <xf numFmtId="4" fontId="23" fillId="0" borderId="22" xfId="81" applyNumberFormat="1" applyFont="1" applyBorder="1" applyAlignment="1">
      <alignment horizontal="right"/>
    </xf>
    <xf numFmtId="0" fontId="23" fillId="0" borderId="0" xfId="80" applyFont="1"/>
    <xf numFmtId="0" fontId="27" fillId="0" borderId="0" xfId="80" applyFont="1" applyAlignment="1">
      <alignment horizontal="left" wrapText="1"/>
    </xf>
    <xf numFmtId="0" fontId="24" fillId="0" borderId="16" xfId="80" applyFont="1" applyBorder="1" applyAlignment="1">
      <alignment horizontal="right" wrapText="1"/>
    </xf>
    <xf numFmtId="0" fontId="24" fillId="0" borderId="0" xfId="80" applyFont="1" applyAlignment="1">
      <alignment horizontal="center" wrapText="1"/>
    </xf>
    <xf numFmtId="3" fontId="24" fillId="0" borderId="0" xfId="80" applyNumberFormat="1" applyFont="1" applyAlignment="1">
      <alignment horizontal="right"/>
    </xf>
    <xf numFmtId="4" fontId="23" fillId="0" borderId="0" xfId="80" applyNumberFormat="1" applyFont="1" applyAlignment="1">
      <alignment horizontal="right"/>
    </xf>
    <xf numFmtId="4" fontId="23" fillId="0" borderId="0" xfId="80" applyNumberFormat="1" applyFont="1" applyAlignment="1">
      <alignment horizontal="right" wrapText="1"/>
    </xf>
    <xf numFmtId="0" fontId="23" fillId="0" borderId="20" xfId="80" applyFont="1" applyBorder="1" applyAlignment="1">
      <alignment wrapText="1"/>
    </xf>
    <xf numFmtId="3" fontId="23" fillId="0" borderId="20" xfId="80" applyNumberFormat="1" applyFont="1" applyBorder="1" applyAlignment="1">
      <alignment horizontal="right"/>
    </xf>
    <xf numFmtId="0" fontId="23" fillId="0" borderId="0" xfId="80" applyFont="1" applyAlignment="1">
      <alignment horizontal="right"/>
    </xf>
    <xf numFmtId="0" fontId="23" fillId="0" borderId="18" xfId="80" applyFont="1" applyBorder="1" applyAlignment="1">
      <alignment wrapText="1"/>
    </xf>
    <xf numFmtId="3" fontId="23" fillId="0" borderId="18" xfId="80" applyNumberFormat="1" applyFont="1" applyBorder="1" applyAlignment="1">
      <alignment horizontal="right"/>
    </xf>
    <xf numFmtId="0" fontId="23" fillId="0" borderId="22" xfId="80" applyFont="1" applyBorder="1" applyAlignment="1">
      <alignment wrapText="1"/>
    </xf>
    <xf numFmtId="3" fontId="23" fillId="0" borderId="22" xfId="80" applyNumberFormat="1" applyFont="1" applyBorder="1" applyAlignment="1">
      <alignment horizontal="right"/>
    </xf>
    <xf numFmtId="0" fontId="21" fillId="0" borderId="0" xfId="79" applyFont="1" applyAlignment="1">
      <alignment vertical="top"/>
    </xf>
    <xf numFmtId="0" fontId="21" fillId="0" borderId="0" xfId="104" applyFont="1" applyAlignment="1">
      <alignment vertical="top"/>
    </xf>
    <xf numFmtId="0" fontId="21" fillId="0" borderId="0" xfId="103" applyFont="1" applyAlignment="1">
      <alignment vertical="top"/>
    </xf>
    <xf numFmtId="0" fontId="21" fillId="0" borderId="0" xfId="94" applyFont="1" applyAlignment="1">
      <alignment horizontal="left" vertical="top"/>
    </xf>
    <xf numFmtId="0" fontId="21" fillId="0" borderId="0" xfId="93" applyFont="1" applyAlignment="1">
      <alignment horizontal="left" vertical="top"/>
    </xf>
    <xf numFmtId="0" fontId="21" fillId="0" borderId="0" xfId="92" applyFont="1" applyAlignment="1">
      <alignment vertical="top"/>
    </xf>
    <xf numFmtId="0" fontId="21" fillId="0" borderId="0" xfId="91" applyFont="1" applyAlignment="1">
      <alignment vertical="top"/>
    </xf>
    <xf numFmtId="0" fontId="21" fillId="0" borderId="0" xfId="90" applyFont="1" applyAlignment="1">
      <alignment vertical="top"/>
    </xf>
    <xf numFmtId="0" fontId="21" fillId="0" borderId="0" xfId="86" applyFont="1" applyAlignment="1">
      <alignment vertical="top"/>
    </xf>
    <xf numFmtId="0" fontId="21" fillId="0" borderId="0" xfId="85" applyFont="1" applyAlignment="1">
      <alignment vertical="top"/>
    </xf>
    <xf numFmtId="0" fontId="21" fillId="0" borderId="0" xfId="84" applyFont="1" applyAlignment="1">
      <alignment vertical="top"/>
    </xf>
    <xf numFmtId="0" fontId="21" fillId="0" borderId="0" xfId="81" applyFont="1" applyAlignment="1">
      <alignment horizontal="left" vertical="top"/>
    </xf>
    <xf numFmtId="0" fontId="21" fillId="0" borderId="0" xfId="80" applyFont="1" applyAlignment="1">
      <alignment horizontal="left" vertical="top"/>
    </xf>
    <xf numFmtId="0" fontId="21" fillId="0" borderId="0" xfId="90" applyFont="1" applyAlignment="1">
      <alignment horizontal="left"/>
    </xf>
    <xf numFmtId="0" fontId="23" fillId="0" borderId="0" xfId="90" applyFont="1" applyAlignment="1">
      <alignment horizontal="left"/>
    </xf>
    <xf numFmtId="0" fontId="24" fillId="0" borderId="0" xfId="90" applyFont="1" applyAlignment="1">
      <alignment horizontal="left" wrapText="1"/>
    </xf>
    <xf numFmtId="0" fontId="23" fillId="0" borderId="18" xfId="90" applyFont="1" applyBorder="1" applyAlignment="1">
      <alignment horizontal="left"/>
    </xf>
    <xf numFmtId="0" fontId="28" fillId="0" borderId="0" xfId="90" applyFont="1" applyAlignment="1">
      <alignment horizontal="left"/>
    </xf>
    <xf numFmtId="0" fontId="23" fillId="0" borderId="22" xfId="90" applyFont="1" applyBorder="1" applyAlignment="1">
      <alignment horizontal="left"/>
    </xf>
    <xf numFmtId="0" fontId="21" fillId="0" borderId="0" xfId="91" applyFont="1" applyAlignment="1">
      <alignment horizontal="left"/>
    </xf>
    <xf numFmtId="0" fontId="23" fillId="0" borderId="0" xfId="91" applyFont="1" applyAlignment="1">
      <alignment horizontal="left"/>
    </xf>
    <xf numFmtId="0" fontId="24" fillId="0" borderId="0" xfId="91" applyFont="1" applyAlignment="1">
      <alignment horizontal="left" wrapText="1"/>
    </xf>
    <xf numFmtId="0" fontId="23" fillId="0" borderId="18" xfId="91" applyFont="1" applyBorder="1" applyAlignment="1">
      <alignment horizontal="left"/>
    </xf>
    <xf numFmtId="0" fontId="28" fillId="0" borderId="0" xfId="91" applyFont="1" applyAlignment="1">
      <alignment horizontal="left"/>
    </xf>
    <xf numFmtId="0" fontId="23" fillId="0" borderId="22" xfId="91" applyFont="1" applyBorder="1" applyAlignment="1">
      <alignment horizontal="left"/>
    </xf>
    <xf numFmtId="3" fontId="23" fillId="0" borderId="0" xfId="102" applyNumberFormat="1" applyFont="1" applyAlignment="1">
      <alignment horizontal="right"/>
    </xf>
    <xf numFmtId="3" fontId="23" fillId="0" borderId="0" xfId="102" applyNumberFormat="1" applyFont="1" applyAlignment="1">
      <alignment horizontal="right" wrapText="1"/>
    </xf>
    <xf numFmtId="0" fontId="21" fillId="0" borderId="0" xfId="104" applyFont="1" applyAlignment="1">
      <alignment horizontal="left"/>
    </xf>
    <xf numFmtId="0" fontId="24" fillId="0" borderId="0" xfId="104" applyFont="1" applyAlignment="1">
      <alignment horizontal="left" wrapText="1"/>
    </xf>
    <xf numFmtId="49" fontId="23" fillId="0" borderId="18" xfId="104" applyNumberFormat="1" applyFont="1" applyBorder="1" applyAlignment="1">
      <alignment horizontal="left" wrapText="1"/>
    </xf>
    <xf numFmtId="0" fontId="28" fillId="0" borderId="21" xfId="104" applyFont="1" applyBorder="1" applyAlignment="1">
      <alignment horizontal="left"/>
    </xf>
    <xf numFmtId="49" fontId="23" fillId="0" borderId="22" xfId="104" applyNumberFormat="1" applyFont="1" applyBorder="1" applyAlignment="1">
      <alignment horizontal="left" wrapText="1"/>
    </xf>
    <xf numFmtId="0" fontId="28" fillId="0" borderId="0" xfId="104" applyFont="1" applyAlignment="1">
      <alignment horizontal="left"/>
    </xf>
    <xf numFmtId="0" fontId="24" fillId="0" borderId="16" xfId="114" applyFont="1" applyBorder="1" applyAlignment="1">
      <alignment horizontal="right"/>
    </xf>
    <xf numFmtId="0" fontId="23" fillId="0" borderId="22" xfId="98" applyFont="1" applyBorder="1"/>
    <xf numFmtId="3" fontId="23" fillId="0" borderId="22" xfId="98" applyNumberFormat="1" applyFont="1" applyBorder="1" applyAlignment="1">
      <alignment horizontal="right"/>
    </xf>
    <xf numFmtId="4" fontId="23" fillId="0" borderId="16" xfId="98" applyNumberFormat="1" applyFont="1" applyBorder="1" applyAlignment="1">
      <alignment horizontal="center" wrapText="1"/>
    </xf>
    <xf numFmtId="4" fontId="23" fillId="0" borderId="16" xfId="79" applyNumberFormat="1" applyFont="1" applyBorder="1" applyAlignment="1">
      <alignment horizontal="right" wrapText="1"/>
    </xf>
    <xf numFmtId="0" fontId="54" fillId="0" borderId="0" xfId="69" applyFont="1" applyFill="1" applyAlignment="1" applyProtection="1">
      <alignment horizontal="left" indent="2"/>
    </xf>
    <xf numFmtId="0" fontId="22" fillId="0" borderId="0" xfId="79" applyFont="1" applyAlignment="1">
      <alignment horizontal="left" vertical="top" wrapText="1"/>
    </xf>
    <xf numFmtId="0" fontId="55" fillId="0" borderId="19" xfId="106" applyFont="1" applyBorder="1" applyAlignment="1">
      <alignment horizontal="left" vertical="top" wrapText="1"/>
    </xf>
    <xf numFmtId="0" fontId="55" fillId="0" borderId="19" xfId="113" applyFont="1" applyBorder="1" applyAlignment="1">
      <alignment horizontal="left" vertical="top" wrapText="1"/>
    </xf>
    <xf numFmtId="0" fontId="21" fillId="0" borderId="0" xfId="117" applyFont="1"/>
    <xf numFmtId="2" fontId="21" fillId="0" borderId="0" xfId="117" applyNumberFormat="1" applyFont="1" applyAlignment="1">
      <alignment horizontal="right"/>
    </xf>
    <xf numFmtId="0" fontId="21" fillId="0" borderId="0" xfId="117" applyFont="1" applyAlignment="1">
      <alignment vertical="top"/>
    </xf>
    <xf numFmtId="0" fontId="21" fillId="0" borderId="0" xfId="116" applyFont="1" applyAlignment="1">
      <alignment horizontal="left"/>
    </xf>
    <xf numFmtId="0" fontId="21" fillId="0" borderId="0" xfId="116" applyFont="1"/>
    <xf numFmtId="0" fontId="21" fillId="0" borderId="0" xfId="116" applyFont="1" applyAlignment="1">
      <alignment vertical="top"/>
    </xf>
    <xf numFmtId="0" fontId="51" fillId="0" borderId="0" xfId="116" applyFont="1" applyAlignment="1">
      <alignment horizontal="left" wrapText="1"/>
    </xf>
    <xf numFmtId="0" fontId="21" fillId="0" borderId="0" xfId="115" applyFont="1"/>
    <xf numFmtId="0" fontId="21" fillId="0" borderId="0" xfId="115" applyFont="1" applyAlignment="1">
      <alignment vertical="top"/>
    </xf>
    <xf numFmtId="0" fontId="27" fillId="0" borderId="0" xfId="115" applyFont="1" applyAlignment="1">
      <alignment horizontal="left" wrapText="1"/>
    </xf>
    <xf numFmtId="0" fontId="24" fillId="0" borderId="16" xfId="115" applyFont="1" applyBorder="1" applyAlignment="1">
      <alignment horizontal="center" wrapText="1"/>
    </xf>
    <xf numFmtId="0" fontId="21" fillId="0" borderId="0" xfId="106" applyFont="1" applyAlignment="1">
      <alignment vertical="top"/>
    </xf>
    <xf numFmtId="0" fontId="27" fillId="0" borderId="0" xfId="106" applyFont="1" applyAlignment="1">
      <alignment horizontal="left" wrapText="1"/>
    </xf>
    <xf numFmtId="0" fontId="21" fillId="0" borderId="0" xfId="114" applyFont="1" applyAlignment="1">
      <alignment vertical="top"/>
    </xf>
    <xf numFmtId="0" fontId="21" fillId="0" borderId="0" xfId="113" applyFont="1" applyAlignment="1">
      <alignment vertical="top"/>
    </xf>
    <xf numFmtId="0" fontId="27" fillId="0" borderId="0" xfId="113" applyFont="1" applyAlignment="1">
      <alignment horizontal="left" wrapText="1"/>
    </xf>
    <xf numFmtId="0" fontId="21" fillId="0" borderId="0" xfId="112" applyFont="1" applyAlignment="1">
      <alignment vertical="top"/>
    </xf>
    <xf numFmtId="0" fontId="21" fillId="0" borderId="0" xfId="111" applyFont="1" applyAlignment="1">
      <alignment vertical="top"/>
    </xf>
    <xf numFmtId="0" fontId="27" fillId="0" borderId="0" xfId="111" applyFont="1" applyAlignment="1">
      <alignment horizontal="left" wrapText="1"/>
    </xf>
    <xf numFmtId="0" fontId="21" fillId="0" borderId="0" xfId="110" applyFont="1" applyAlignment="1">
      <alignment vertical="top"/>
    </xf>
    <xf numFmtId="0" fontId="21" fillId="0" borderId="0" xfId="109" applyFont="1" applyAlignment="1">
      <alignment vertical="top"/>
    </xf>
    <xf numFmtId="0" fontId="27" fillId="0" borderId="0" xfId="109" applyFont="1" applyAlignment="1">
      <alignment horizontal="left" wrapText="1"/>
    </xf>
    <xf numFmtId="0" fontId="21" fillId="0" borderId="0" xfId="108" applyFont="1" applyAlignment="1">
      <alignment vertical="top"/>
    </xf>
    <xf numFmtId="0" fontId="21" fillId="0" borderId="0" xfId="107" applyFont="1" applyAlignment="1">
      <alignment vertical="top"/>
    </xf>
    <xf numFmtId="0" fontId="27" fillId="0" borderId="0" xfId="107" applyFont="1" applyAlignment="1">
      <alignment horizontal="left" wrapText="1"/>
    </xf>
    <xf numFmtId="0" fontId="21" fillId="0" borderId="19" xfId="107" applyFont="1" applyBorder="1"/>
    <xf numFmtId="0" fontId="21" fillId="0" borderId="0" xfId="105" applyFont="1" applyAlignment="1">
      <alignment vertical="top"/>
    </xf>
    <xf numFmtId="0" fontId="21" fillId="0" borderId="0" xfId="102" applyFont="1" applyAlignment="1">
      <alignment vertical="top"/>
    </xf>
    <xf numFmtId="0" fontId="27" fillId="0" borderId="0" xfId="102" applyFont="1" applyAlignment="1">
      <alignment horizontal="left" wrapText="1"/>
    </xf>
    <xf numFmtId="0" fontId="52" fillId="0" borderId="0" xfId="102" applyFont="1"/>
    <xf numFmtId="0" fontId="23" fillId="0" borderId="19" xfId="102" applyFont="1" applyBorder="1"/>
    <xf numFmtId="10" fontId="21" fillId="0" borderId="0" xfId="102" applyNumberFormat="1" applyFont="1"/>
    <xf numFmtId="0" fontId="21" fillId="0" borderId="0" xfId="102" applyFont="1" applyAlignment="1">
      <alignment wrapText="1"/>
    </xf>
    <xf numFmtId="4" fontId="21" fillId="0" borderId="0" xfId="102" applyNumberFormat="1" applyFont="1"/>
    <xf numFmtId="2" fontId="21" fillId="0" borderId="0" xfId="102" applyNumberFormat="1" applyFont="1"/>
    <xf numFmtId="164" fontId="21" fillId="0" borderId="0" xfId="102" applyNumberFormat="1" applyFont="1"/>
    <xf numFmtId="3" fontId="21" fillId="0" borderId="0" xfId="102" applyNumberFormat="1" applyFont="1"/>
    <xf numFmtId="3" fontId="48" fillId="0" borderId="0" xfId="0" applyNumberFormat="1" applyFont="1"/>
    <xf numFmtId="0" fontId="21" fillId="0" borderId="0" xfId="101" applyFont="1" applyAlignment="1">
      <alignment vertical="top"/>
    </xf>
    <xf numFmtId="0" fontId="27" fillId="0" borderId="0" xfId="101" applyFont="1" applyAlignment="1">
      <alignment horizontal="left" wrapText="1"/>
    </xf>
    <xf numFmtId="0" fontId="52" fillId="0" borderId="0" xfId="101" applyFont="1"/>
    <xf numFmtId="0" fontId="23" fillId="0" borderId="16" xfId="101" applyFont="1" applyBorder="1"/>
    <xf numFmtId="0" fontId="23" fillId="0" borderId="19" xfId="101" applyFont="1" applyBorder="1"/>
    <xf numFmtId="0" fontId="21" fillId="0" borderId="0" xfId="101" applyFont="1" applyAlignment="1">
      <alignment wrapText="1"/>
    </xf>
    <xf numFmtId="0" fontId="21" fillId="0" borderId="0" xfId="100" applyFont="1" applyAlignment="1">
      <alignment vertical="top"/>
    </xf>
    <xf numFmtId="0" fontId="27" fillId="0" borderId="0" xfId="100" applyFont="1" applyAlignment="1">
      <alignment horizontal="left" wrapText="1"/>
    </xf>
    <xf numFmtId="0" fontId="52" fillId="0" borderId="0" xfId="100" applyFont="1"/>
    <xf numFmtId="0" fontId="21" fillId="0" borderId="0" xfId="100" applyFont="1" applyAlignment="1">
      <alignment wrapText="1"/>
    </xf>
    <xf numFmtId="0" fontId="21" fillId="0" borderId="0" xfId="99" applyFont="1" applyAlignment="1">
      <alignment vertical="top"/>
    </xf>
    <xf numFmtId="0" fontId="27" fillId="0" borderId="0" xfId="99" applyFont="1" applyAlignment="1">
      <alignment horizontal="left" wrapText="1"/>
    </xf>
    <xf numFmtId="0" fontId="52" fillId="0" borderId="0" xfId="99" applyFont="1"/>
    <xf numFmtId="0" fontId="21" fillId="0" borderId="0" xfId="98" applyFont="1" applyAlignment="1">
      <alignment vertical="top"/>
    </xf>
    <xf numFmtId="0" fontId="27" fillId="0" borderId="0" xfId="98" applyFont="1" applyAlignment="1">
      <alignment horizontal="left" wrapText="1"/>
    </xf>
    <xf numFmtId="0" fontId="52" fillId="0" borderId="0" xfId="98" applyFont="1"/>
    <xf numFmtId="0" fontId="25" fillId="0" borderId="19" xfId="98" applyFont="1" applyBorder="1" applyAlignment="1">
      <alignment wrapText="1"/>
    </xf>
    <xf numFmtId="165" fontId="21" fillId="0" borderId="0" xfId="98" applyNumberFormat="1" applyFont="1"/>
    <xf numFmtId="4" fontId="21" fillId="0" borderId="0" xfId="98" applyNumberFormat="1" applyFont="1"/>
    <xf numFmtId="3" fontId="21" fillId="0" borderId="0" xfId="98" applyNumberFormat="1" applyFont="1"/>
    <xf numFmtId="0" fontId="21" fillId="0" borderId="0" xfId="97" applyFont="1" applyAlignment="1">
      <alignment vertical="top"/>
    </xf>
    <xf numFmtId="0" fontId="27" fillId="0" borderId="0" xfId="97" applyFont="1" applyAlignment="1">
      <alignment wrapText="1"/>
    </xf>
    <xf numFmtId="0" fontId="27" fillId="0" borderId="0" xfId="97" applyFont="1" applyAlignment="1">
      <alignment horizontal="left" wrapText="1"/>
    </xf>
    <xf numFmtId="0" fontId="23" fillId="0" borderId="0" xfId="97" applyFont="1"/>
    <xf numFmtId="3" fontId="21" fillId="0" borderId="0" xfId="97" applyNumberFormat="1" applyFont="1"/>
    <xf numFmtId="0" fontId="21" fillId="0" borderId="0" xfId="96" applyFont="1" applyAlignment="1">
      <alignment vertical="top"/>
    </xf>
    <xf numFmtId="0" fontId="27" fillId="0" borderId="0" xfId="96" applyFont="1" applyAlignment="1">
      <alignment horizontal="left" wrapText="1"/>
    </xf>
    <xf numFmtId="0" fontId="52" fillId="0" borderId="0" xfId="96" applyFont="1"/>
    <xf numFmtId="0" fontId="23" fillId="0" borderId="16" xfId="96" applyFont="1" applyBorder="1"/>
    <xf numFmtId="0" fontId="23" fillId="0" borderId="19" xfId="96" applyFont="1" applyBorder="1"/>
    <xf numFmtId="0" fontId="21" fillId="0" borderId="0" xfId="96" applyFont="1" applyAlignment="1">
      <alignment wrapText="1"/>
    </xf>
    <xf numFmtId="4" fontId="21" fillId="0" borderId="0" xfId="96" applyNumberFormat="1" applyFont="1" applyAlignment="1">
      <alignment wrapText="1"/>
    </xf>
    <xf numFmtId="0" fontId="21" fillId="0" borderId="0" xfId="95" applyFont="1" applyAlignment="1">
      <alignment vertical="top"/>
    </xf>
    <xf numFmtId="0" fontId="27" fillId="0" borderId="0" xfId="95" applyFont="1" applyAlignment="1">
      <alignment horizontal="left" wrapText="1"/>
    </xf>
    <xf numFmtId="0" fontId="52" fillId="0" borderId="0" xfId="95" applyFont="1"/>
    <xf numFmtId="0" fontId="21" fillId="0" borderId="0" xfId="95" applyFont="1" applyAlignment="1">
      <alignment wrapText="1"/>
    </xf>
    <xf numFmtId="0" fontId="21" fillId="0" borderId="0" xfId="89" applyFont="1" applyAlignment="1">
      <alignment vertical="top"/>
    </xf>
    <xf numFmtId="0" fontId="27" fillId="0" borderId="0" xfId="89" applyFont="1" applyAlignment="1">
      <alignment horizontal="left" wrapText="1"/>
    </xf>
    <xf numFmtId="0" fontId="21" fillId="0" borderId="0" xfId="89" applyFont="1" applyAlignment="1">
      <alignment wrapText="1"/>
    </xf>
    <xf numFmtId="0" fontId="21" fillId="0" borderId="0" xfId="88" applyFont="1" applyAlignment="1">
      <alignment vertical="top"/>
    </xf>
    <xf numFmtId="0" fontId="27" fillId="0" borderId="0" xfId="88" applyFont="1" applyAlignment="1">
      <alignment horizontal="left" wrapText="1"/>
    </xf>
    <xf numFmtId="0" fontId="52" fillId="0" borderId="0" xfId="88" applyFont="1"/>
    <xf numFmtId="0" fontId="23" fillId="0" borderId="16" xfId="88" applyFont="1" applyBorder="1"/>
    <xf numFmtId="0" fontId="23" fillId="0" borderId="19" xfId="88" applyFont="1" applyBorder="1"/>
    <xf numFmtId="0" fontId="21" fillId="0" borderId="0" xfId="88" applyFont="1" applyAlignment="1">
      <alignment wrapText="1"/>
    </xf>
    <xf numFmtId="0" fontId="21" fillId="0" borderId="0" xfId="87" applyFont="1" applyAlignment="1">
      <alignment vertical="top"/>
    </xf>
    <xf numFmtId="0" fontId="27" fillId="0" borderId="0" xfId="87" applyFont="1" applyAlignment="1">
      <alignment horizontal="left" wrapText="1"/>
    </xf>
    <xf numFmtId="0" fontId="52" fillId="0" borderId="0" xfId="87" applyFont="1"/>
    <xf numFmtId="0" fontId="21" fillId="0" borderId="0" xfId="87" applyFont="1" applyAlignment="1">
      <alignment wrapText="1"/>
    </xf>
    <xf numFmtId="0" fontId="21" fillId="0" borderId="0" xfId="83" applyFont="1" applyAlignment="1">
      <alignment vertical="top"/>
    </xf>
    <xf numFmtId="0" fontId="27" fillId="0" borderId="0" xfId="83" applyFont="1" applyAlignment="1">
      <alignment horizontal="left" wrapText="1"/>
    </xf>
    <xf numFmtId="0" fontId="52" fillId="0" borderId="0" xfId="83" applyFont="1"/>
    <xf numFmtId="0" fontId="23" fillId="0" borderId="16" xfId="83" applyFont="1" applyBorder="1"/>
    <xf numFmtId="0" fontId="23" fillId="0" borderId="19" xfId="83" applyFont="1" applyBorder="1"/>
    <xf numFmtId="0" fontId="21" fillId="0" borderId="0" xfId="83" applyFont="1" applyAlignment="1">
      <alignment wrapText="1"/>
    </xf>
    <xf numFmtId="4" fontId="21" fillId="0" borderId="0" xfId="83" applyNumberFormat="1" applyFont="1" applyAlignment="1">
      <alignment wrapText="1"/>
    </xf>
    <xf numFmtId="0" fontId="48" fillId="0" borderId="0" xfId="0" applyFont="1"/>
    <xf numFmtId="0" fontId="21" fillId="0" borderId="0" xfId="82" applyFont="1" applyAlignment="1">
      <alignment vertical="top"/>
    </xf>
    <xf numFmtId="0" fontId="27" fillId="0" borderId="0" xfId="82" applyFont="1" applyAlignment="1">
      <alignment horizontal="left" wrapText="1"/>
    </xf>
    <xf numFmtId="0" fontId="52" fillId="0" borderId="0" xfId="82" applyFont="1"/>
    <xf numFmtId="0" fontId="21" fillId="0" borderId="0" xfId="82" applyFont="1" applyAlignment="1">
      <alignment wrapText="1"/>
    </xf>
    <xf numFmtId="0" fontId="23" fillId="0" borderId="0" xfId="79" applyFont="1" applyAlignment="1">
      <alignment horizontal="right" vertical="top" wrapText="1"/>
    </xf>
    <xf numFmtId="0" fontId="24" fillId="0" borderId="0" xfId="106" applyFont="1"/>
    <xf numFmtId="0" fontId="24" fillId="0" borderId="0" xfId="114" applyFont="1"/>
    <xf numFmtId="0" fontId="24" fillId="0" borderId="0" xfId="113" applyFont="1"/>
    <xf numFmtId="0" fontId="24" fillId="0" borderId="0" xfId="112" applyFont="1"/>
    <xf numFmtId="0" fontId="24" fillId="0" borderId="0" xfId="111" applyFont="1"/>
    <xf numFmtId="0" fontId="24" fillId="0" borderId="0" xfId="110" applyFont="1"/>
    <xf numFmtId="0" fontId="24" fillId="0" borderId="0" xfId="109" applyFont="1"/>
    <xf numFmtId="0" fontId="24" fillId="0" borderId="0" xfId="107" applyFont="1"/>
    <xf numFmtId="0" fontId="25" fillId="0" borderId="0" xfId="79" applyFont="1"/>
    <xf numFmtId="4" fontId="23" fillId="0" borderId="0" xfId="0" applyNumberFormat="1" applyFont="1" applyAlignment="1">
      <alignment horizontal="right"/>
    </xf>
    <xf numFmtId="0" fontId="56" fillId="0" borderId="0" xfId="117" applyFont="1" applyAlignment="1">
      <alignment vertical="top"/>
    </xf>
    <xf numFmtId="0" fontId="56" fillId="0" borderId="0" xfId="116" applyFont="1" applyAlignment="1">
      <alignment vertical="top"/>
    </xf>
    <xf numFmtId="0" fontId="56" fillId="0" borderId="0" xfId="115" applyFont="1" applyAlignment="1">
      <alignment vertical="top"/>
    </xf>
    <xf numFmtId="0" fontId="57" fillId="0" borderId="0" xfId="106" applyFont="1" applyAlignment="1">
      <alignment vertical="top"/>
    </xf>
    <xf numFmtId="0" fontId="56" fillId="0" borderId="0" xfId="106" applyFont="1" applyAlignment="1">
      <alignment vertical="top"/>
    </xf>
    <xf numFmtId="0" fontId="57" fillId="0" borderId="0" xfId="114" applyFont="1" applyAlignment="1">
      <alignment vertical="top"/>
    </xf>
    <xf numFmtId="0" fontId="56" fillId="0" borderId="0" xfId="114" applyFont="1" applyAlignment="1">
      <alignment vertical="top"/>
    </xf>
    <xf numFmtId="0" fontId="57" fillId="0" borderId="0" xfId="113" applyFont="1" applyAlignment="1">
      <alignment vertical="top"/>
    </xf>
    <xf numFmtId="0" fontId="56" fillId="0" borderId="0" xfId="113" applyFont="1" applyAlignment="1">
      <alignment vertical="top"/>
    </xf>
    <xf numFmtId="0" fontId="57" fillId="0" borderId="0" xfId="112" applyFont="1" applyAlignment="1">
      <alignment vertical="top"/>
    </xf>
    <xf numFmtId="0" fontId="56" fillId="0" borderId="0" xfId="112" applyFont="1" applyAlignment="1">
      <alignment vertical="top"/>
    </xf>
    <xf numFmtId="0" fontId="57" fillId="0" borderId="0" xfId="111" applyFont="1" applyAlignment="1">
      <alignment vertical="top"/>
    </xf>
    <xf numFmtId="0" fontId="56" fillId="0" borderId="0" xfId="111" applyFont="1" applyAlignment="1">
      <alignment vertical="top"/>
    </xf>
    <xf numFmtId="0" fontId="57" fillId="0" borderId="0" xfId="110" applyFont="1" applyAlignment="1">
      <alignment vertical="top"/>
    </xf>
    <xf numFmtId="0" fontId="56" fillId="0" borderId="0" xfId="110" applyFont="1" applyAlignment="1">
      <alignment vertical="top"/>
    </xf>
    <xf numFmtId="0" fontId="57" fillId="0" borderId="0" xfId="109" applyFont="1" applyAlignment="1">
      <alignment vertical="top"/>
    </xf>
    <xf numFmtId="0" fontId="56" fillId="0" borderId="0" xfId="109" applyFont="1" applyAlignment="1">
      <alignment vertical="top"/>
    </xf>
    <xf numFmtId="0" fontId="57" fillId="0" borderId="0" xfId="108" applyFont="1" applyAlignment="1">
      <alignment vertical="top"/>
    </xf>
    <xf numFmtId="0" fontId="56" fillId="0" borderId="0" xfId="108" applyFont="1" applyAlignment="1">
      <alignment vertical="top"/>
    </xf>
    <xf numFmtId="0" fontId="57" fillId="0" borderId="0" xfId="107" applyFont="1" applyAlignment="1">
      <alignment vertical="top"/>
    </xf>
    <xf numFmtId="0" fontId="56" fillId="0" borderId="0" xfId="107" applyFont="1" applyAlignment="1">
      <alignment vertical="top"/>
    </xf>
    <xf numFmtId="0" fontId="57" fillId="0" borderId="0" xfId="105" applyFont="1" applyAlignment="1">
      <alignment vertical="top"/>
    </xf>
    <xf numFmtId="0" fontId="56" fillId="0" borderId="0" xfId="105" applyFont="1" applyAlignment="1">
      <alignment vertical="top"/>
    </xf>
    <xf numFmtId="0" fontId="56" fillId="0" borderId="0" xfId="102" applyFont="1" applyAlignment="1">
      <alignment vertical="top"/>
    </xf>
    <xf numFmtId="0" fontId="56" fillId="0" borderId="0" xfId="99" applyFont="1" applyAlignment="1">
      <alignment vertical="top"/>
    </xf>
    <xf numFmtId="0" fontId="56" fillId="0" borderId="0" xfId="96" applyFont="1" applyAlignment="1">
      <alignment vertical="top"/>
    </xf>
    <xf numFmtId="0" fontId="56" fillId="0" borderId="0" xfId="94" applyFont="1" applyAlignment="1">
      <alignment horizontal="left" vertical="top"/>
    </xf>
    <xf numFmtId="0" fontId="56" fillId="0" borderId="0" xfId="86" applyFont="1" applyAlignment="1">
      <alignment vertical="top"/>
    </xf>
    <xf numFmtId="0" fontId="56" fillId="0" borderId="0" xfId="83" applyFont="1" applyAlignment="1">
      <alignment vertical="top"/>
    </xf>
    <xf numFmtId="0" fontId="56" fillId="0" borderId="19" xfId="82" applyFont="1" applyBorder="1" applyAlignment="1">
      <alignment horizontal="left" vertical="top" wrapText="1"/>
    </xf>
    <xf numFmtId="0" fontId="56" fillId="0" borderId="0" xfId="81" applyFont="1" applyAlignment="1">
      <alignment horizontal="left" vertical="top"/>
    </xf>
    <xf numFmtId="0" fontId="25" fillId="0" borderId="0" xfId="84" applyFont="1" applyAlignment="1">
      <alignment horizontal="left"/>
    </xf>
    <xf numFmtId="0" fontId="25" fillId="0" borderId="0" xfId="89" applyFont="1" applyAlignment="1">
      <alignment horizontal="left"/>
    </xf>
    <xf numFmtId="4" fontId="23" fillId="0" borderId="0" xfId="90" applyNumberFormat="1" applyFont="1" applyAlignment="1">
      <alignment horizontal="right"/>
    </xf>
    <xf numFmtId="4" fontId="24" fillId="0" borderId="0" xfId="90" applyNumberFormat="1" applyFont="1" applyAlignment="1">
      <alignment horizontal="right"/>
    </xf>
    <xf numFmtId="0" fontId="25" fillId="0" borderId="0" xfId="0" applyFont="1"/>
    <xf numFmtId="0" fontId="25" fillId="0" borderId="0" xfId="95" applyFont="1"/>
    <xf numFmtId="4" fontId="23" fillId="0" borderId="0" xfId="97" applyNumberFormat="1" applyFont="1" applyAlignment="1">
      <alignment horizontal="right"/>
    </xf>
    <xf numFmtId="4" fontId="24" fillId="0" borderId="0" xfId="97" applyNumberFormat="1" applyFont="1" applyAlignment="1">
      <alignment horizontal="right"/>
    </xf>
    <xf numFmtId="4" fontId="23" fillId="0" borderId="20" xfId="101" applyNumberFormat="1" applyFont="1" applyBorder="1" applyAlignment="1">
      <alignment horizontal="right"/>
    </xf>
    <xf numFmtId="4" fontId="23" fillId="0" borderId="18" xfId="101" applyNumberFormat="1" applyFont="1" applyBorder="1" applyAlignment="1">
      <alignment horizontal="right"/>
    </xf>
    <xf numFmtId="3" fontId="23" fillId="0" borderId="0" xfId="103" applyNumberFormat="1" applyFont="1" applyAlignment="1">
      <alignment horizontal="right"/>
    </xf>
    <xf numFmtId="4" fontId="23" fillId="0" borderId="21" xfId="103" applyNumberFormat="1" applyFont="1" applyBorder="1" applyAlignment="1">
      <alignment horizontal="right"/>
    </xf>
    <xf numFmtId="3" fontId="23" fillId="0" borderId="0" xfId="0" applyNumberFormat="1" applyFont="1" applyAlignment="1">
      <alignment horizontal="right" wrapText="1"/>
    </xf>
    <xf numFmtId="4" fontId="23" fillId="0" borderId="21" xfId="104" applyNumberFormat="1" applyFont="1" applyBorder="1" applyAlignment="1">
      <alignment horizontal="right"/>
    </xf>
    <xf numFmtId="3" fontId="23" fillId="0" borderId="0" xfId="104" applyNumberFormat="1" applyFont="1" applyAlignment="1">
      <alignment horizontal="right" wrapText="1"/>
    </xf>
    <xf numFmtId="0" fontId="25" fillId="0" borderId="0" xfId="105" applyFont="1" applyAlignment="1">
      <alignment wrapText="1"/>
    </xf>
    <xf numFmtId="0" fontId="25" fillId="0" borderId="0" xfId="107" applyFont="1" applyAlignment="1">
      <alignment wrapText="1"/>
    </xf>
    <xf numFmtId="3" fontId="23" fillId="0" borderId="0" xfId="108" applyNumberFormat="1" applyFont="1" applyAlignment="1">
      <alignment horizontal="right"/>
    </xf>
    <xf numFmtId="3" fontId="23" fillId="0" borderId="20" xfId="108" applyNumberFormat="1" applyFont="1" applyBorder="1" applyAlignment="1">
      <alignment horizontal="right"/>
    </xf>
    <xf numFmtId="3" fontId="23" fillId="0" borderId="19" xfId="106" applyNumberFormat="1" applyFont="1" applyBorder="1" applyAlignment="1">
      <alignment horizontal="right"/>
    </xf>
    <xf numFmtId="3" fontId="23" fillId="0" borderId="0" xfId="106" applyNumberFormat="1" applyFont="1" applyAlignment="1">
      <alignment horizontal="right"/>
    </xf>
    <xf numFmtId="3" fontId="23" fillId="0" borderId="0" xfId="114" applyNumberFormat="1" applyFont="1" applyAlignment="1">
      <alignment horizontal="right"/>
    </xf>
    <xf numFmtId="3" fontId="23" fillId="0" borderId="18" xfId="114" applyNumberFormat="1" applyFont="1" applyBorder="1" applyAlignment="1">
      <alignment horizontal="right"/>
    </xf>
    <xf numFmtId="3" fontId="23" fillId="0" borderId="22" xfId="114" applyNumberFormat="1" applyFont="1" applyBorder="1" applyAlignment="1">
      <alignment horizontal="right"/>
    </xf>
    <xf numFmtId="3" fontId="23" fillId="0" borderId="19" xfId="113" applyNumberFormat="1" applyFont="1" applyBorder="1" applyAlignment="1">
      <alignment horizontal="right"/>
    </xf>
    <xf numFmtId="3" fontId="23" fillId="0" borderId="0" xfId="113" applyNumberFormat="1" applyFont="1" applyAlignment="1">
      <alignment horizontal="right"/>
    </xf>
    <xf numFmtId="3" fontId="23" fillId="0" borderId="0" xfId="112" applyNumberFormat="1" applyFont="1" applyAlignment="1">
      <alignment horizontal="right"/>
    </xf>
    <xf numFmtId="3" fontId="23" fillId="0" borderId="18" xfId="112" applyNumberFormat="1" applyFont="1" applyBorder="1" applyAlignment="1">
      <alignment horizontal="right"/>
    </xf>
    <xf numFmtId="3" fontId="23" fillId="0" borderId="22" xfId="112" applyNumberFormat="1" applyFont="1" applyBorder="1" applyAlignment="1">
      <alignment horizontal="right"/>
    </xf>
    <xf numFmtId="3" fontId="23" fillId="0" borderId="19" xfId="111" applyNumberFormat="1" applyFont="1" applyBorder="1" applyAlignment="1">
      <alignment horizontal="right"/>
    </xf>
    <xf numFmtId="3" fontId="23" fillId="0" borderId="0" xfId="111" applyNumberFormat="1" applyFont="1" applyAlignment="1">
      <alignment horizontal="right"/>
    </xf>
    <xf numFmtId="3" fontId="23" fillId="0" borderId="19" xfId="109" applyNumberFormat="1" applyFont="1" applyBorder="1" applyAlignment="1">
      <alignment horizontal="right"/>
    </xf>
    <xf numFmtId="3" fontId="23" fillId="0" borderId="0" xfId="109" applyNumberFormat="1" applyFont="1" applyAlignment="1">
      <alignment horizontal="right"/>
    </xf>
    <xf numFmtId="3" fontId="23" fillId="0" borderId="20" xfId="109" applyNumberFormat="1" applyFont="1" applyBorder="1" applyAlignment="1">
      <alignment horizontal="right"/>
    </xf>
    <xf numFmtId="3" fontId="23" fillId="0" borderId="18" xfId="109" applyNumberFormat="1" applyFont="1" applyBorder="1" applyAlignment="1">
      <alignment horizontal="right"/>
    </xf>
    <xf numFmtId="3" fontId="23" fillId="0" borderId="22" xfId="109" applyNumberFormat="1" applyFont="1" applyBorder="1" applyAlignment="1">
      <alignment horizontal="right"/>
    </xf>
    <xf numFmtId="0" fontId="21" fillId="0" borderId="0" xfId="105" applyFont="1" applyAlignment="1">
      <alignment wrapText="1"/>
    </xf>
    <xf numFmtId="0" fontId="23" fillId="0" borderId="0" xfId="105" applyFont="1" applyAlignment="1">
      <alignment wrapText="1"/>
    </xf>
    <xf numFmtId="0" fontId="52" fillId="0" borderId="0" xfId="105" applyFont="1" applyAlignment="1">
      <alignment wrapText="1"/>
    </xf>
    <xf numFmtId="0" fontId="23" fillId="0" borderId="16" xfId="105" applyFont="1" applyBorder="1" applyAlignment="1">
      <alignment wrapText="1"/>
    </xf>
    <xf numFmtId="0" fontId="24" fillId="0" borderId="0" xfId="105" applyFont="1" applyAlignment="1">
      <alignment wrapText="1"/>
    </xf>
    <xf numFmtId="0" fontId="23" fillId="0" borderId="18" xfId="105" applyFont="1" applyBorder="1" applyAlignment="1">
      <alignment wrapText="1"/>
    </xf>
    <xf numFmtId="0" fontId="23" fillId="0" borderId="18" xfId="105" applyFont="1" applyBorder="1" applyAlignment="1">
      <alignment horizontal="left" wrapText="1"/>
    </xf>
    <xf numFmtId="0" fontId="24" fillId="0" borderId="18" xfId="105" applyFont="1" applyBorder="1" applyAlignment="1">
      <alignment wrapText="1"/>
    </xf>
    <xf numFmtId="0" fontId="24" fillId="0" borderId="22" xfId="105" applyFont="1" applyBorder="1" applyAlignment="1">
      <alignment wrapText="1"/>
    </xf>
    <xf numFmtId="0" fontId="21" fillId="0" borderId="0" xfId="106" applyFont="1" applyAlignment="1">
      <alignment horizontal="left" wrapText="1"/>
    </xf>
    <xf numFmtId="0" fontId="23" fillId="0" borderId="0" xfId="106" applyFont="1" applyAlignment="1">
      <alignment horizontal="left" wrapText="1"/>
    </xf>
    <xf numFmtId="0" fontId="23" fillId="0" borderId="0" xfId="106" applyFont="1" applyAlignment="1">
      <alignment wrapText="1"/>
    </xf>
    <xf numFmtId="0" fontId="23" fillId="0" borderId="16" xfId="106" applyFont="1" applyBorder="1" applyAlignment="1">
      <alignment horizontal="left" wrapText="1"/>
    </xf>
    <xf numFmtId="0" fontId="21" fillId="0" borderId="0" xfId="114" applyFont="1" applyAlignment="1">
      <alignment wrapText="1"/>
    </xf>
    <xf numFmtId="0" fontId="23" fillId="0" borderId="0" xfId="114" applyFont="1" applyAlignment="1">
      <alignment wrapText="1"/>
    </xf>
    <xf numFmtId="0" fontId="52" fillId="0" borderId="0" xfId="114" applyFont="1" applyAlignment="1">
      <alignment wrapText="1"/>
    </xf>
    <xf numFmtId="0" fontId="23" fillId="0" borderId="16" xfId="114" applyFont="1" applyBorder="1" applyAlignment="1">
      <alignment wrapText="1"/>
    </xf>
    <xf numFmtId="0" fontId="21" fillId="0" borderId="0" xfId="113" applyFont="1" applyAlignment="1">
      <alignment horizontal="left" wrapText="1"/>
    </xf>
    <xf numFmtId="0" fontId="23" fillId="0" borderId="0" xfId="113" applyFont="1" applyAlignment="1">
      <alignment horizontal="left" wrapText="1"/>
    </xf>
    <xf numFmtId="0" fontId="23" fillId="0" borderId="0" xfId="113" applyFont="1" applyAlignment="1">
      <alignment wrapText="1"/>
    </xf>
    <xf numFmtId="0" fontId="23" fillId="0" borderId="16" xfId="113" applyFont="1" applyBorder="1" applyAlignment="1">
      <alignment horizontal="left" wrapText="1"/>
    </xf>
    <xf numFmtId="0" fontId="21" fillId="0" borderId="0" xfId="112" applyFont="1" applyAlignment="1">
      <alignment wrapText="1"/>
    </xf>
    <xf numFmtId="0" fontId="23" fillId="0" borderId="0" xfId="112" applyFont="1" applyAlignment="1">
      <alignment wrapText="1"/>
    </xf>
    <xf numFmtId="0" fontId="52" fillId="0" borderId="0" xfId="112" applyFont="1" applyAlignment="1">
      <alignment wrapText="1"/>
    </xf>
    <xf numFmtId="0" fontId="23" fillId="0" borderId="16" xfId="112" applyFont="1" applyBorder="1" applyAlignment="1">
      <alignment wrapText="1"/>
    </xf>
    <xf numFmtId="0" fontId="21" fillId="0" borderId="0" xfId="111" applyFont="1" applyAlignment="1">
      <alignment horizontal="left" wrapText="1"/>
    </xf>
    <xf numFmtId="0" fontId="23" fillId="0" borderId="0" xfId="111" applyFont="1" applyAlignment="1">
      <alignment horizontal="left" wrapText="1"/>
    </xf>
    <xf numFmtId="0" fontId="23" fillId="0" borderId="0" xfId="111" applyFont="1" applyAlignment="1">
      <alignment wrapText="1"/>
    </xf>
    <xf numFmtId="0" fontId="23" fillId="0" borderId="16" xfId="111" applyFont="1" applyBorder="1" applyAlignment="1">
      <alignment horizontal="left" wrapText="1"/>
    </xf>
    <xf numFmtId="0" fontId="21" fillId="0" borderId="0" xfId="110" applyFont="1" applyAlignment="1">
      <alignment wrapText="1"/>
    </xf>
    <xf numFmtId="0" fontId="23" fillId="0" borderId="0" xfId="110" applyFont="1" applyAlignment="1">
      <alignment wrapText="1"/>
    </xf>
    <xf numFmtId="0" fontId="52" fillId="0" borderId="0" xfId="110" applyFont="1" applyAlignment="1">
      <alignment wrapText="1"/>
    </xf>
    <xf numFmtId="0" fontId="23" fillId="0" borderId="16" xfId="110" applyFont="1" applyBorder="1" applyAlignment="1">
      <alignment wrapText="1"/>
    </xf>
    <xf numFmtId="0" fontId="21" fillId="0" borderId="0" xfId="109" applyFont="1" applyAlignment="1">
      <alignment horizontal="left" wrapText="1"/>
    </xf>
    <xf numFmtId="0" fontId="23" fillId="0" borderId="0" xfId="109" applyFont="1" applyAlignment="1">
      <alignment horizontal="left" wrapText="1"/>
    </xf>
    <xf numFmtId="0" fontId="23" fillId="0" borderId="0" xfId="109" applyFont="1" applyAlignment="1">
      <alignment wrapText="1"/>
    </xf>
    <xf numFmtId="0" fontId="23" fillId="0" borderId="16" xfId="109" applyFont="1" applyBorder="1" applyAlignment="1">
      <alignment horizontal="left" wrapText="1"/>
    </xf>
    <xf numFmtId="0" fontId="23" fillId="0" borderId="20" xfId="109" applyFont="1" applyBorder="1" applyAlignment="1">
      <alignment horizontal="left" wrapText="1"/>
    </xf>
    <xf numFmtId="0" fontId="24" fillId="0" borderId="18" xfId="109" applyFont="1" applyBorder="1" applyAlignment="1">
      <alignment horizontal="left" wrapText="1"/>
    </xf>
    <xf numFmtId="0" fontId="24" fillId="0" borderId="22" xfId="109" applyFont="1" applyBorder="1" applyAlignment="1">
      <alignment horizontal="left" wrapText="1"/>
    </xf>
    <xf numFmtId="0" fontId="21" fillId="0" borderId="16" xfId="108" applyFont="1" applyBorder="1" applyAlignment="1">
      <alignment wrapText="1"/>
    </xf>
    <xf numFmtId="0" fontId="23" fillId="0" borderId="0" xfId="108" applyFont="1" applyAlignment="1">
      <alignment wrapText="1"/>
    </xf>
    <xf numFmtId="0" fontId="24" fillId="0" borderId="0" xfId="108" applyFont="1" applyAlignment="1">
      <alignment wrapText="1"/>
    </xf>
    <xf numFmtId="0" fontId="23" fillId="0" borderId="18" xfId="108" applyFont="1" applyBorder="1" applyAlignment="1">
      <alignment wrapText="1"/>
    </xf>
    <xf numFmtId="0" fontId="23" fillId="0" borderId="18" xfId="108" applyFont="1" applyBorder="1" applyAlignment="1">
      <alignment horizontal="left" wrapText="1"/>
    </xf>
    <xf numFmtId="0" fontId="24" fillId="0" borderId="18" xfId="108" applyFont="1" applyBorder="1" applyAlignment="1">
      <alignment wrapText="1"/>
    </xf>
    <xf numFmtId="0" fontId="23" fillId="0" borderId="20" xfId="108" applyFont="1" applyBorder="1" applyAlignment="1">
      <alignment horizontal="left" wrapText="1"/>
    </xf>
    <xf numFmtId="0" fontId="24" fillId="0" borderId="18" xfId="108" applyFont="1" applyBorder="1" applyAlignment="1">
      <alignment horizontal="left" wrapText="1"/>
    </xf>
    <xf numFmtId="0" fontId="24" fillId="0" borderId="22" xfId="108" applyFont="1" applyBorder="1" applyAlignment="1">
      <alignment horizontal="left" wrapText="1"/>
    </xf>
    <xf numFmtId="0" fontId="21" fillId="0" borderId="0" xfId="108" applyFont="1" applyAlignment="1">
      <alignment wrapText="1"/>
    </xf>
    <xf numFmtId="0" fontId="21" fillId="0" borderId="0" xfId="107" applyFont="1" applyAlignment="1">
      <alignment horizontal="left" wrapText="1"/>
    </xf>
    <xf numFmtId="0" fontId="23" fillId="0" borderId="0" xfId="107" applyFont="1" applyAlignment="1">
      <alignment horizontal="left" wrapText="1"/>
    </xf>
    <xf numFmtId="0" fontId="23" fillId="0" borderId="0" xfId="107" applyFont="1" applyAlignment="1">
      <alignment wrapText="1"/>
    </xf>
    <xf numFmtId="0" fontId="23" fillId="0" borderId="16" xfId="107" applyFont="1" applyBorder="1" applyAlignment="1">
      <alignment horizontal="left" wrapText="1"/>
    </xf>
    <xf numFmtId="0" fontId="25" fillId="0" borderId="0" xfId="115" applyFont="1" applyAlignment="1">
      <alignment horizontal="left" wrapText="1"/>
    </xf>
    <xf numFmtId="3" fontId="23" fillId="0" borderId="0" xfId="115" applyNumberFormat="1" applyFont="1" applyAlignment="1">
      <alignment horizontal="right" wrapText="1"/>
    </xf>
    <xf numFmtId="3" fontId="23" fillId="0" borderId="18" xfId="116" applyNumberFormat="1" applyFont="1" applyBorder="1" applyAlignment="1">
      <alignment horizontal="right" wrapText="1"/>
    </xf>
    <xf numFmtId="3" fontId="23" fillId="0" borderId="0" xfId="116" applyNumberFormat="1" applyFont="1" applyAlignment="1">
      <alignment horizontal="right" wrapText="1"/>
    </xf>
    <xf numFmtId="3" fontId="23" fillId="0" borderId="22" xfId="116" applyNumberFormat="1" applyFont="1" applyBorder="1" applyAlignment="1">
      <alignment horizontal="right" wrapText="1"/>
    </xf>
    <xf numFmtId="0" fontId="25" fillId="0" borderId="0" xfId="117" applyFont="1"/>
    <xf numFmtId="49" fontId="23" fillId="0" borderId="0" xfId="78" applyNumberFormat="1" applyFont="1" applyAlignment="1">
      <alignment wrapText="1"/>
    </xf>
    <xf numFmtId="0" fontId="23" fillId="0" borderId="20" xfId="89" applyFont="1" applyBorder="1" applyAlignment="1">
      <alignment horizontal="left" vertical="top" wrapText="1"/>
    </xf>
    <xf numFmtId="0" fontId="23" fillId="0" borderId="18" xfId="115" applyFont="1" applyBorder="1" applyAlignment="1">
      <alignment horizontal="left" vertical="top" wrapText="1"/>
    </xf>
    <xf numFmtId="0" fontId="24" fillId="0" borderId="18" xfId="117" applyFont="1" applyBorder="1" applyAlignment="1">
      <alignment vertical="top" wrapText="1"/>
    </xf>
    <xf numFmtId="0" fontId="23" fillId="0" borderId="22" xfId="82" applyFont="1" applyBorder="1" applyAlignment="1">
      <alignment wrapText="1"/>
    </xf>
    <xf numFmtId="49" fontId="23" fillId="0" borderId="16" xfId="103" applyNumberFormat="1" applyFont="1" applyBorder="1" applyAlignment="1">
      <alignment horizontal="left" wrapText="1"/>
    </xf>
    <xf numFmtId="0" fontId="23" fillId="0" borderId="22" xfId="95" applyFont="1" applyBorder="1" applyAlignment="1">
      <alignment wrapText="1"/>
    </xf>
    <xf numFmtId="0" fontId="23" fillId="0" borderId="16" xfId="79" applyFont="1" applyBorder="1" applyAlignment="1">
      <alignment horizontal="left"/>
    </xf>
    <xf numFmtId="0" fontId="55" fillId="0" borderId="19" xfId="79" applyFont="1" applyBorder="1" applyAlignment="1">
      <alignment horizontal="left" vertical="top" wrapText="1"/>
    </xf>
    <xf numFmtId="0" fontId="58" fillId="0" borderId="19" xfId="79" applyFont="1" applyBorder="1" applyAlignment="1">
      <alignment horizontal="left" vertical="top" wrapText="1"/>
    </xf>
    <xf numFmtId="0" fontId="35" fillId="0" borderId="19" xfId="79" applyFont="1" applyBorder="1" applyAlignment="1">
      <alignment horizontal="right" vertical="top" wrapText="1"/>
    </xf>
    <xf numFmtId="0" fontId="55" fillId="0" borderId="19" xfId="80" applyFont="1" applyBorder="1" applyAlignment="1">
      <alignment horizontal="left" vertical="top" wrapText="1"/>
    </xf>
    <xf numFmtId="0" fontId="58" fillId="0" borderId="19" xfId="80" applyFont="1" applyBorder="1" applyAlignment="1">
      <alignment horizontal="left" vertical="top" wrapText="1"/>
    </xf>
    <xf numFmtId="0" fontId="23" fillId="0" borderId="16" xfId="80" applyFont="1" applyBorder="1" applyAlignment="1">
      <alignment horizontal="left"/>
    </xf>
    <xf numFmtId="0" fontId="55" fillId="0" borderId="19" xfId="81" applyFont="1" applyBorder="1" applyAlignment="1">
      <alignment horizontal="left" vertical="top" wrapText="1"/>
    </xf>
    <xf numFmtId="0" fontId="58" fillId="0" borderId="19" xfId="81" applyFont="1" applyBorder="1" applyAlignment="1">
      <alignment horizontal="left" vertical="top" wrapText="1"/>
    </xf>
    <xf numFmtId="0" fontId="25" fillId="0" borderId="19" xfId="78" applyFont="1" applyBorder="1" applyAlignment="1">
      <alignment horizontal="left" wrapText="1"/>
    </xf>
    <xf numFmtId="0" fontId="26" fillId="0" borderId="19" xfId="78" applyFont="1" applyBorder="1" applyAlignment="1">
      <alignment horizontal="left" wrapText="1"/>
    </xf>
    <xf numFmtId="49" fontId="25" fillId="0" borderId="0" xfId="78" applyNumberFormat="1" applyFont="1" applyAlignment="1">
      <alignment horizontal="left" wrapText="1"/>
    </xf>
    <xf numFmtId="49" fontId="23" fillId="0" borderId="0" xfId="78" applyNumberFormat="1" applyFont="1" applyAlignment="1">
      <alignment horizontal="left" wrapText="1"/>
    </xf>
    <xf numFmtId="49" fontId="25" fillId="0" borderId="0" xfId="83" applyNumberFormat="1" applyFont="1" applyAlignment="1">
      <alignment horizontal="left" wrapText="1"/>
    </xf>
    <xf numFmtId="0" fontId="55" fillId="0" borderId="19" xfId="83" applyFont="1" applyBorder="1" applyAlignment="1">
      <alignment horizontal="left" vertical="top" wrapText="1"/>
    </xf>
    <xf numFmtId="0" fontId="25" fillId="0" borderId="0" xfId="82" applyFont="1" applyAlignment="1">
      <alignment horizontal="left" wrapText="1"/>
    </xf>
    <xf numFmtId="0" fontId="55" fillId="0" borderId="19" xfId="84" applyFont="1" applyBorder="1" applyAlignment="1">
      <alignment horizontal="left" vertical="top" wrapText="1"/>
    </xf>
    <xf numFmtId="0" fontId="58" fillId="0" borderId="19" xfId="84" applyFont="1" applyBorder="1" applyAlignment="1">
      <alignment horizontal="left" vertical="top" wrapText="1"/>
    </xf>
    <xf numFmtId="0" fontId="23" fillId="0" borderId="16" xfId="84" applyFont="1" applyBorder="1" applyAlignment="1">
      <alignment horizontal="left"/>
    </xf>
    <xf numFmtId="0" fontId="23" fillId="0" borderId="16" xfId="85" applyFont="1" applyBorder="1" applyAlignment="1">
      <alignment horizontal="left"/>
    </xf>
    <xf numFmtId="0" fontId="55" fillId="0" borderId="19" xfId="85" applyFont="1" applyBorder="1" applyAlignment="1">
      <alignment horizontal="left" vertical="top" wrapText="1"/>
    </xf>
    <xf numFmtId="0" fontId="58" fillId="0" borderId="19" xfId="85" applyFont="1" applyBorder="1" applyAlignment="1">
      <alignment horizontal="left" vertical="top" wrapText="1"/>
    </xf>
    <xf numFmtId="0" fontId="55" fillId="0" borderId="19" xfId="86" applyFont="1" applyBorder="1" applyAlignment="1">
      <alignment horizontal="left" vertical="top" wrapText="1"/>
    </xf>
    <xf numFmtId="0" fontId="25" fillId="0" borderId="0" xfId="78" applyFont="1" applyAlignment="1">
      <alignment horizontal="left" wrapText="1"/>
    </xf>
    <xf numFmtId="0" fontId="55" fillId="0" borderId="19" xfId="87" applyFont="1" applyBorder="1" applyAlignment="1">
      <alignment horizontal="left" vertical="top" wrapText="1"/>
    </xf>
    <xf numFmtId="0" fontId="58" fillId="0" borderId="19" xfId="87" applyFont="1" applyBorder="1" applyAlignment="1">
      <alignment horizontal="left" vertical="top" wrapText="1"/>
    </xf>
    <xf numFmtId="49" fontId="25" fillId="0" borderId="0" xfId="88" applyNumberFormat="1" applyFont="1" applyAlignment="1">
      <alignment horizontal="left" wrapText="1"/>
    </xf>
    <xf numFmtId="49" fontId="26" fillId="0" borderId="0" xfId="88" applyNumberFormat="1" applyFont="1" applyAlignment="1">
      <alignment horizontal="left" wrapText="1"/>
    </xf>
    <xf numFmtId="0" fontId="55" fillId="0" borderId="19" xfId="88" applyFont="1" applyBorder="1" applyAlignment="1">
      <alignment horizontal="left" vertical="top" wrapText="1"/>
    </xf>
    <xf numFmtId="0" fontId="55" fillId="0" borderId="19" xfId="89" applyFont="1" applyBorder="1" applyAlignment="1">
      <alignment horizontal="left" vertical="top" wrapText="1"/>
    </xf>
    <xf numFmtId="0" fontId="58" fillId="0" borderId="19" xfId="89" applyFont="1" applyBorder="1" applyAlignment="1">
      <alignment horizontal="left" vertical="top" wrapText="1"/>
    </xf>
    <xf numFmtId="0" fontId="23" fillId="0" borderId="16" xfId="89" applyFont="1" applyBorder="1" applyAlignment="1">
      <alignment horizontal="left"/>
    </xf>
    <xf numFmtId="0" fontId="23" fillId="0" borderId="16" xfId="90" applyFont="1" applyBorder="1" applyAlignment="1">
      <alignment horizontal="left"/>
    </xf>
    <xf numFmtId="0" fontId="55" fillId="0" borderId="19" xfId="90" applyFont="1" applyBorder="1" applyAlignment="1">
      <alignment horizontal="left" vertical="top" wrapText="1"/>
    </xf>
    <xf numFmtId="0" fontId="58" fillId="0" borderId="19" xfId="90" applyFont="1" applyBorder="1" applyAlignment="1">
      <alignment horizontal="left" vertical="top" wrapText="1"/>
    </xf>
    <xf numFmtId="0" fontId="23" fillId="0" borderId="16" xfId="91" applyFont="1" applyBorder="1" applyAlignment="1">
      <alignment horizontal="left"/>
    </xf>
    <xf numFmtId="0" fontId="55" fillId="0" borderId="19" xfId="91" applyFont="1" applyBorder="1" applyAlignment="1">
      <alignment horizontal="left" vertical="top" wrapText="1"/>
    </xf>
    <xf numFmtId="0" fontId="58" fillId="0" borderId="19" xfId="91" applyFont="1" applyBorder="1" applyAlignment="1">
      <alignment horizontal="left" vertical="top" wrapText="1"/>
    </xf>
    <xf numFmtId="0" fontId="23" fillId="0" borderId="16" xfId="92" applyFont="1" applyBorder="1" applyAlignment="1">
      <alignment horizontal="left"/>
    </xf>
    <xf numFmtId="0" fontId="55" fillId="0" borderId="19" xfId="92" applyFont="1" applyBorder="1" applyAlignment="1">
      <alignment horizontal="left" vertical="top" wrapText="1"/>
    </xf>
    <xf numFmtId="0" fontId="58" fillId="0" borderId="19" xfId="92" applyFont="1" applyBorder="1" applyAlignment="1">
      <alignment horizontal="left" vertical="top" wrapText="1"/>
    </xf>
    <xf numFmtId="0" fontId="23" fillId="0" borderId="16" xfId="93" applyFont="1" applyBorder="1" applyAlignment="1">
      <alignment horizontal="left"/>
    </xf>
    <xf numFmtId="0" fontId="55" fillId="0" borderId="19" xfId="93" applyFont="1" applyBorder="1" applyAlignment="1">
      <alignment horizontal="left" vertical="top" wrapText="1"/>
    </xf>
    <xf numFmtId="0" fontId="58" fillId="0" borderId="19" xfId="93" applyFont="1" applyBorder="1" applyAlignment="1">
      <alignment horizontal="left" vertical="top" wrapText="1"/>
    </xf>
    <xf numFmtId="0" fontId="55" fillId="0" borderId="19" xfId="94" applyFont="1" applyBorder="1" applyAlignment="1">
      <alignment horizontal="left" vertical="top" wrapText="1"/>
    </xf>
    <xf numFmtId="0" fontId="55" fillId="0" borderId="19" xfId="95" applyFont="1" applyBorder="1" applyAlignment="1">
      <alignment horizontal="left" vertical="top" wrapText="1"/>
    </xf>
    <xf numFmtId="0" fontId="58" fillId="0" borderId="19" xfId="95" applyFont="1" applyBorder="1" applyAlignment="1">
      <alignment horizontal="left" vertical="top" wrapText="1"/>
    </xf>
    <xf numFmtId="0" fontId="25" fillId="0" borderId="19" xfId="78" applyFont="1" applyBorder="1" applyAlignment="1">
      <alignment horizontal="left" vertical="top" wrapText="1"/>
    </xf>
    <xf numFmtId="49" fontId="25" fillId="0" borderId="0" xfId="96" applyNumberFormat="1" applyFont="1" applyAlignment="1">
      <alignment horizontal="left" wrapText="1"/>
    </xf>
    <xf numFmtId="0" fontId="55" fillId="0" borderId="19" xfId="96" applyFont="1" applyBorder="1" applyAlignment="1">
      <alignment horizontal="left" vertical="top" wrapText="1"/>
    </xf>
    <xf numFmtId="0" fontId="23" fillId="0" borderId="16" xfId="97" applyFont="1" applyBorder="1" applyAlignment="1">
      <alignment horizontal="left"/>
    </xf>
    <xf numFmtId="0" fontId="55" fillId="0" borderId="19" xfId="97" applyFont="1" applyBorder="1" applyAlignment="1">
      <alignment horizontal="left" vertical="top" wrapText="1"/>
    </xf>
    <xf numFmtId="0" fontId="58" fillId="0" borderId="19" xfId="97" applyFont="1" applyBorder="1" applyAlignment="1">
      <alignment horizontal="left" vertical="top" wrapText="1"/>
    </xf>
    <xf numFmtId="0" fontId="55" fillId="0" borderId="19" xfId="98" applyFont="1" applyBorder="1" applyAlignment="1">
      <alignment horizontal="left" vertical="top" wrapText="1"/>
    </xf>
    <xf numFmtId="0" fontId="58" fillId="0" borderId="19" xfId="98" applyFont="1" applyBorder="1" applyAlignment="1">
      <alignment horizontal="left" vertical="top" wrapText="1"/>
    </xf>
    <xf numFmtId="0" fontId="55" fillId="0" borderId="19" xfId="99" applyFont="1" applyBorder="1" applyAlignment="1">
      <alignment horizontal="left" vertical="top" wrapText="1"/>
    </xf>
    <xf numFmtId="0" fontId="55" fillId="0" borderId="19" xfId="100" applyFont="1" applyBorder="1" applyAlignment="1">
      <alignment horizontal="left" vertical="top" wrapText="1"/>
    </xf>
    <xf numFmtId="0" fontId="58" fillId="0" borderId="19" xfId="100" applyFont="1" applyBorder="1" applyAlignment="1">
      <alignment horizontal="left" vertical="top" wrapText="1"/>
    </xf>
    <xf numFmtId="0" fontId="26" fillId="0" borderId="0" xfId="78" applyFont="1" applyAlignment="1">
      <alignment horizontal="left" wrapText="1"/>
    </xf>
    <xf numFmtId="49" fontId="25" fillId="0" borderId="0" xfId="78" applyNumberFormat="1" applyFont="1" applyAlignment="1">
      <alignment wrapText="1"/>
    </xf>
    <xf numFmtId="49" fontId="25" fillId="0" borderId="0" xfId="101" applyNumberFormat="1" applyFont="1" applyAlignment="1">
      <alignment horizontal="left" wrapText="1"/>
    </xf>
    <xf numFmtId="49" fontId="26" fillId="0" borderId="0" xfId="101" applyNumberFormat="1" applyFont="1" applyAlignment="1">
      <alignment horizontal="left" wrapText="1"/>
    </xf>
    <xf numFmtId="0" fontId="55" fillId="0" borderId="19" xfId="101" applyFont="1" applyBorder="1" applyAlignment="1">
      <alignment horizontal="left" vertical="top" wrapText="1"/>
    </xf>
    <xf numFmtId="49" fontId="23" fillId="0" borderId="0" xfId="101" applyNumberFormat="1" applyFont="1" applyAlignment="1">
      <alignment horizontal="left" wrapText="1"/>
    </xf>
    <xf numFmtId="0" fontId="55" fillId="0" borderId="19" xfId="102" applyFont="1" applyBorder="1" applyAlignment="1">
      <alignment horizontal="left" vertical="top" wrapText="1"/>
    </xf>
    <xf numFmtId="0" fontId="58" fillId="0" borderId="19" xfId="102" applyFont="1" applyBorder="1" applyAlignment="1">
      <alignment horizontal="left" vertical="top" wrapText="1"/>
    </xf>
    <xf numFmtId="0" fontId="23" fillId="0" borderId="16" xfId="103" applyFont="1" applyBorder="1" applyAlignment="1">
      <alignment horizontal="left"/>
    </xf>
    <xf numFmtId="0" fontId="55" fillId="0" borderId="19" xfId="103" applyFont="1" applyBorder="1" applyAlignment="1">
      <alignment horizontal="left" vertical="top" wrapText="1"/>
    </xf>
    <xf numFmtId="0" fontId="58" fillId="0" borderId="19" xfId="103" applyFont="1" applyBorder="1" applyAlignment="1">
      <alignment horizontal="left" vertical="top" wrapText="1"/>
    </xf>
    <xf numFmtId="0" fontId="25" fillId="0" borderId="0" xfId="103" applyFont="1" applyAlignment="1">
      <alignment horizontal="left" wrapText="1"/>
    </xf>
    <xf numFmtId="0" fontId="23" fillId="0" borderId="16" xfId="104" applyFont="1" applyBorder="1" applyAlignment="1">
      <alignment horizontal="left"/>
    </xf>
    <xf numFmtId="0" fontId="55" fillId="0" borderId="19" xfId="104" applyFont="1" applyBorder="1" applyAlignment="1">
      <alignment horizontal="left" vertical="top" wrapText="1"/>
    </xf>
    <xf numFmtId="0" fontId="58" fillId="0" borderId="19" xfId="104" applyFont="1" applyBorder="1" applyAlignment="1">
      <alignment horizontal="left" vertical="top" wrapText="1"/>
    </xf>
    <xf numFmtId="49" fontId="25" fillId="0" borderId="19" xfId="103" applyNumberFormat="1" applyFont="1" applyBorder="1" applyAlignment="1">
      <alignment horizontal="left" vertical="center" wrapText="1"/>
    </xf>
    <xf numFmtId="0" fontId="55" fillId="0" borderId="19" xfId="105" applyFont="1" applyBorder="1" applyAlignment="1">
      <alignment horizontal="left" vertical="top" wrapText="1"/>
    </xf>
    <xf numFmtId="0" fontId="55" fillId="0" borderId="19" xfId="107" applyFont="1" applyBorder="1" applyAlignment="1">
      <alignment horizontal="left" vertical="top" wrapText="1"/>
    </xf>
    <xf numFmtId="0" fontId="55" fillId="0" borderId="19" xfId="108" applyFont="1" applyBorder="1" applyAlignment="1">
      <alignment horizontal="left" vertical="top" wrapText="1"/>
    </xf>
    <xf numFmtId="0" fontId="55" fillId="0" borderId="19" xfId="109" applyFont="1" applyBorder="1" applyAlignment="1">
      <alignment horizontal="left" vertical="top" wrapText="1"/>
    </xf>
    <xf numFmtId="0" fontId="55" fillId="0" borderId="19" xfId="111" applyFont="1" applyBorder="1" applyAlignment="1">
      <alignment horizontal="left" vertical="top" wrapText="1"/>
    </xf>
    <xf numFmtId="0" fontId="55" fillId="0" borderId="19" xfId="112" applyFont="1" applyBorder="1" applyAlignment="1">
      <alignment horizontal="left" vertical="top" wrapText="1"/>
    </xf>
    <xf numFmtId="0" fontId="55" fillId="0" borderId="19" xfId="113" applyFont="1" applyBorder="1" applyAlignment="1">
      <alignment horizontal="left" vertical="top" wrapText="1"/>
    </xf>
    <xf numFmtId="0" fontId="55" fillId="0" borderId="19" xfId="114" applyFont="1" applyBorder="1" applyAlignment="1">
      <alignment horizontal="left" vertical="top" wrapText="1"/>
    </xf>
    <xf numFmtId="0" fontId="55" fillId="0" borderId="19" xfId="106" applyFont="1" applyBorder="1" applyAlignment="1">
      <alignment horizontal="left" vertical="top" wrapText="1"/>
    </xf>
    <xf numFmtId="0" fontId="55" fillId="0" borderId="19" xfId="115" applyFont="1" applyBorder="1" applyAlignment="1">
      <alignment horizontal="left" vertical="top" wrapText="1"/>
    </xf>
    <xf numFmtId="0" fontId="35" fillId="0" borderId="19" xfId="105" applyFont="1" applyBorder="1" applyAlignment="1">
      <alignment horizontal="right" vertical="top" wrapText="1"/>
    </xf>
    <xf numFmtId="0" fontId="55" fillId="0" borderId="19" xfId="116" applyFont="1" applyBorder="1" applyAlignment="1">
      <alignment horizontal="left" vertical="top" wrapText="1"/>
    </xf>
    <xf numFmtId="0" fontId="55" fillId="0" borderId="19" xfId="117" applyFont="1" applyBorder="1" applyAlignment="1">
      <alignment horizontal="left" vertical="top" wrapText="1"/>
    </xf>
  </cellXfs>
  <cellStyles count="133">
    <cellStyle name="1" xfId="1" xr:uid="{00000000-0005-0000-0000-000000000000}"/>
    <cellStyle name="1_para cuadro 2 6 y 2 7" xfId="2" xr:uid="{00000000-0005-0000-0000-000001000000}"/>
    <cellStyle name="1_para cuadro 2 6 y 2 7_Parte 3 4T2012 WORK" xfId="3" xr:uid="{00000000-0005-0000-0000-000002000000}"/>
    <cellStyle name="1_SUS_REEMB 4T2011" xfId="4" xr:uid="{00000000-0005-0000-0000-000003000000}"/>
    <cellStyle name="20% - Accent1" xfId="5" xr:uid="{00000000-0005-0000-0000-000004000000}"/>
    <cellStyle name="20% - Accent2" xfId="6" xr:uid="{00000000-0005-0000-0000-000005000000}"/>
    <cellStyle name="20% - Accent3" xfId="7" xr:uid="{00000000-0005-0000-0000-000006000000}"/>
    <cellStyle name="20% - Accent4" xfId="8" xr:uid="{00000000-0005-0000-0000-000007000000}"/>
    <cellStyle name="20% - Accent5" xfId="9" xr:uid="{00000000-0005-0000-0000-000008000000}"/>
    <cellStyle name="20% - Accent6" xfId="10" xr:uid="{00000000-0005-0000-0000-000009000000}"/>
    <cellStyle name="20% - Énfasis1" xfId="11" builtinId="30" customBuiltin="1"/>
    <cellStyle name="20% - Énfasis2" xfId="12" builtinId="34" customBuiltin="1"/>
    <cellStyle name="20% - Énfasis3" xfId="13" builtinId="38" customBuiltin="1"/>
    <cellStyle name="20% - Énfasis4" xfId="14" builtinId="42" customBuiltin="1"/>
    <cellStyle name="20% - Énfasis5" xfId="15" builtinId="46" customBuiltin="1"/>
    <cellStyle name="20% - Énfasis6" xfId="16" builtinId="50" customBuiltin="1"/>
    <cellStyle name="40% - Accent1" xfId="17" xr:uid="{00000000-0005-0000-0000-000010000000}"/>
    <cellStyle name="40% - Accent2" xfId="18" xr:uid="{00000000-0005-0000-0000-000011000000}"/>
    <cellStyle name="40% - Accent3" xfId="19" xr:uid="{00000000-0005-0000-0000-000012000000}"/>
    <cellStyle name="40% - Accent4" xfId="20" xr:uid="{00000000-0005-0000-0000-000013000000}"/>
    <cellStyle name="40% - Accent5" xfId="21" xr:uid="{00000000-0005-0000-0000-000014000000}"/>
    <cellStyle name="40% - Accent6" xfId="22" xr:uid="{00000000-0005-0000-0000-000015000000}"/>
    <cellStyle name="40% - Énfasis1" xfId="23" builtinId="31" customBuiltin="1"/>
    <cellStyle name="40% - Énfasis2" xfId="24" builtinId="35" customBuiltin="1"/>
    <cellStyle name="40% - Énfasis3" xfId="25" builtinId="39" customBuiltin="1"/>
    <cellStyle name="40% - Énfasis4" xfId="26" builtinId="43" customBuiltin="1"/>
    <cellStyle name="40% - Énfasis5" xfId="27" builtinId="47" customBuiltin="1"/>
    <cellStyle name="40% - Énfasis6" xfId="28" builtinId="51" customBuiltin="1"/>
    <cellStyle name="60% - Accent1" xfId="29" xr:uid="{00000000-0005-0000-0000-00001C000000}"/>
    <cellStyle name="60% - Accent2" xfId="30" xr:uid="{00000000-0005-0000-0000-00001D000000}"/>
    <cellStyle name="60% - Accent3" xfId="31" xr:uid="{00000000-0005-0000-0000-00001E000000}"/>
    <cellStyle name="60% - Accent4" xfId="32" xr:uid="{00000000-0005-0000-0000-00001F000000}"/>
    <cellStyle name="60% - Accent5" xfId="33" xr:uid="{00000000-0005-0000-0000-000020000000}"/>
    <cellStyle name="60% - Accent6" xfId="34" xr:uid="{00000000-0005-0000-0000-000021000000}"/>
    <cellStyle name="60% - Énfasis1" xfId="35" builtinId="32" customBuiltin="1"/>
    <cellStyle name="60% - Énfasis2" xfId="36" builtinId="36" customBuiltin="1"/>
    <cellStyle name="60% - Énfasis3" xfId="37" builtinId="40" customBuiltin="1"/>
    <cellStyle name="60% - Énfasis4" xfId="38" builtinId="44" customBuiltin="1"/>
    <cellStyle name="60% - Énfasis5" xfId="39" builtinId="48" customBuiltin="1"/>
    <cellStyle name="60% - Énfasis6" xfId="40" builtinId="52" customBuiltin="1"/>
    <cellStyle name="Accent1" xfId="41" xr:uid="{00000000-0005-0000-0000-000028000000}"/>
    <cellStyle name="Accent2" xfId="42" xr:uid="{00000000-0005-0000-0000-000029000000}"/>
    <cellStyle name="Accent3" xfId="43" xr:uid="{00000000-0005-0000-0000-00002A000000}"/>
    <cellStyle name="Accent4" xfId="44" xr:uid="{00000000-0005-0000-0000-00002B000000}"/>
    <cellStyle name="Accent5" xfId="45" xr:uid="{00000000-0005-0000-0000-00002C000000}"/>
    <cellStyle name="Accent6" xfId="46" xr:uid="{00000000-0005-0000-0000-00002D000000}"/>
    <cellStyle name="Bad" xfId="47" xr:uid="{00000000-0005-0000-0000-00002E000000}"/>
    <cellStyle name="Bueno" xfId="48" builtinId="26" customBuiltin="1"/>
    <cellStyle name="Calculation" xfId="49" xr:uid="{00000000-0005-0000-0000-000030000000}"/>
    <cellStyle name="Cálculo" xfId="50" builtinId="22" customBuiltin="1"/>
    <cellStyle name="Celda de comprobación" xfId="51" builtinId="23" customBuiltin="1"/>
    <cellStyle name="Celda vinculada" xfId="52" builtinId="24" customBuiltin="1"/>
    <cellStyle name="Check Cell" xfId="53" xr:uid="{00000000-0005-0000-0000-000034000000}"/>
    <cellStyle name="Encabezado 1" xfId="128" builtinId="16" customBuiltin="1"/>
    <cellStyle name="Encabezado 4" xfId="54" builtinId="19" customBuiltin="1"/>
    <cellStyle name="Énfasis1" xfId="55" builtinId="29" customBuiltin="1"/>
    <cellStyle name="Énfasis2" xfId="56" builtinId="33" customBuiltin="1"/>
    <cellStyle name="Énfasis3" xfId="57" builtinId="37" customBuiltin="1"/>
    <cellStyle name="Énfasis4" xfId="58" builtinId="41" customBuiltin="1"/>
    <cellStyle name="Énfasis5" xfId="59" builtinId="45" customBuiltin="1"/>
    <cellStyle name="Énfasis6" xfId="60" builtinId="49" customBuiltin="1"/>
    <cellStyle name="Entrada" xfId="61" builtinId="20" customBuiltin="1"/>
    <cellStyle name="Euro" xfId="62" xr:uid="{00000000-0005-0000-0000-00003D000000}"/>
    <cellStyle name="Explanatory Text" xfId="63" xr:uid="{00000000-0005-0000-0000-00003E000000}"/>
    <cellStyle name="Good" xfId="64" xr:uid="{00000000-0005-0000-0000-00003F000000}"/>
    <cellStyle name="Heading 1" xfId="65" xr:uid="{00000000-0005-0000-0000-000040000000}"/>
    <cellStyle name="Heading 2" xfId="66" xr:uid="{00000000-0005-0000-0000-000041000000}"/>
    <cellStyle name="Heading 3" xfId="67" xr:uid="{00000000-0005-0000-0000-000042000000}"/>
    <cellStyle name="Heading 4" xfId="68" xr:uid="{00000000-0005-0000-0000-000043000000}"/>
    <cellStyle name="Hipervínculo" xfId="69" builtinId="8"/>
    <cellStyle name="Incorrecto" xfId="70" builtinId="27" customBuiltin="1"/>
    <cellStyle name="Input" xfId="71" xr:uid="{00000000-0005-0000-0000-000046000000}"/>
    <cellStyle name="Linked Cell" xfId="72" xr:uid="{00000000-0005-0000-0000-000047000000}"/>
    <cellStyle name="Neutral" xfId="73" builtinId="28" customBuiltin="1"/>
    <cellStyle name="Normal" xfId="0" builtinId="0"/>
    <cellStyle name="Normal 2" xfId="74" xr:uid="{00000000-0005-0000-0000-00004A000000}"/>
    <cellStyle name="Normal_Cuadro 1.2" xfId="75" xr:uid="{00000000-0005-0000-0000-00004B000000}"/>
    <cellStyle name="Normal_Cuadro 2.2" xfId="76" xr:uid="{00000000-0005-0000-0000-00004C000000}"/>
    <cellStyle name="Normal_Cuadro 2.2.1" xfId="77" xr:uid="{00000000-0005-0000-0000-00004D000000}"/>
    <cellStyle name="Normal_Cuadro 2.4" xfId="78" xr:uid="{00000000-0005-0000-0000-00004E000000}"/>
    <cellStyle name="Normal_Cuadro 3.1" xfId="79" xr:uid="{00000000-0005-0000-0000-00004F000000}"/>
    <cellStyle name="Normal_Cuadro 3.2" xfId="80" xr:uid="{00000000-0005-0000-0000-000050000000}"/>
    <cellStyle name="Normal_Cuadro 3.3" xfId="81" xr:uid="{00000000-0005-0000-0000-000051000000}"/>
    <cellStyle name="Normal_Cuadro 3.4" xfId="82" xr:uid="{00000000-0005-0000-0000-000052000000}"/>
    <cellStyle name="Normal_Cuadro 3.5" xfId="83" xr:uid="{00000000-0005-0000-0000-000053000000}"/>
    <cellStyle name="Normal_Cuadro 4.1" xfId="84" xr:uid="{00000000-0005-0000-0000-000054000000}"/>
    <cellStyle name="Normal_Cuadro 4.2" xfId="85" xr:uid="{00000000-0005-0000-0000-000055000000}"/>
    <cellStyle name="Normal_Cuadro 4.3" xfId="86" xr:uid="{00000000-0005-0000-0000-000056000000}"/>
    <cellStyle name="Normal_Cuadro 4.4" xfId="87" xr:uid="{00000000-0005-0000-0000-000057000000}"/>
    <cellStyle name="Normal_Cuadro 4.5" xfId="88" xr:uid="{00000000-0005-0000-0000-000058000000}"/>
    <cellStyle name="Normal_Cuadro 4.6" xfId="89" xr:uid="{00000000-0005-0000-0000-000059000000}"/>
    <cellStyle name="Normal_Cuadro 4.7" xfId="90" xr:uid="{00000000-0005-0000-0000-00005A000000}"/>
    <cellStyle name="Normal_Cuadro 4.8" xfId="91" xr:uid="{00000000-0005-0000-0000-00005B000000}"/>
    <cellStyle name="Normal_Cuadro 5.1" xfId="92" xr:uid="{00000000-0005-0000-0000-00005C000000}"/>
    <cellStyle name="Normal_Cuadro 5.2" xfId="93" xr:uid="{00000000-0005-0000-0000-00005D000000}"/>
    <cellStyle name="Normal_Cuadro 5.3" xfId="94" xr:uid="{00000000-0005-0000-0000-00005E000000}"/>
    <cellStyle name="Normal_Cuadro 5.4" xfId="95" xr:uid="{00000000-0005-0000-0000-00005F000000}"/>
    <cellStyle name="Normal_Cuadro 5.5" xfId="96" xr:uid="{00000000-0005-0000-0000-000060000000}"/>
    <cellStyle name="Normal_Cuadro 6.1" xfId="97" xr:uid="{00000000-0005-0000-0000-000061000000}"/>
    <cellStyle name="Normal_Cuadro 6.2" xfId="98" xr:uid="{00000000-0005-0000-0000-000062000000}"/>
    <cellStyle name="Normal_Cuadro 6.3" xfId="99" xr:uid="{00000000-0005-0000-0000-000063000000}"/>
    <cellStyle name="Normal_Cuadro 6.4" xfId="100" xr:uid="{00000000-0005-0000-0000-000064000000}"/>
    <cellStyle name="Normal_Cuadro 6.5" xfId="101" xr:uid="{00000000-0005-0000-0000-000065000000}"/>
    <cellStyle name="Normal_Cuadro 6.6" xfId="102" xr:uid="{00000000-0005-0000-0000-000066000000}"/>
    <cellStyle name="Normal_Cuadro 7.1" xfId="103" xr:uid="{00000000-0005-0000-0000-000067000000}"/>
    <cellStyle name="Normal_Cuadro 7.2" xfId="104" xr:uid="{00000000-0005-0000-0000-000068000000}"/>
    <cellStyle name="Normal_Cuadro 8.1" xfId="105" xr:uid="{00000000-0005-0000-0000-000069000000}"/>
    <cellStyle name="Normal_Cuadro 8.10" xfId="106" xr:uid="{00000000-0005-0000-0000-00006A000000}"/>
    <cellStyle name="Normal_Cuadro 8.2" xfId="107" xr:uid="{00000000-0005-0000-0000-00006B000000}"/>
    <cellStyle name="Normal_Cuadro 8.3" xfId="108" xr:uid="{00000000-0005-0000-0000-00006C000000}"/>
    <cellStyle name="Normal_Cuadro 8.4" xfId="109" xr:uid="{00000000-0005-0000-0000-00006D000000}"/>
    <cellStyle name="Normal_Cuadro 8.5" xfId="110" xr:uid="{00000000-0005-0000-0000-00006E000000}"/>
    <cellStyle name="Normal_Cuadro 8.6" xfId="111" xr:uid="{00000000-0005-0000-0000-00006F000000}"/>
    <cellStyle name="Normal_Cuadro 8.7" xfId="112" xr:uid="{00000000-0005-0000-0000-000070000000}"/>
    <cellStyle name="Normal_Cuadro 8.8" xfId="113" xr:uid="{00000000-0005-0000-0000-000071000000}"/>
    <cellStyle name="Normal_Cuadro 8.9" xfId="114" xr:uid="{00000000-0005-0000-0000-000072000000}"/>
    <cellStyle name="Normal_Cuadro 9.1" xfId="115" xr:uid="{00000000-0005-0000-0000-000073000000}"/>
    <cellStyle name="Normal_Cuadro 9.2" xfId="116" xr:uid="{00000000-0005-0000-0000-000074000000}"/>
    <cellStyle name="Normal_Cuadro 9.3" xfId="117" xr:uid="{00000000-0005-0000-0000-000075000000}"/>
    <cellStyle name="Normal_Parte 3 " xfId="118" xr:uid="{00000000-0005-0000-0000-000076000000}"/>
    <cellStyle name="Normal_Propuesta continuista series web DEFINITIVA" xfId="119" xr:uid="{00000000-0005-0000-0000-000077000000}"/>
    <cellStyle name="Notas" xfId="120" builtinId="10" customBuiltin="1"/>
    <cellStyle name="Note" xfId="121" xr:uid="{00000000-0005-0000-0000-000079000000}"/>
    <cellStyle name="Output" xfId="122" xr:uid="{00000000-0005-0000-0000-00007A000000}"/>
    <cellStyle name="Salida" xfId="123" builtinId="21" customBuiltin="1"/>
    <cellStyle name="Texto de advertencia" xfId="124" builtinId="11" customBuiltin="1"/>
    <cellStyle name="Texto explicativo" xfId="125" builtinId="53" customBuiltin="1"/>
    <cellStyle name="Title" xfId="126" xr:uid="{00000000-0005-0000-0000-00007E000000}"/>
    <cellStyle name="Título" xfId="127" builtinId="15" customBuiltin="1"/>
    <cellStyle name="Título 2" xfId="129" builtinId="17" customBuiltin="1"/>
    <cellStyle name="Título 3" xfId="130" builtinId="18" customBuiltin="1"/>
    <cellStyle name="Total" xfId="131" builtinId="25" customBuiltin="1"/>
    <cellStyle name="Warning Text" xfId="132" xr:uid="{00000000-0005-0000-0000-000084000000}"/>
  </cellStyles>
  <dxfs count="2">
    <dxf>
      <fill>
        <patternFill>
          <bgColor indexed="31"/>
        </patternFill>
      </fill>
    </dxf>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B74"/>
  <sheetViews>
    <sheetView showGridLines="0" tabSelected="1" workbookViewId="0"/>
  </sheetViews>
  <sheetFormatPr baseColWidth="10" defaultColWidth="13.33203125" defaultRowHeight="12.75" x14ac:dyDescent="0.2"/>
  <cols>
    <col min="1" max="1" width="131.5" style="2" bestFit="1" customWidth="1"/>
    <col min="2" max="2" width="11.6640625" style="2" customWidth="1"/>
    <col min="3" max="16384" width="13.33203125" style="2"/>
  </cols>
  <sheetData>
    <row r="2" spans="1:2" ht="18.75" x14ac:dyDescent="0.3">
      <c r="A2" s="1" t="s">
        <v>103</v>
      </c>
    </row>
    <row r="3" spans="1:2" ht="13.5" x14ac:dyDescent="0.25">
      <c r="A3" s="26" t="s">
        <v>104</v>
      </c>
      <c r="B3" s="26" t="s">
        <v>98</v>
      </c>
    </row>
    <row r="4" spans="1:2" ht="13.5" x14ac:dyDescent="0.25">
      <c r="A4" s="27"/>
      <c r="B4" s="26"/>
    </row>
    <row r="5" spans="1:2" ht="13.5" x14ac:dyDescent="0.25">
      <c r="A5" s="26" t="s">
        <v>105</v>
      </c>
      <c r="B5" s="26" t="s">
        <v>98</v>
      </c>
    </row>
    <row r="6" spans="1:2" ht="13.5" x14ac:dyDescent="0.25">
      <c r="A6" s="28" t="s">
        <v>106</v>
      </c>
      <c r="B6" s="26" t="s">
        <v>98</v>
      </c>
    </row>
    <row r="7" spans="1:2" ht="13.5" x14ac:dyDescent="0.25">
      <c r="A7" s="28" t="s">
        <v>107</v>
      </c>
      <c r="B7" s="26" t="s">
        <v>98</v>
      </c>
    </row>
    <row r="8" spans="1:2" ht="13.5" x14ac:dyDescent="0.25">
      <c r="A8" s="28" t="s">
        <v>108</v>
      </c>
      <c r="B8" s="26" t="s">
        <v>98</v>
      </c>
    </row>
    <row r="9" spans="1:2" ht="13.5" x14ac:dyDescent="0.25">
      <c r="A9" s="28" t="s">
        <v>109</v>
      </c>
      <c r="B9" s="26" t="s">
        <v>99</v>
      </c>
    </row>
    <row r="10" spans="1:2" ht="13.5" x14ac:dyDescent="0.25">
      <c r="A10" s="28" t="s">
        <v>110</v>
      </c>
      <c r="B10" s="26" t="s">
        <v>99</v>
      </c>
    </row>
    <row r="11" spans="1:2" ht="13.5" x14ac:dyDescent="0.25">
      <c r="A11" s="28" t="s">
        <v>496</v>
      </c>
      <c r="B11" s="26" t="s">
        <v>99</v>
      </c>
    </row>
    <row r="12" spans="1:2" ht="13.5" x14ac:dyDescent="0.25">
      <c r="A12" s="28" t="s">
        <v>497</v>
      </c>
      <c r="B12" s="26" t="s">
        <v>99</v>
      </c>
    </row>
    <row r="13" spans="1:2" ht="13.5" x14ac:dyDescent="0.25">
      <c r="A13" s="28" t="s">
        <v>111</v>
      </c>
      <c r="B13" s="26" t="s">
        <v>99</v>
      </c>
    </row>
    <row r="14" spans="1:2" ht="13.5" x14ac:dyDescent="0.25">
      <c r="A14" s="28" t="s">
        <v>112</v>
      </c>
      <c r="B14" s="26" t="s">
        <v>99</v>
      </c>
    </row>
    <row r="15" spans="1:2" ht="13.5" x14ac:dyDescent="0.25">
      <c r="A15" s="28" t="s">
        <v>113</v>
      </c>
      <c r="B15" s="26" t="s">
        <v>99</v>
      </c>
    </row>
    <row r="16" spans="1:2" ht="13.5" x14ac:dyDescent="0.25">
      <c r="A16" s="28" t="s">
        <v>100</v>
      </c>
      <c r="B16" s="26" t="s">
        <v>99</v>
      </c>
    </row>
    <row r="17" spans="1:2" ht="13.5" x14ac:dyDescent="0.25">
      <c r="A17" s="28" t="s">
        <v>101</v>
      </c>
      <c r="B17" s="26" t="s">
        <v>99</v>
      </c>
    </row>
    <row r="18" spans="1:2" ht="13.5" x14ac:dyDescent="0.25">
      <c r="A18" s="28" t="s">
        <v>102</v>
      </c>
      <c r="B18" s="26" t="s">
        <v>99</v>
      </c>
    </row>
    <row r="19" spans="1:2" ht="13.5" x14ac:dyDescent="0.25">
      <c r="A19" s="4"/>
    </row>
    <row r="20" spans="1:2" ht="13.5" x14ac:dyDescent="0.25">
      <c r="A20" s="3" t="s">
        <v>114</v>
      </c>
    </row>
    <row r="21" spans="1:2" ht="13.5" x14ac:dyDescent="0.25">
      <c r="A21" s="627" t="s">
        <v>115</v>
      </c>
    </row>
    <row r="22" spans="1:2" ht="13.5" x14ac:dyDescent="0.25">
      <c r="A22" s="627" t="s">
        <v>116</v>
      </c>
    </row>
    <row r="23" spans="1:2" ht="13.5" x14ac:dyDescent="0.25">
      <c r="A23" s="627" t="s">
        <v>117</v>
      </c>
    </row>
    <row r="24" spans="1:2" ht="13.5" x14ac:dyDescent="0.25">
      <c r="A24" s="627" t="s">
        <v>118</v>
      </c>
    </row>
    <row r="25" spans="1:2" ht="13.5" x14ac:dyDescent="0.25">
      <c r="A25" s="627" t="s">
        <v>119</v>
      </c>
    </row>
    <row r="26" spans="1:2" ht="13.5" x14ac:dyDescent="0.25">
      <c r="A26" s="4"/>
    </row>
    <row r="27" spans="1:2" ht="13.5" x14ac:dyDescent="0.25">
      <c r="A27" s="3" t="s">
        <v>120</v>
      </c>
    </row>
    <row r="28" spans="1:2" ht="13.5" x14ac:dyDescent="0.25">
      <c r="A28" s="627" t="s">
        <v>121</v>
      </c>
    </row>
    <row r="29" spans="1:2" ht="13.5" x14ac:dyDescent="0.25">
      <c r="A29" s="627" t="s">
        <v>122</v>
      </c>
    </row>
    <row r="30" spans="1:2" ht="13.5" x14ac:dyDescent="0.25">
      <c r="A30" s="627" t="s">
        <v>123</v>
      </c>
    </row>
    <row r="31" spans="1:2" ht="13.5" x14ac:dyDescent="0.25">
      <c r="A31" s="627" t="s">
        <v>124</v>
      </c>
    </row>
    <row r="32" spans="1:2" ht="13.5" x14ac:dyDescent="0.25">
      <c r="A32" s="627" t="s">
        <v>606</v>
      </c>
    </row>
    <row r="33" spans="1:1" ht="13.5" x14ac:dyDescent="0.25">
      <c r="A33" s="627" t="s">
        <v>607</v>
      </c>
    </row>
    <row r="34" spans="1:1" ht="13.5" x14ac:dyDescent="0.25">
      <c r="A34" s="627" t="s">
        <v>608</v>
      </c>
    </row>
    <row r="35" spans="1:1" ht="13.5" x14ac:dyDescent="0.25">
      <c r="A35" s="627" t="s">
        <v>125</v>
      </c>
    </row>
    <row r="36" spans="1:1" ht="13.5" x14ac:dyDescent="0.25">
      <c r="A36" s="29"/>
    </row>
    <row r="37" spans="1:1" ht="13.5" x14ac:dyDescent="0.25">
      <c r="A37" s="3" t="s">
        <v>126</v>
      </c>
    </row>
    <row r="38" spans="1:1" ht="13.5" x14ac:dyDescent="0.25">
      <c r="A38" s="627" t="s">
        <v>127</v>
      </c>
    </row>
    <row r="39" spans="1:1" ht="13.5" x14ac:dyDescent="0.25">
      <c r="A39" s="627" t="s">
        <v>128</v>
      </c>
    </row>
    <row r="40" spans="1:1" ht="13.5" x14ac:dyDescent="0.25">
      <c r="A40" s="627" t="s">
        <v>129</v>
      </c>
    </row>
    <row r="41" spans="1:1" ht="13.5" x14ac:dyDescent="0.25">
      <c r="A41" s="627" t="s">
        <v>130</v>
      </c>
    </row>
    <row r="42" spans="1:1" ht="13.5" x14ac:dyDescent="0.25">
      <c r="A42" s="627" t="s">
        <v>131</v>
      </c>
    </row>
    <row r="43" spans="1:1" ht="13.5" x14ac:dyDescent="0.25">
      <c r="A43" s="29"/>
    </row>
    <row r="44" spans="1:1" ht="13.5" x14ac:dyDescent="0.25">
      <c r="A44" s="3" t="s">
        <v>132</v>
      </c>
    </row>
    <row r="45" spans="1:1" ht="13.5" x14ac:dyDescent="0.25">
      <c r="A45" s="627" t="s">
        <v>133</v>
      </c>
    </row>
    <row r="46" spans="1:1" ht="13.5" x14ac:dyDescent="0.25">
      <c r="A46" s="627" t="s">
        <v>134</v>
      </c>
    </row>
    <row r="47" spans="1:1" ht="13.5" x14ac:dyDescent="0.25">
      <c r="A47" s="627" t="s">
        <v>135</v>
      </c>
    </row>
    <row r="48" spans="1:1" ht="13.5" x14ac:dyDescent="0.25">
      <c r="A48" s="627" t="s">
        <v>136</v>
      </c>
    </row>
    <row r="49" spans="1:1" ht="13.5" x14ac:dyDescent="0.25">
      <c r="A49" s="627" t="s">
        <v>137</v>
      </c>
    </row>
    <row r="50" spans="1:1" ht="13.5" x14ac:dyDescent="0.25">
      <c r="A50" s="627" t="s">
        <v>138</v>
      </c>
    </row>
    <row r="51" spans="1:1" ht="13.5" x14ac:dyDescent="0.25">
      <c r="A51" s="627" t="s">
        <v>139</v>
      </c>
    </row>
    <row r="52" spans="1:1" ht="13.5" x14ac:dyDescent="0.25">
      <c r="A52" s="29"/>
    </row>
    <row r="53" spans="1:1" ht="13.5" x14ac:dyDescent="0.25">
      <c r="A53" s="3" t="s">
        <v>140</v>
      </c>
    </row>
    <row r="54" spans="1:1" ht="13.5" x14ac:dyDescent="0.25">
      <c r="A54" s="627" t="s">
        <v>141</v>
      </c>
    </row>
    <row r="55" spans="1:1" ht="13.5" x14ac:dyDescent="0.25">
      <c r="A55" s="627" t="s">
        <v>142</v>
      </c>
    </row>
    <row r="56" spans="1:1" ht="13.5" x14ac:dyDescent="0.25">
      <c r="A56" s="627" t="s">
        <v>143</v>
      </c>
    </row>
    <row r="57" spans="1:1" ht="13.5" x14ac:dyDescent="0.25">
      <c r="A57" s="29"/>
    </row>
    <row r="58" spans="1:1" ht="13.5" x14ac:dyDescent="0.25">
      <c r="A58" s="3" t="s">
        <v>144</v>
      </c>
    </row>
    <row r="59" spans="1:1" ht="13.5" x14ac:dyDescent="0.25">
      <c r="A59" s="627" t="s">
        <v>145</v>
      </c>
    </row>
    <row r="60" spans="1:1" ht="13.5" x14ac:dyDescent="0.25">
      <c r="A60" s="627" t="s">
        <v>146</v>
      </c>
    </row>
    <row r="61" spans="1:1" ht="13.5" x14ac:dyDescent="0.25">
      <c r="A61" s="627" t="s">
        <v>147</v>
      </c>
    </row>
    <row r="62" spans="1:1" ht="13.5" x14ac:dyDescent="0.25">
      <c r="A62" s="627" t="s">
        <v>148</v>
      </c>
    </row>
    <row r="63" spans="1:1" ht="13.5" x14ac:dyDescent="0.25">
      <c r="A63" s="627" t="s">
        <v>149</v>
      </c>
    </row>
    <row r="64" spans="1:1" ht="13.5" x14ac:dyDescent="0.25">
      <c r="A64" s="627" t="s">
        <v>150</v>
      </c>
    </row>
    <row r="65" spans="1:1" ht="13.5" x14ac:dyDescent="0.25">
      <c r="A65" s="627" t="s">
        <v>151</v>
      </c>
    </row>
    <row r="66" spans="1:1" ht="13.5" x14ac:dyDescent="0.25">
      <c r="A66" s="627" t="s">
        <v>152</v>
      </c>
    </row>
    <row r="67" spans="1:1" ht="13.5" x14ac:dyDescent="0.25">
      <c r="A67" s="627" t="s">
        <v>153</v>
      </c>
    </row>
    <row r="68" spans="1:1" ht="13.5" x14ac:dyDescent="0.25">
      <c r="A68" s="627" t="s">
        <v>154</v>
      </c>
    </row>
    <row r="69" spans="1:1" ht="13.5" x14ac:dyDescent="0.25">
      <c r="A69" s="29"/>
    </row>
    <row r="70" spans="1:1" ht="13.5" x14ac:dyDescent="0.25">
      <c r="A70" s="3" t="s">
        <v>155</v>
      </c>
    </row>
    <row r="71" spans="1:1" ht="13.5" x14ac:dyDescent="0.25">
      <c r="A71" s="627" t="s">
        <v>156</v>
      </c>
    </row>
    <row r="72" spans="1:1" ht="13.5" x14ac:dyDescent="0.25">
      <c r="A72" s="627" t="s">
        <v>157</v>
      </c>
    </row>
    <row r="73" spans="1:1" ht="13.5" x14ac:dyDescent="0.25">
      <c r="A73" s="627" t="s">
        <v>158</v>
      </c>
    </row>
    <row r="74" spans="1:1" ht="13.5" x14ac:dyDescent="0.25">
      <c r="A74" s="30"/>
    </row>
  </sheetData>
  <phoneticPr fontId="18" type="noConversion"/>
  <hyperlinks>
    <hyperlink ref="A21" location="'Cuadro 3.1'!A1" display="3.1 Principales magnitudes de los FII " xr:uid="{00000000-0004-0000-0000-000000000000}"/>
    <hyperlink ref="A22" location="'Cuadro 3.2'!A1" display="3.2 Distribución del patrimonio de los FII" xr:uid="{00000000-0004-0000-0000-000001000000}"/>
    <hyperlink ref="A23" location="'Cuadro 3.3'!A1" display="3.3 Distribución porcentual del patrimonio de los FII" xr:uid="{00000000-0004-0000-0000-000002000000}"/>
    <hyperlink ref="A24" location="'Cuadro 3.4'!A1" display="3.4 Descomposición de la variación del patrimonio de los FII" xr:uid="{00000000-0004-0000-0000-000003000000}"/>
    <hyperlink ref="A25" location="'Cuadro 3.5'!A1" display="3.5 Descomposición porcentual de la variación del patrimonio de los FII" xr:uid="{00000000-0004-0000-0000-000004000000}"/>
    <hyperlink ref="A28" location="'Cuadro 4.1'!A1" display="4.1 Principales magnitudes de las SICAV" xr:uid="{00000000-0004-0000-0000-000005000000}"/>
    <hyperlink ref="A29" location="'Cuadro 4.2'!A1" display="4.2 Distribución del patrimonio social de las SICAV " xr:uid="{00000000-0004-0000-0000-000006000000}"/>
    <hyperlink ref="A30" location="'Cuadro 4.3'!A1" display="4.3 Distribución porcentual del patrimonio social de las SICAV " xr:uid="{00000000-0004-0000-0000-000007000000}"/>
    <hyperlink ref="A31" location="'Cuadro 4.4'!A1" display="4.4 Descomposición de la variación patrimonial de las SICAV " xr:uid="{00000000-0004-0000-0000-000008000000}"/>
    <hyperlink ref="A32" location="'Cuadro 4.5'!A1" display="4.5 Descomposición porcentual de la variación patrimonial de las SICAV " xr:uid="{00000000-0004-0000-0000-000009000000}"/>
    <hyperlink ref="A33" location="'Cuadro 4.6'!A1" display="4.6 Distribución geográfica de la cartera exterior de las SICAV " xr:uid="{00000000-0004-0000-0000-00000A000000}"/>
    <hyperlink ref="A34" location="'Cuadro 4.7'!A1" display="4.7Distribución de las SICAV según su patrimonio social " xr:uid="{00000000-0004-0000-0000-00000B000000}"/>
    <hyperlink ref="A35" location="'Cuadro 4.8'!A1" display="4.8 Distribución de las SICAV según su número de accionistas" xr:uid="{00000000-0004-0000-0000-00000C000000}"/>
    <hyperlink ref="A38" location="'Cuadro 5.1'!A1" display="5.1 Principales magnitudes de las SII" xr:uid="{00000000-0004-0000-0000-00000D000000}"/>
    <hyperlink ref="A39" location="'Cuadro 5.2'!A1" display="5.2 Distribución del patrimonio de las SII" xr:uid="{00000000-0004-0000-0000-00000E000000}"/>
    <hyperlink ref="A40" location="'Cuadro 5.3'!A1" display="5.3 Distribución porcentual del patrimonio de las SII" xr:uid="{00000000-0004-0000-0000-00000F000000}"/>
    <hyperlink ref="A41" location="'Cuadro 5.4'!A1" display="5.4 Descomposición de la variación del patrimonio de las SII" xr:uid="{00000000-0004-0000-0000-000010000000}"/>
    <hyperlink ref="A42" location="'Cuadro 5.5'!A1" display="5.5 Descomposición porcentual de la variación del patrimonio de las SII" xr:uid="{00000000-0004-0000-0000-000011000000}"/>
    <hyperlink ref="A45" location="'Cuadro 6.1'!A1" display="6.1 Principales magnitudes de las IICIICIL e IICIL" xr:uid="{00000000-0004-0000-0000-000012000000}"/>
    <hyperlink ref="A46" location="'Cuadro 6.2'!A1" display="6.2 Distribución del patrimonio de las IICIICIL " xr:uid="{00000000-0004-0000-0000-000013000000}"/>
    <hyperlink ref="A47" location="'Cuadro 6.3'!A1" display="6.3 Distribución porcentual del patrimonio de las IICIICIL " xr:uid="{00000000-0004-0000-0000-000014000000}"/>
    <hyperlink ref="A48" location="'Cuadro 6.4'!A1" display="6.4 Descomposición de la variación del patrimonio de las IICIICIL" xr:uid="{00000000-0004-0000-0000-000015000000}"/>
    <hyperlink ref="A49" location="'Cuadro 6.5'!A1" display="6.5 Descomposición porcentual de la variación del patrimonio de las IICIICIL" xr:uid="{00000000-0004-0000-0000-000016000000}"/>
    <hyperlink ref="A50" location="'Cuadro 6.6'!A1" display="6.6 Descomposición de la variación del patrimonio de las IICIL" xr:uid="{00000000-0004-0000-0000-000017000000}"/>
    <hyperlink ref="A51" location="'Cuadro 6.7'!A1" display="6.7 Descomposición porcentual de la variación del patrimonio de las IICIL" xr:uid="{00000000-0004-0000-0000-000018000000}"/>
    <hyperlink ref="A54" location="'Cuadro 7.1'!A1" display="7.1 Número, volumen de inversión y número de inversores de las IIC extranjeras registradas en la CNMV que se comercializan en España " xr:uid="{00000000-0004-0000-0000-000019000000}"/>
    <hyperlink ref="A55" location="'Cuadro 7.2'!A1" display="7.2 Distribución de las IIC extranjeras que se comercializan en España según volumen de inversión " xr:uid="{00000000-0004-0000-0000-00001A000000}"/>
    <hyperlink ref="A56" location="'Cuadro 7.3'!A1" display="7.3 Distribución de las IIC extranjeras que se comercializan en España según su número de partícipes/accionistas" xr:uid="{00000000-0004-0000-0000-00001B000000}"/>
    <hyperlink ref="A59" location="'Cuadro 8.1'!A1" display="8.1 Balance consolidado de los fondos de inversión" xr:uid="{00000000-0004-0000-0000-00001C000000}"/>
    <hyperlink ref="A60" location="'Cuadro 8.2'!A1" display="8.2 Cuenta de pérdidas y ganancias consolidada de los fondos de inversión" xr:uid="{00000000-0004-0000-0000-00001D000000}"/>
    <hyperlink ref="A61" location="'Cuadro 8.3'!A1" display="8.3 Balance consolidado de los fondos de inversión inmobiliaria" xr:uid="{00000000-0004-0000-0000-00001E000000}"/>
    <hyperlink ref="A62" location="'Cuadro 8.4'!A1" display="8.4 Cuenta de pérdidas y ganancias consolidada de los fondos de inversión inmobiliaria" xr:uid="{00000000-0004-0000-0000-00001F000000}"/>
    <hyperlink ref="A63" location="'Cuadro 8.5'!A1" display="8.5 Balance consolidado de las SICAV" xr:uid="{00000000-0004-0000-0000-000020000000}"/>
    <hyperlink ref="A64" location="'Cuadro 8.6'!A1" display="8.6 Cuenta de pérdidas y ganancias consolidada de las SICAV" xr:uid="{00000000-0004-0000-0000-000021000000}"/>
    <hyperlink ref="A65" location="'Cuadro 8.7'!A1" display="8.7 Balance consolidado de las IIC de inversión libre" xr:uid="{00000000-0004-0000-0000-000022000000}"/>
    <hyperlink ref="A66" location="'Cuadro 8.8 '!A1" display="8.8 Cuenta de pérdidas y ganancias consolidada de las IIC de inversión libre" xr:uid="{00000000-0004-0000-0000-000023000000}"/>
    <hyperlink ref="A67" location="'Cuadro 8.9'!A1" display="8.9 Balance consolidado de las IIC de IIC inversión libre" xr:uid="{00000000-0004-0000-0000-000024000000}"/>
    <hyperlink ref="A68" location="'Cuadro 8.10'!A1" display="8.10 Cuenta de pérdidas y ganancias consolidada de las IIC de IIC inversión libre" xr:uid="{00000000-0004-0000-0000-000025000000}"/>
    <hyperlink ref="A71" location="'Cuadro 9.1'!A1" display="9.1 Balance consolidado de las sociedades gestoras de IIC " xr:uid="{00000000-0004-0000-0000-000026000000}"/>
    <hyperlink ref="A72" location="'Cuadro 9.2'!A1" display="9.2 Cuenta de pérdidas y ganancias consolidada de las sociedades gestoras de IIC" xr:uid="{00000000-0004-0000-0000-000027000000}"/>
    <hyperlink ref="A73" location="'Cuadro 9.3'!A1" display="9.3 Información complementaria de las SGIIC" xr:uid="{00000000-0004-0000-0000-000028000000}"/>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M31"/>
  <sheetViews>
    <sheetView showGridLines="0" zoomScaleNormal="100" zoomScaleSheetLayoutView="115" workbookViewId="0"/>
  </sheetViews>
  <sheetFormatPr baseColWidth="10" defaultColWidth="13.33203125" defaultRowHeight="13.5" x14ac:dyDescent="0.25"/>
  <cols>
    <col min="1" max="1" width="43" style="485" customWidth="1"/>
    <col min="2" max="6" width="11.1640625" style="485" customWidth="1"/>
    <col min="7" max="7" width="0.5" style="485" customWidth="1"/>
    <col min="8" max="9" width="8.1640625" style="485" customWidth="1"/>
    <col min="10" max="16384" width="13.33203125" style="485"/>
  </cols>
  <sheetData>
    <row r="1" spans="1:13" ht="36" customHeight="1" x14ac:dyDescent="0.25">
      <c r="H1" s="486"/>
      <c r="I1" s="486"/>
    </row>
    <row r="2" spans="1:13" s="714" customFormat="1" ht="28.15" customHeight="1" x14ac:dyDescent="0.2">
      <c r="A2" s="899" t="s">
        <v>225</v>
      </c>
      <c r="B2" s="899"/>
      <c r="C2" s="899"/>
      <c r="D2" s="899"/>
      <c r="E2" s="900"/>
      <c r="F2" s="900"/>
      <c r="G2" s="899"/>
      <c r="H2" s="878" t="s">
        <v>226</v>
      </c>
      <c r="I2" s="878"/>
    </row>
    <row r="3" spans="1:13" ht="13.9" customHeight="1" x14ac:dyDescent="0.25">
      <c r="A3" s="487" t="s">
        <v>192</v>
      </c>
      <c r="B3" s="715"/>
      <c r="C3" s="715"/>
      <c r="D3" s="715"/>
      <c r="E3" s="715"/>
      <c r="F3" s="715"/>
      <c r="G3" s="715"/>
      <c r="H3" s="715"/>
      <c r="I3" s="715"/>
    </row>
    <row r="4" spans="1:13" ht="13.9" customHeight="1" x14ac:dyDescent="0.25">
      <c r="A4" s="716"/>
      <c r="B4" s="488">
        <v>2021</v>
      </c>
      <c r="C4" s="488"/>
      <c r="D4" s="488">
        <v>2022</v>
      </c>
      <c r="E4" s="488"/>
      <c r="F4" s="488"/>
      <c r="G4" s="489"/>
      <c r="H4" s="490" t="s">
        <v>161</v>
      </c>
      <c r="I4" s="490"/>
    </row>
    <row r="5" spans="1:13" ht="30" customHeight="1" x14ac:dyDescent="0.25">
      <c r="A5" s="490"/>
      <c r="B5" s="79" t="s">
        <v>719</v>
      </c>
      <c r="C5" s="79" t="s">
        <v>720</v>
      </c>
      <c r="D5" s="137" t="s">
        <v>716</v>
      </c>
      <c r="E5" s="137" t="s">
        <v>717</v>
      </c>
      <c r="F5" s="137" t="s">
        <v>714</v>
      </c>
      <c r="G5" s="138"/>
      <c r="H5" s="40" t="s">
        <v>162</v>
      </c>
      <c r="I5" s="40" t="s">
        <v>163</v>
      </c>
      <c r="M5" s="375"/>
    </row>
    <row r="6" spans="1:13" ht="12" customHeight="1" x14ac:dyDescent="0.25">
      <c r="A6" s="487"/>
      <c r="B6" s="139"/>
      <c r="C6" s="139"/>
      <c r="D6" s="139"/>
      <c r="E6" s="139"/>
      <c r="F6" s="139"/>
      <c r="G6" s="138"/>
      <c r="H6" s="41"/>
      <c r="I6" s="41"/>
    </row>
    <row r="7" spans="1:13" ht="12" customHeight="1" x14ac:dyDescent="0.25">
      <c r="A7" s="322" t="s">
        <v>626</v>
      </c>
      <c r="B7" s="390">
        <v>-201625</v>
      </c>
      <c r="C7" s="390">
        <v>412762</v>
      </c>
      <c r="D7" s="390">
        <v>-1362983</v>
      </c>
      <c r="E7" s="390">
        <v>-3432562</v>
      </c>
      <c r="F7" s="390">
        <v>-3703353</v>
      </c>
      <c r="G7" s="491"/>
      <c r="H7" s="180">
        <v>-7.89</v>
      </c>
      <c r="I7" s="180">
        <v>-1736.75</v>
      </c>
      <c r="J7" s="509"/>
      <c r="K7" s="509"/>
    </row>
    <row r="8" spans="1:13" s="717" customFormat="1" ht="12" customHeight="1" x14ac:dyDescent="0.25">
      <c r="A8" s="381" t="s">
        <v>235</v>
      </c>
      <c r="B8" s="392">
        <v>-198747</v>
      </c>
      <c r="C8" s="392">
        <v>-258460</v>
      </c>
      <c r="D8" s="392">
        <v>-486412</v>
      </c>
      <c r="E8" s="392">
        <v>-1791162</v>
      </c>
      <c r="F8" s="392">
        <v>-3290852</v>
      </c>
      <c r="G8" s="492"/>
      <c r="H8" s="180">
        <v>-83.73</v>
      </c>
      <c r="I8" s="180">
        <v>-1555.8</v>
      </c>
      <c r="J8" s="509"/>
      <c r="K8" s="509"/>
    </row>
    <row r="9" spans="1:13" s="717" customFormat="1" ht="12" customHeight="1" x14ac:dyDescent="0.25">
      <c r="A9" s="484" t="s">
        <v>194</v>
      </c>
      <c r="B9" s="394">
        <v>-1451</v>
      </c>
      <c r="C9" s="394">
        <v>-118007</v>
      </c>
      <c r="D9" s="394">
        <v>-294</v>
      </c>
      <c r="E9" s="394">
        <v>-100546</v>
      </c>
      <c r="F9" s="394">
        <v>-99553</v>
      </c>
      <c r="G9" s="492"/>
      <c r="H9" s="180">
        <v>-0.99</v>
      </c>
      <c r="I9" s="180" t="s">
        <v>718</v>
      </c>
      <c r="J9" s="509"/>
      <c r="K9" s="509"/>
    </row>
    <row r="10" spans="1:13" s="717" customFormat="1" ht="12" customHeight="1" x14ac:dyDescent="0.25">
      <c r="A10" s="484" t="s">
        <v>227</v>
      </c>
      <c r="B10" s="392">
        <v>-1427</v>
      </c>
      <c r="C10" s="392">
        <v>789229</v>
      </c>
      <c r="D10" s="392">
        <v>-876277</v>
      </c>
      <c r="E10" s="392">
        <v>-1540855</v>
      </c>
      <c r="F10" s="392">
        <v>-312948</v>
      </c>
      <c r="G10" s="492"/>
      <c r="H10" s="180">
        <v>79.69</v>
      </c>
      <c r="I10" s="180" t="s">
        <v>718</v>
      </c>
      <c r="J10" s="509"/>
      <c r="K10" s="509"/>
    </row>
    <row r="11" spans="1:13" s="717" customFormat="1" ht="12" customHeight="1" x14ac:dyDescent="0.25">
      <c r="A11" s="484" t="s">
        <v>598</v>
      </c>
      <c r="B11" s="392">
        <v>49534.8</v>
      </c>
      <c r="C11" s="392">
        <v>855299</v>
      </c>
      <c r="D11" s="392">
        <v>-818003</v>
      </c>
      <c r="E11" s="392">
        <v>-1482606</v>
      </c>
      <c r="F11" s="392">
        <v>-270603</v>
      </c>
      <c r="G11" s="492"/>
      <c r="H11" s="180">
        <v>81.75</v>
      </c>
      <c r="I11" s="180" t="s">
        <v>718</v>
      </c>
      <c r="J11" s="509"/>
      <c r="K11" s="509"/>
    </row>
    <row r="12" spans="1:13" s="717" customFormat="1" ht="12" customHeight="1" x14ac:dyDescent="0.25">
      <c r="A12" s="484" t="s">
        <v>228</v>
      </c>
      <c r="B12" s="392">
        <v>15413</v>
      </c>
      <c r="C12" s="392">
        <v>15213</v>
      </c>
      <c r="D12" s="392">
        <v>14958</v>
      </c>
      <c r="E12" s="392">
        <v>15814</v>
      </c>
      <c r="F12" s="392">
        <v>19314</v>
      </c>
      <c r="G12" s="492"/>
      <c r="H12" s="180">
        <v>22.13</v>
      </c>
      <c r="I12" s="180">
        <v>25.31</v>
      </c>
      <c r="J12" s="509"/>
      <c r="K12" s="509"/>
    </row>
    <row r="13" spans="1:13" s="717" customFormat="1" ht="12" customHeight="1" x14ac:dyDescent="0.25">
      <c r="A13" s="484" t="s">
        <v>229</v>
      </c>
      <c r="B13" s="392">
        <v>45390.7</v>
      </c>
      <c r="C13" s="392">
        <v>47688</v>
      </c>
      <c r="D13" s="392">
        <v>38934</v>
      </c>
      <c r="E13" s="392">
        <v>98435</v>
      </c>
      <c r="F13" s="392">
        <v>38736</v>
      </c>
      <c r="G13" s="492"/>
      <c r="H13" s="180">
        <v>-60.65</v>
      </c>
      <c r="I13" s="180">
        <v>-14.66</v>
      </c>
      <c r="J13" s="509"/>
      <c r="K13" s="509"/>
    </row>
    <row r="14" spans="1:13" s="717" customFormat="1" ht="12" customHeight="1" x14ac:dyDescent="0.25">
      <c r="A14" s="381" t="s">
        <v>582</v>
      </c>
      <c r="B14" s="392">
        <v>8890</v>
      </c>
      <c r="C14" s="392">
        <v>-8682</v>
      </c>
      <c r="D14" s="392">
        <v>-79846</v>
      </c>
      <c r="E14" s="392">
        <v>-102119</v>
      </c>
      <c r="F14" s="392">
        <v>-27684</v>
      </c>
      <c r="G14" s="492"/>
      <c r="H14" s="180">
        <v>72.89</v>
      </c>
      <c r="I14" s="180" t="s">
        <v>718</v>
      </c>
      <c r="J14" s="509"/>
      <c r="K14" s="509"/>
    </row>
    <row r="15" spans="1:13" s="717" customFormat="1" ht="12" customHeight="1" x14ac:dyDescent="0.25">
      <c r="A15" s="381" t="s">
        <v>583</v>
      </c>
      <c r="B15" s="392">
        <v>20433</v>
      </c>
      <c r="C15" s="392">
        <v>547697</v>
      </c>
      <c r="D15" s="392">
        <v>-262153</v>
      </c>
      <c r="E15" s="392">
        <v>-758201</v>
      </c>
      <c r="F15" s="392">
        <v>-202338</v>
      </c>
      <c r="G15" s="493"/>
      <c r="H15" s="180">
        <v>73.31</v>
      </c>
      <c r="I15" s="180" t="s">
        <v>718</v>
      </c>
      <c r="J15" s="509"/>
      <c r="K15" s="509"/>
    </row>
    <row r="16" spans="1:13" s="717" customFormat="1" ht="12" customHeight="1" x14ac:dyDescent="0.25">
      <c r="A16" s="381" t="s">
        <v>584</v>
      </c>
      <c r="B16" s="392">
        <v>583</v>
      </c>
      <c r="C16" s="392">
        <v>1315</v>
      </c>
      <c r="D16" s="392">
        <v>107</v>
      </c>
      <c r="E16" s="392">
        <v>47</v>
      </c>
      <c r="F16" s="392">
        <v>-29</v>
      </c>
      <c r="G16" s="493"/>
      <c r="H16" s="180" t="s">
        <v>718</v>
      </c>
      <c r="I16" s="180" t="s">
        <v>718</v>
      </c>
      <c r="J16" s="509"/>
      <c r="K16" s="509"/>
    </row>
    <row r="17" spans="1:11" s="717" customFormat="1" ht="12" customHeight="1" x14ac:dyDescent="0.25">
      <c r="A17" s="381" t="s">
        <v>585</v>
      </c>
      <c r="B17" s="392">
        <v>-19529</v>
      </c>
      <c r="C17" s="392">
        <v>320617</v>
      </c>
      <c r="D17" s="392">
        <v>-557859</v>
      </c>
      <c r="E17" s="392">
        <v>-782176</v>
      </c>
      <c r="F17" s="392">
        <v>-91255</v>
      </c>
      <c r="G17" s="493"/>
      <c r="H17" s="180">
        <v>88.33</v>
      </c>
      <c r="I17" s="180">
        <v>-367.28</v>
      </c>
      <c r="J17" s="509"/>
      <c r="K17" s="509"/>
    </row>
    <row r="18" spans="1:11" s="717" customFormat="1" ht="12" customHeight="1" x14ac:dyDescent="0.25">
      <c r="A18" s="381" t="s">
        <v>586</v>
      </c>
      <c r="B18" s="392">
        <v>-34098</v>
      </c>
      <c r="C18" s="392">
        <v>-80821</v>
      </c>
      <c r="D18" s="392">
        <v>11482</v>
      </c>
      <c r="E18" s="392">
        <v>21299</v>
      </c>
      <c r="F18" s="392">
        <v>-30122</v>
      </c>
      <c r="G18" s="493"/>
      <c r="H18" s="180" t="s">
        <v>718</v>
      </c>
      <c r="I18" s="180">
        <v>11.66</v>
      </c>
      <c r="J18" s="509"/>
      <c r="K18" s="509"/>
    </row>
    <row r="19" spans="1:11" s="717" customFormat="1" ht="12" customHeight="1" x14ac:dyDescent="0.25">
      <c r="A19" s="484" t="s">
        <v>624</v>
      </c>
      <c r="B19" s="392">
        <v>12452</v>
      </c>
      <c r="C19" s="392">
        <v>12273</v>
      </c>
      <c r="D19" s="392">
        <v>16372</v>
      </c>
      <c r="E19" s="392">
        <v>24294</v>
      </c>
      <c r="F19" s="392">
        <v>22775</v>
      </c>
      <c r="G19" s="493"/>
      <c r="H19" s="180">
        <v>-6.25</v>
      </c>
      <c r="I19" s="180">
        <v>82.9</v>
      </c>
      <c r="J19" s="509"/>
      <c r="K19" s="509"/>
    </row>
    <row r="20" spans="1:11" ht="12" customHeight="1" x14ac:dyDescent="0.25">
      <c r="A20" s="484" t="s">
        <v>597</v>
      </c>
      <c r="B20" s="392">
        <v>52552.7</v>
      </c>
      <c r="C20" s="392">
        <v>67789</v>
      </c>
      <c r="D20" s="392">
        <v>60341</v>
      </c>
      <c r="E20" s="392">
        <v>59733</v>
      </c>
      <c r="F20" s="392">
        <v>43585</v>
      </c>
      <c r="G20" s="493"/>
      <c r="H20" s="180">
        <v>-27.03</v>
      </c>
      <c r="I20" s="180">
        <v>-17.059999999999999</v>
      </c>
      <c r="J20" s="509"/>
      <c r="K20" s="509"/>
    </row>
    <row r="21" spans="1:11" ht="12" customHeight="1" x14ac:dyDescent="0.25">
      <c r="A21" s="484" t="s">
        <v>230</v>
      </c>
      <c r="B21" s="392">
        <v>32861</v>
      </c>
      <c r="C21" s="392">
        <v>38281</v>
      </c>
      <c r="D21" s="392">
        <v>32335</v>
      </c>
      <c r="E21" s="392">
        <v>29261</v>
      </c>
      <c r="F21" s="392">
        <v>23558</v>
      </c>
      <c r="G21" s="493"/>
      <c r="H21" s="180">
        <v>-19.489999999999998</v>
      </c>
      <c r="I21" s="180">
        <v>-28.31</v>
      </c>
      <c r="J21" s="509"/>
      <c r="K21" s="509"/>
    </row>
    <row r="22" spans="1:11" ht="12" customHeight="1" x14ac:dyDescent="0.25">
      <c r="A22" s="484" t="s">
        <v>231</v>
      </c>
      <c r="B22" s="392">
        <v>5456</v>
      </c>
      <c r="C22" s="392">
        <v>5450</v>
      </c>
      <c r="D22" s="392">
        <v>5095</v>
      </c>
      <c r="E22" s="392">
        <v>4580</v>
      </c>
      <c r="F22" s="392">
        <v>3593</v>
      </c>
      <c r="G22" s="487"/>
      <c r="H22" s="180">
        <v>-21.55</v>
      </c>
      <c r="I22" s="180">
        <v>-34.15</v>
      </c>
      <c r="J22" s="509"/>
      <c r="K22" s="509"/>
    </row>
    <row r="23" spans="1:11" ht="12" customHeight="1" x14ac:dyDescent="0.25">
      <c r="A23" s="484" t="s">
        <v>232</v>
      </c>
      <c r="B23" s="392">
        <v>123987.9</v>
      </c>
      <c r="C23" s="392">
        <v>24057</v>
      </c>
      <c r="D23" s="392">
        <v>22910</v>
      </c>
      <c r="E23" s="392">
        <v>25893</v>
      </c>
      <c r="F23" s="392">
        <v>16434</v>
      </c>
      <c r="G23" s="487"/>
      <c r="H23" s="180">
        <v>-36.53</v>
      </c>
      <c r="I23" s="180">
        <v>-86.75</v>
      </c>
      <c r="J23" s="509"/>
      <c r="K23" s="509"/>
    </row>
    <row r="24" spans="1:11" ht="12" customHeight="1" x14ac:dyDescent="0.25">
      <c r="A24" s="484" t="s">
        <v>588</v>
      </c>
      <c r="B24" s="392">
        <v>1591</v>
      </c>
      <c r="C24" s="392">
        <v>1719</v>
      </c>
      <c r="D24" s="392">
        <v>2067</v>
      </c>
      <c r="E24" s="392">
        <v>1504</v>
      </c>
      <c r="F24" s="392">
        <v>1240</v>
      </c>
      <c r="G24" s="487"/>
      <c r="H24" s="180">
        <v>-17.55</v>
      </c>
      <c r="I24" s="180">
        <v>-22.06</v>
      </c>
      <c r="J24" s="509"/>
      <c r="K24" s="509"/>
    </row>
    <row r="25" spans="1:11" ht="12" customHeight="1" x14ac:dyDescent="0.25">
      <c r="A25" s="484" t="s">
        <v>208</v>
      </c>
      <c r="B25" s="392">
        <v>0</v>
      </c>
      <c r="C25" s="392">
        <v>0</v>
      </c>
      <c r="D25" s="392">
        <v>0</v>
      </c>
      <c r="E25" s="392">
        <v>0</v>
      </c>
      <c r="F25" s="392">
        <v>0</v>
      </c>
      <c r="G25" s="487"/>
      <c r="H25" s="180" t="s">
        <v>718</v>
      </c>
      <c r="I25" s="180" t="s">
        <v>718</v>
      </c>
      <c r="J25" s="509"/>
      <c r="K25" s="509"/>
    </row>
    <row r="26" spans="1:11" ht="12" customHeight="1" x14ac:dyDescent="0.25">
      <c r="A26" s="484" t="s">
        <v>209</v>
      </c>
      <c r="B26" s="392">
        <v>1140</v>
      </c>
      <c r="C26" s="392">
        <v>1057</v>
      </c>
      <c r="D26" s="392">
        <v>1176</v>
      </c>
      <c r="E26" s="392">
        <v>919</v>
      </c>
      <c r="F26" s="392">
        <v>702</v>
      </c>
      <c r="H26" s="180">
        <v>-23.61</v>
      </c>
      <c r="I26" s="180">
        <v>-38.42</v>
      </c>
      <c r="J26" s="509"/>
      <c r="K26" s="509"/>
    </row>
    <row r="27" spans="1:11" ht="12" customHeight="1" x14ac:dyDescent="0.25">
      <c r="A27" s="484" t="s">
        <v>210</v>
      </c>
      <c r="B27" s="392">
        <v>451</v>
      </c>
      <c r="C27" s="392">
        <v>662</v>
      </c>
      <c r="D27" s="392">
        <v>891</v>
      </c>
      <c r="E27" s="392">
        <v>585</v>
      </c>
      <c r="F27" s="392">
        <v>538</v>
      </c>
      <c r="H27" s="180">
        <v>-8.0299999999999994</v>
      </c>
      <c r="I27" s="180">
        <v>19.29</v>
      </c>
      <c r="J27" s="509"/>
      <c r="K27" s="509"/>
    </row>
    <row r="28" spans="1:11" ht="23.25" x14ac:dyDescent="0.25">
      <c r="A28" s="484" t="s">
        <v>307</v>
      </c>
      <c r="B28" s="394">
        <v>0</v>
      </c>
      <c r="C28" s="392">
        <v>0</v>
      </c>
      <c r="D28" s="392">
        <v>0</v>
      </c>
      <c r="E28" s="392">
        <v>0</v>
      </c>
      <c r="F28" s="392">
        <v>0</v>
      </c>
      <c r="H28" s="187" t="s">
        <v>718</v>
      </c>
      <c r="I28" s="187" t="s">
        <v>718</v>
      </c>
      <c r="J28" s="509"/>
      <c r="K28" s="509"/>
    </row>
    <row r="29" spans="1:11" customFormat="1" ht="12" x14ac:dyDescent="0.2">
      <c r="A29" s="884" t="s">
        <v>724</v>
      </c>
      <c r="B29" s="884"/>
      <c r="C29" s="884"/>
      <c r="D29" s="884"/>
      <c r="E29" s="884"/>
      <c r="F29" s="884"/>
      <c r="G29" s="884"/>
      <c r="H29" s="884"/>
      <c r="I29" s="884"/>
    </row>
    <row r="30" spans="1:11" customFormat="1" ht="24" customHeight="1" x14ac:dyDescent="0.2">
      <c r="A30" s="898" t="s">
        <v>655</v>
      </c>
      <c r="B30" s="898"/>
      <c r="C30" s="898"/>
      <c r="D30" s="898"/>
      <c r="E30" s="898"/>
      <c r="F30" s="898"/>
      <c r="G30" s="898"/>
      <c r="H30" s="898"/>
      <c r="I30" s="898"/>
    </row>
    <row r="31" spans="1:11" customFormat="1" ht="12.75" customHeight="1" x14ac:dyDescent="0.2">
      <c r="A31" s="886" t="s">
        <v>620</v>
      </c>
      <c r="B31" s="886"/>
      <c r="C31" s="886"/>
      <c r="D31" s="886"/>
      <c r="E31" s="886"/>
      <c r="F31" s="886"/>
      <c r="G31" s="886"/>
      <c r="H31" s="886"/>
      <c r="I31" s="886"/>
    </row>
  </sheetData>
  <mergeCells count="5">
    <mergeCell ref="A31:I31"/>
    <mergeCell ref="A30:I30"/>
    <mergeCell ref="A2:G2"/>
    <mergeCell ref="H2:I2"/>
    <mergeCell ref="A29:I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F31"/>
  <sheetViews>
    <sheetView showGridLines="0" zoomScaleNormal="100" zoomScaleSheetLayoutView="115" workbookViewId="0"/>
  </sheetViews>
  <sheetFormatPr baseColWidth="10" defaultColWidth="13.33203125" defaultRowHeight="13.5" x14ac:dyDescent="0.25"/>
  <cols>
    <col min="1" max="1" width="46.1640625" style="479" customWidth="1"/>
    <col min="2" max="6" width="11.1640625" style="479" customWidth="1"/>
    <col min="7" max="16384" width="13.33203125" style="479"/>
  </cols>
  <sheetData>
    <row r="1" spans="1:6" ht="36" customHeight="1" x14ac:dyDescent="0.25">
      <c r="A1" s="478"/>
    </row>
    <row r="2" spans="1:6" s="708" customFormat="1" ht="28.15" customHeight="1" x14ac:dyDescent="0.2">
      <c r="A2" s="903" t="s">
        <v>233</v>
      </c>
      <c r="B2" s="903"/>
      <c r="C2" s="903"/>
      <c r="D2" s="903"/>
      <c r="E2" s="878" t="s">
        <v>234</v>
      </c>
      <c r="F2" s="878"/>
    </row>
    <row r="3" spans="1:6" ht="13.9" customHeight="1" x14ac:dyDescent="0.25">
      <c r="A3" s="480" t="s">
        <v>621</v>
      </c>
      <c r="B3" s="709"/>
      <c r="C3" s="709"/>
      <c r="D3" s="709"/>
      <c r="E3" s="709"/>
      <c r="F3" s="709"/>
    </row>
    <row r="4" spans="1:6" ht="13.9" customHeight="1" x14ac:dyDescent="0.25">
      <c r="A4" s="710"/>
      <c r="B4" s="481">
        <v>2021</v>
      </c>
      <c r="C4" s="481"/>
      <c r="D4" s="481">
        <v>2022</v>
      </c>
      <c r="E4" s="481"/>
      <c r="F4" s="481"/>
    </row>
    <row r="5" spans="1:6" ht="30" customHeight="1" x14ac:dyDescent="0.25">
      <c r="A5" s="711"/>
      <c r="B5" s="79" t="s">
        <v>719</v>
      </c>
      <c r="C5" s="79" t="s">
        <v>720</v>
      </c>
      <c r="D5" s="136" t="s">
        <v>716</v>
      </c>
      <c r="E5" s="136" t="s">
        <v>717</v>
      </c>
      <c r="F5" s="136" t="s">
        <v>714</v>
      </c>
    </row>
    <row r="6" spans="1:6" ht="12" customHeight="1" x14ac:dyDescent="0.25">
      <c r="A6" s="712"/>
    </row>
    <row r="7" spans="1:6" ht="12" customHeight="1" x14ac:dyDescent="0.25">
      <c r="A7" s="322" t="s">
        <v>602</v>
      </c>
      <c r="B7" s="482">
        <v>-0.71</v>
      </c>
      <c r="C7" s="482">
        <v>1.47</v>
      </c>
      <c r="D7" s="482">
        <v>-5</v>
      </c>
      <c r="E7" s="482">
        <v>-13.71</v>
      </c>
      <c r="F7" s="482">
        <v>-17.52</v>
      </c>
    </row>
    <row r="8" spans="1:6" s="713" customFormat="1" ht="12" customHeight="1" x14ac:dyDescent="0.25">
      <c r="A8" s="381" t="s">
        <v>235</v>
      </c>
      <c r="B8" s="483">
        <v>-0.7</v>
      </c>
      <c r="C8" s="483">
        <v>-0.93</v>
      </c>
      <c r="D8" s="483">
        <v>-1.78</v>
      </c>
      <c r="E8" s="483">
        <v>-7.16</v>
      </c>
      <c r="F8" s="483">
        <v>-15.57</v>
      </c>
    </row>
    <row r="9" spans="1:6" s="713" customFormat="1" ht="12" customHeight="1" x14ac:dyDescent="0.25">
      <c r="A9" s="484" t="s">
        <v>194</v>
      </c>
      <c r="B9" s="483">
        <v>-0.01</v>
      </c>
      <c r="C9" s="483">
        <v>-0.42</v>
      </c>
      <c r="D9" s="483">
        <v>0</v>
      </c>
      <c r="E9" s="483">
        <v>-0.4</v>
      </c>
      <c r="F9" s="483">
        <v>-0.47</v>
      </c>
    </row>
    <row r="10" spans="1:6" s="713" customFormat="1" ht="12" customHeight="1" x14ac:dyDescent="0.25">
      <c r="A10" s="484" t="s">
        <v>227</v>
      </c>
      <c r="B10" s="483">
        <v>0</v>
      </c>
      <c r="C10" s="483">
        <v>2.82</v>
      </c>
      <c r="D10" s="483">
        <v>-3.22</v>
      </c>
      <c r="E10" s="483">
        <v>-6.16</v>
      </c>
      <c r="F10" s="483">
        <v>-1.48</v>
      </c>
    </row>
    <row r="11" spans="1:6" s="713" customFormat="1" ht="12" customHeight="1" x14ac:dyDescent="0.25">
      <c r="A11" s="484" t="s">
        <v>598</v>
      </c>
      <c r="B11" s="483">
        <v>0.18</v>
      </c>
      <c r="C11" s="483">
        <v>3.07</v>
      </c>
      <c r="D11" s="483">
        <v>-3</v>
      </c>
      <c r="E11" s="483">
        <v>-5.92</v>
      </c>
      <c r="F11" s="483">
        <v>-1.28</v>
      </c>
    </row>
    <row r="12" spans="1:6" s="713" customFormat="1" ht="12" customHeight="1" x14ac:dyDescent="0.25">
      <c r="A12" s="484" t="s">
        <v>228</v>
      </c>
      <c r="B12" s="483">
        <v>0.05</v>
      </c>
      <c r="C12" s="483">
        <v>0.05</v>
      </c>
      <c r="D12" s="483">
        <v>0.05</v>
      </c>
      <c r="E12" s="483">
        <v>0.06</v>
      </c>
      <c r="F12" s="483">
        <v>0.09</v>
      </c>
    </row>
    <row r="13" spans="1:6" s="713" customFormat="1" ht="12" customHeight="1" x14ac:dyDescent="0.25">
      <c r="A13" s="484" t="s">
        <v>229</v>
      </c>
      <c r="B13" s="483">
        <v>0.16</v>
      </c>
      <c r="C13" s="483">
        <v>0.17</v>
      </c>
      <c r="D13" s="483">
        <v>0.14000000000000001</v>
      </c>
      <c r="E13" s="483">
        <v>0.39</v>
      </c>
      <c r="F13" s="483">
        <v>0.18</v>
      </c>
    </row>
    <row r="14" spans="1:6" s="713" customFormat="1" ht="12" customHeight="1" x14ac:dyDescent="0.25">
      <c r="A14" s="381" t="s">
        <v>582</v>
      </c>
      <c r="B14" s="483">
        <v>0.03</v>
      </c>
      <c r="C14" s="483">
        <v>-0.03</v>
      </c>
      <c r="D14" s="483">
        <v>-0.28999999999999998</v>
      </c>
      <c r="E14" s="483">
        <v>-0.41</v>
      </c>
      <c r="F14" s="483">
        <v>-0.13</v>
      </c>
    </row>
    <row r="15" spans="1:6" s="713" customFormat="1" ht="12" customHeight="1" x14ac:dyDescent="0.25">
      <c r="A15" s="381" t="s">
        <v>583</v>
      </c>
      <c r="B15" s="483">
        <v>7.0000000000000007E-2</v>
      </c>
      <c r="C15" s="483">
        <v>1.97</v>
      </c>
      <c r="D15" s="483">
        <v>-0.96</v>
      </c>
      <c r="E15" s="483">
        <v>-3.03</v>
      </c>
      <c r="F15" s="483">
        <v>-0.96</v>
      </c>
    </row>
    <row r="16" spans="1:6" s="713" customFormat="1" ht="12" customHeight="1" x14ac:dyDescent="0.25">
      <c r="A16" s="381" t="s">
        <v>584</v>
      </c>
      <c r="B16" s="483">
        <v>0</v>
      </c>
      <c r="C16" s="483">
        <v>0</v>
      </c>
      <c r="D16" s="483">
        <v>0</v>
      </c>
      <c r="E16" s="483">
        <v>0</v>
      </c>
      <c r="F16" s="483">
        <v>0</v>
      </c>
    </row>
    <row r="17" spans="1:6" s="713" customFormat="1" ht="12" customHeight="1" x14ac:dyDescent="0.25">
      <c r="A17" s="381" t="s">
        <v>585</v>
      </c>
      <c r="B17" s="483">
        <v>-7.0000000000000007E-2</v>
      </c>
      <c r="C17" s="483">
        <v>1.1499999999999999</v>
      </c>
      <c r="D17" s="483">
        <v>-2.0499999999999998</v>
      </c>
      <c r="E17" s="483">
        <v>-3.12</v>
      </c>
      <c r="F17" s="483">
        <v>-0.43</v>
      </c>
    </row>
    <row r="18" spans="1:6" s="713" customFormat="1" ht="12" customHeight="1" x14ac:dyDescent="0.25">
      <c r="A18" s="381" t="s">
        <v>586</v>
      </c>
      <c r="B18" s="483">
        <v>-0.12</v>
      </c>
      <c r="C18" s="483">
        <v>-0.28999999999999998</v>
      </c>
      <c r="D18" s="483">
        <v>0.04</v>
      </c>
      <c r="E18" s="483">
        <v>0.09</v>
      </c>
      <c r="F18" s="483">
        <v>-0.14000000000000001</v>
      </c>
    </row>
    <row r="19" spans="1:6" s="713" customFormat="1" ht="12" customHeight="1" x14ac:dyDescent="0.25">
      <c r="A19" s="381" t="s">
        <v>624</v>
      </c>
      <c r="B19" s="483">
        <v>0.04</v>
      </c>
      <c r="C19" s="483">
        <v>0.04</v>
      </c>
      <c r="D19" s="483">
        <v>0.06</v>
      </c>
      <c r="E19" s="483">
        <v>0.1</v>
      </c>
      <c r="F19" s="483">
        <v>0.11</v>
      </c>
    </row>
    <row r="20" spans="1:6" ht="12" customHeight="1" x14ac:dyDescent="0.25">
      <c r="A20" s="484" t="s">
        <v>597</v>
      </c>
      <c r="B20" s="483">
        <v>0.19</v>
      </c>
      <c r="C20" s="483">
        <v>-0.24</v>
      </c>
      <c r="D20" s="483">
        <v>0.22</v>
      </c>
      <c r="E20" s="483">
        <v>0.24</v>
      </c>
      <c r="F20" s="483">
        <v>0.21</v>
      </c>
    </row>
    <row r="21" spans="1:6" ht="12" customHeight="1" x14ac:dyDescent="0.25">
      <c r="A21" s="381" t="s">
        <v>230</v>
      </c>
      <c r="B21" s="483">
        <v>0.12</v>
      </c>
      <c r="C21" s="483">
        <v>0.14000000000000001</v>
      </c>
      <c r="D21" s="483">
        <v>0.12</v>
      </c>
      <c r="E21" s="483">
        <v>0.12</v>
      </c>
      <c r="F21" s="483">
        <v>0.11</v>
      </c>
    </row>
    <row r="22" spans="1:6" ht="12" customHeight="1" x14ac:dyDescent="0.25">
      <c r="A22" s="381" t="s">
        <v>231</v>
      </c>
      <c r="B22" s="483">
        <v>0.02</v>
      </c>
      <c r="C22" s="483">
        <v>0.02</v>
      </c>
      <c r="D22" s="483">
        <v>0.02</v>
      </c>
      <c r="E22" s="483">
        <v>0.02</v>
      </c>
      <c r="F22" s="483">
        <v>0.02</v>
      </c>
    </row>
    <row r="23" spans="1:6" ht="12" customHeight="1" x14ac:dyDescent="0.25">
      <c r="A23" s="381" t="s">
        <v>232</v>
      </c>
      <c r="B23" s="483">
        <v>0.44</v>
      </c>
      <c r="C23" s="483">
        <v>0.09</v>
      </c>
      <c r="D23" s="483">
        <v>0.08</v>
      </c>
      <c r="E23" s="483">
        <v>0.1</v>
      </c>
      <c r="F23" s="483">
        <v>0.08</v>
      </c>
    </row>
    <row r="24" spans="1:6" ht="12" customHeight="1" x14ac:dyDescent="0.25">
      <c r="A24" s="484" t="s">
        <v>588</v>
      </c>
      <c r="B24" s="483">
        <v>0.01</v>
      </c>
      <c r="C24" s="483">
        <v>0.01</v>
      </c>
      <c r="D24" s="483">
        <v>0.01</v>
      </c>
      <c r="E24" s="483">
        <v>0.01</v>
      </c>
      <c r="F24" s="483">
        <v>0.01</v>
      </c>
    </row>
    <row r="25" spans="1:6" ht="12" customHeight="1" x14ac:dyDescent="0.25">
      <c r="A25" s="484" t="s">
        <v>208</v>
      </c>
      <c r="B25" s="483">
        <v>0</v>
      </c>
      <c r="C25" s="483">
        <v>0</v>
      </c>
      <c r="D25" s="483">
        <v>0</v>
      </c>
      <c r="E25" s="483">
        <v>0</v>
      </c>
      <c r="F25" s="483">
        <v>0</v>
      </c>
    </row>
    <row r="26" spans="1:6" ht="12" customHeight="1" x14ac:dyDescent="0.25">
      <c r="A26" s="484" t="s">
        <v>209</v>
      </c>
      <c r="B26" s="483">
        <v>0</v>
      </c>
      <c r="C26" s="483">
        <v>0</v>
      </c>
      <c r="D26" s="483">
        <v>0</v>
      </c>
      <c r="E26" s="483">
        <v>0</v>
      </c>
      <c r="F26" s="483">
        <v>0</v>
      </c>
    </row>
    <row r="27" spans="1:6" ht="12" customHeight="1" x14ac:dyDescent="0.25">
      <c r="A27" s="484" t="s">
        <v>210</v>
      </c>
      <c r="B27" s="483">
        <v>0</v>
      </c>
      <c r="C27" s="483">
        <v>0</v>
      </c>
      <c r="D27" s="483">
        <v>0</v>
      </c>
      <c r="E27" s="483">
        <v>0</v>
      </c>
      <c r="F27" s="483">
        <v>0</v>
      </c>
    </row>
    <row r="28" spans="1:6" ht="23.25" x14ac:dyDescent="0.25">
      <c r="A28" s="484" t="s">
        <v>307</v>
      </c>
      <c r="B28" s="483">
        <v>0</v>
      </c>
      <c r="C28" s="483">
        <v>0</v>
      </c>
      <c r="D28" s="483">
        <v>0</v>
      </c>
      <c r="E28" s="483">
        <v>0</v>
      </c>
      <c r="F28" s="483">
        <v>0</v>
      </c>
    </row>
    <row r="29" spans="1:6" customFormat="1" ht="12" x14ac:dyDescent="0.2">
      <c r="A29" s="884" t="s">
        <v>724</v>
      </c>
      <c r="B29" s="884"/>
      <c r="C29" s="884"/>
      <c r="D29" s="884"/>
      <c r="E29" s="884"/>
      <c r="F29" s="884"/>
    </row>
    <row r="30" spans="1:6" customFormat="1" ht="24" customHeight="1" x14ac:dyDescent="0.2">
      <c r="A30" s="901" t="s">
        <v>653</v>
      </c>
      <c r="B30" s="902"/>
      <c r="C30" s="902"/>
      <c r="D30" s="902"/>
      <c r="E30" s="902"/>
      <c r="F30" s="902"/>
    </row>
    <row r="31" spans="1:6" customFormat="1" ht="11.25" customHeight="1" x14ac:dyDescent="0.2">
      <c r="A31" s="901" t="s">
        <v>620</v>
      </c>
      <c r="B31" s="902"/>
      <c r="C31" s="902"/>
      <c r="D31" s="902"/>
      <c r="E31" s="902"/>
      <c r="F31" s="902"/>
    </row>
  </sheetData>
  <mergeCells count="5">
    <mergeCell ref="A31:F31"/>
    <mergeCell ref="E2:F2"/>
    <mergeCell ref="A2:D2"/>
    <mergeCell ref="A30:F30"/>
    <mergeCell ref="A29:F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J41"/>
  <sheetViews>
    <sheetView showGridLines="0" zoomScaleNormal="100" zoomScaleSheetLayoutView="115" workbookViewId="0"/>
  </sheetViews>
  <sheetFormatPr baseColWidth="10" defaultColWidth="13.5" defaultRowHeight="13.5" x14ac:dyDescent="0.25"/>
  <cols>
    <col min="1" max="1" width="41.83203125" style="128" customWidth="1"/>
    <col min="2" max="6" width="10.33203125" style="128" customWidth="1"/>
    <col min="7" max="7" width="0.5" style="128" customWidth="1"/>
    <col min="8" max="8" width="8.1640625" style="128" customWidth="1"/>
    <col min="9" max="9" width="7.5" style="128" customWidth="1"/>
    <col min="10" max="10" width="8.1640625" style="128" customWidth="1"/>
    <col min="11" max="16384" width="13.5" style="128"/>
  </cols>
  <sheetData>
    <row r="1" spans="1:10" ht="36" customHeight="1" x14ac:dyDescent="0.25"/>
    <row r="2" spans="1:10" s="705" customFormat="1" ht="28.15" customHeight="1" x14ac:dyDescent="0.2">
      <c r="A2" s="904" t="s">
        <v>627</v>
      </c>
      <c r="B2" s="904"/>
      <c r="C2" s="904"/>
      <c r="D2" s="904"/>
      <c r="E2" s="905"/>
      <c r="F2" s="905"/>
      <c r="G2" s="904"/>
      <c r="H2" s="904"/>
      <c r="I2" s="878" t="s">
        <v>236</v>
      </c>
      <c r="J2" s="878"/>
    </row>
    <row r="3" spans="1:10" ht="13.9" customHeight="1" x14ac:dyDescent="0.25">
      <c r="A3" s="131" t="s">
        <v>237</v>
      </c>
      <c r="B3" s="706"/>
      <c r="C3" s="706"/>
      <c r="D3" s="706"/>
      <c r="E3" s="706"/>
      <c r="F3" s="706"/>
      <c r="G3" s="706"/>
      <c r="H3" s="706"/>
      <c r="I3" s="706"/>
      <c r="J3" s="706"/>
    </row>
    <row r="4" spans="1:10" ht="13.9" customHeight="1" x14ac:dyDescent="0.25">
      <c r="B4" s="468">
        <v>2021</v>
      </c>
      <c r="C4" s="468"/>
      <c r="D4" s="468">
        <v>2022</v>
      </c>
      <c r="E4" s="468"/>
      <c r="F4" s="468"/>
      <c r="G4" s="469"/>
      <c r="H4" s="906" t="s">
        <v>161</v>
      </c>
      <c r="I4" s="906"/>
      <c r="J4" s="906"/>
    </row>
    <row r="5" spans="1:10" ht="30" customHeight="1" x14ac:dyDescent="0.25">
      <c r="A5" s="129"/>
      <c r="B5" s="130" t="s">
        <v>714</v>
      </c>
      <c r="C5" s="130" t="s">
        <v>715</v>
      </c>
      <c r="D5" s="130" t="s">
        <v>716</v>
      </c>
      <c r="E5" s="130" t="s">
        <v>717</v>
      </c>
      <c r="F5" s="130" t="s">
        <v>714</v>
      </c>
      <c r="G5" s="5"/>
      <c r="H5" s="33" t="s">
        <v>162</v>
      </c>
      <c r="I5" s="33" t="s">
        <v>163</v>
      </c>
      <c r="J5" s="33" t="s">
        <v>164</v>
      </c>
    </row>
    <row r="6" spans="1:10" ht="12" customHeight="1" x14ac:dyDescent="0.25">
      <c r="A6" s="131"/>
      <c r="B6" s="132"/>
      <c r="C6" s="132"/>
      <c r="D6" s="132"/>
      <c r="E6" s="132"/>
      <c r="F6" s="132"/>
      <c r="G6" s="5"/>
      <c r="H6" s="6"/>
      <c r="I6" s="6"/>
      <c r="J6" s="6"/>
    </row>
    <row r="7" spans="1:10" ht="12" customHeight="1" x14ac:dyDescent="0.25">
      <c r="A7" s="133" t="s">
        <v>238</v>
      </c>
      <c r="B7" s="470">
        <v>2822631</v>
      </c>
      <c r="C7" s="470">
        <v>2683798</v>
      </c>
      <c r="D7" s="470">
        <v>2294680</v>
      </c>
      <c r="E7" s="470">
        <v>1893350</v>
      </c>
      <c r="F7" s="470">
        <v>1812749</v>
      </c>
      <c r="G7" s="471"/>
      <c r="H7" s="180">
        <v>-4.26</v>
      </c>
      <c r="I7" s="180">
        <v>-35.78</v>
      </c>
      <c r="J7" s="180">
        <v>-32.46</v>
      </c>
    </row>
    <row r="8" spans="1:10" s="707" customFormat="1" ht="12" customHeight="1" x14ac:dyDescent="0.25">
      <c r="A8" s="135" t="s">
        <v>239</v>
      </c>
      <c r="B8" s="470">
        <v>2277103</v>
      </c>
      <c r="C8" s="470">
        <v>2131693</v>
      </c>
      <c r="D8" s="470">
        <v>1787543</v>
      </c>
      <c r="E8" s="470">
        <v>1436291</v>
      </c>
      <c r="F8" s="470">
        <v>1323372</v>
      </c>
      <c r="G8" s="471"/>
      <c r="H8" s="180">
        <v>-7.86</v>
      </c>
      <c r="I8" s="180">
        <v>-41.88</v>
      </c>
      <c r="J8" s="180">
        <v>-37.92</v>
      </c>
    </row>
    <row r="9" spans="1:10" s="707" customFormat="1" ht="12" customHeight="1" x14ac:dyDescent="0.25">
      <c r="A9" s="135" t="s">
        <v>240</v>
      </c>
      <c r="B9" s="470">
        <v>37021</v>
      </c>
      <c r="C9" s="470">
        <v>34533</v>
      </c>
      <c r="D9" s="470">
        <v>29681</v>
      </c>
      <c r="E9" s="470">
        <v>23115</v>
      </c>
      <c r="F9" s="470">
        <v>28225</v>
      </c>
      <c r="G9" s="471"/>
      <c r="H9" s="180">
        <v>22.11</v>
      </c>
      <c r="I9" s="180">
        <v>-23.76</v>
      </c>
      <c r="J9" s="180">
        <v>-18.27</v>
      </c>
    </row>
    <row r="10" spans="1:10" s="707" customFormat="1" ht="12" customHeight="1" x14ac:dyDescent="0.25">
      <c r="A10" s="135" t="s">
        <v>241</v>
      </c>
      <c r="B10" s="470">
        <v>476989</v>
      </c>
      <c r="C10" s="470">
        <v>483616</v>
      </c>
      <c r="D10" s="470">
        <v>442789</v>
      </c>
      <c r="E10" s="470">
        <v>406294</v>
      </c>
      <c r="F10" s="470">
        <v>442109</v>
      </c>
      <c r="G10" s="471"/>
      <c r="H10" s="180">
        <v>8.82</v>
      </c>
      <c r="I10" s="180">
        <v>-7.31</v>
      </c>
      <c r="J10" s="180">
        <v>-8.58</v>
      </c>
    </row>
    <row r="11" spans="1:10" s="707" customFormat="1" ht="12" customHeight="1" x14ac:dyDescent="0.25">
      <c r="A11" s="135" t="s">
        <v>242</v>
      </c>
      <c r="B11" s="470">
        <v>0</v>
      </c>
      <c r="C11" s="470">
        <v>0</v>
      </c>
      <c r="D11" s="470">
        <v>0</v>
      </c>
      <c r="E11" s="470">
        <v>0</v>
      </c>
      <c r="F11" s="470">
        <v>0</v>
      </c>
      <c r="G11" s="471"/>
      <c r="H11" s="180" t="s">
        <v>718</v>
      </c>
      <c r="I11" s="180" t="s">
        <v>718</v>
      </c>
      <c r="J11" s="180" t="s">
        <v>718</v>
      </c>
    </row>
    <row r="12" spans="1:10" s="707" customFormat="1" ht="12" customHeight="1" x14ac:dyDescent="0.25">
      <c r="A12" s="135" t="s">
        <v>243</v>
      </c>
      <c r="B12" s="470">
        <v>31518</v>
      </c>
      <c r="C12" s="470">
        <v>33956</v>
      </c>
      <c r="D12" s="470">
        <v>34667</v>
      </c>
      <c r="E12" s="470">
        <v>27650</v>
      </c>
      <c r="F12" s="470">
        <v>19044</v>
      </c>
      <c r="G12" s="471"/>
      <c r="H12" s="180">
        <v>-31.12</v>
      </c>
      <c r="I12" s="180">
        <v>-39.58</v>
      </c>
      <c r="J12" s="180">
        <v>-43.92</v>
      </c>
    </row>
    <row r="13" spans="1:10" s="707" customFormat="1" ht="12" customHeight="1" x14ac:dyDescent="0.25">
      <c r="A13" s="134"/>
      <c r="G13" s="471"/>
      <c r="H13" s="472"/>
      <c r="I13" s="472"/>
      <c r="J13" s="472"/>
    </row>
    <row r="14" spans="1:10" ht="12" customHeight="1" x14ac:dyDescent="0.25">
      <c r="A14" s="133" t="s">
        <v>244</v>
      </c>
      <c r="B14" s="470">
        <v>6943287</v>
      </c>
      <c r="C14" s="470">
        <v>7157947</v>
      </c>
      <c r="D14" s="470">
        <v>6500999</v>
      </c>
      <c r="E14" s="470">
        <v>4761404</v>
      </c>
      <c r="F14" s="470">
        <v>4151517</v>
      </c>
      <c r="G14" s="471"/>
      <c r="H14" s="180">
        <v>-12.81</v>
      </c>
      <c r="I14" s="180">
        <v>-40.21</v>
      </c>
      <c r="J14" s="180">
        <v>-42</v>
      </c>
    </row>
    <row r="15" spans="1:10" s="707" customFormat="1" ht="12" customHeight="1" x14ac:dyDescent="0.25">
      <c r="A15" s="135" t="s">
        <v>245</v>
      </c>
      <c r="B15" s="473">
        <v>2779998</v>
      </c>
      <c r="C15" s="473">
        <v>2805082</v>
      </c>
      <c r="D15" s="473">
        <v>2523296</v>
      </c>
      <c r="E15" s="473">
        <v>1912598</v>
      </c>
      <c r="F15" s="473">
        <v>1636078</v>
      </c>
      <c r="G15" s="471"/>
      <c r="H15" s="180">
        <v>-14.46</v>
      </c>
      <c r="I15" s="180">
        <v>-41.15</v>
      </c>
      <c r="J15" s="180">
        <v>-41.67</v>
      </c>
    </row>
    <row r="16" spans="1:10" s="707" customFormat="1" ht="12" customHeight="1" x14ac:dyDescent="0.25">
      <c r="A16" s="135" t="s">
        <v>246</v>
      </c>
      <c r="B16" s="473">
        <v>387586</v>
      </c>
      <c r="C16" s="473">
        <v>377718</v>
      </c>
      <c r="D16" s="473">
        <v>329163</v>
      </c>
      <c r="E16" s="473">
        <v>258471</v>
      </c>
      <c r="F16" s="473">
        <v>204963</v>
      </c>
      <c r="G16" s="471"/>
      <c r="H16" s="180">
        <v>-20.7</v>
      </c>
      <c r="I16" s="180">
        <v>-47.12</v>
      </c>
      <c r="J16" s="180">
        <v>-45.74</v>
      </c>
    </row>
    <row r="17" spans="1:10" s="707" customFormat="1" ht="12" customHeight="1" x14ac:dyDescent="0.25">
      <c r="A17" s="135" t="s">
        <v>247</v>
      </c>
      <c r="B17" s="474">
        <v>3109684</v>
      </c>
      <c r="C17" s="474">
        <v>3290079</v>
      </c>
      <c r="D17" s="474">
        <v>3062242</v>
      </c>
      <c r="E17" s="474">
        <v>2131417</v>
      </c>
      <c r="F17" s="474">
        <v>1927221</v>
      </c>
      <c r="G17" s="471"/>
      <c r="H17" s="180">
        <v>-9.58</v>
      </c>
      <c r="I17" s="180">
        <v>-38.03</v>
      </c>
      <c r="J17" s="180">
        <v>-41.42</v>
      </c>
    </row>
    <row r="18" spans="1:10" s="707" customFormat="1" ht="12" customHeight="1" x14ac:dyDescent="0.25">
      <c r="A18" s="135" t="s">
        <v>248</v>
      </c>
      <c r="B18" s="473">
        <v>95201</v>
      </c>
      <c r="C18" s="473">
        <v>95140</v>
      </c>
      <c r="D18" s="473">
        <v>65386</v>
      </c>
      <c r="E18" s="473">
        <v>43924</v>
      </c>
      <c r="F18" s="473">
        <v>36700</v>
      </c>
      <c r="G18" s="471"/>
      <c r="H18" s="180">
        <v>-16.45</v>
      </c>
      <c r="I18" s="180">
        <v>-61.45</v>
      </c>
      <c r="J18" s="180">
        <v>-61.43</v>
      </c>
    </row>
    <row r="19" spans="1:10" s="707" customFormat="1" ht="12" customHeight="1" x14ac:dyDescent="0.25">
      <c r="A19" s="135" t="s">
        <v>249</v>
      </c>
      <c r="B19" s="473">
        <v>570817</v>
      </c>
      <c r="C19" s="473">
        <v>589928</v>
      </c>
      <c r="D19" s="473">
        <v>520912</v>
      </c>
      <c r="E19" s="473">
        <v>414994</v>
      </c>
      <c r="F19" s="473">
        <v>346554</v>
      </c>
      <c r="G19" s="471"/>
      <c r="H19" s="180">
        <v>-16.489999999999998</v>
      </c>
      <c r="I19" s="180">
        <v>-39.29</v>
      </c>
      <c r="J19" s="180">
        <v>-41.25</v>
      </c>
    </row>
    <row r="20" spans="1:10" ht="12" customHeight="1" x14ac:dyDescent="0.25">
      <c r="A20" s="134"/>
      <c r="G20" s="471"/>
      <c r="H20" s="313"/>
      <c r="I20" s="313"/>
      <c r="J20" s="313"/>
    </row>
    <row r="21" spans="1:10" s="707" customFormat="1" ht="12" customHeight="1" x14ac:dyDescent="0.25">
      <c r="A21" s="869" t="s">
        <v>498</v>
      </c>
      <c r="B21" s="470">
        <v>12050769</v>
      </c>
      <c r="C21" s="470">
        <v>12335254</v>
      </c>
      <c r="D21" s="470">
        <v>11085181</v>
      </c>
      <c r="E21" s="470">
        <v>7212191</v>
      </c>
      <c r="F21" s="470">
        <v>5383900</v>
      </c>
      <c r="G21" s="471"/>
      <c r="H21" s="180">
        <v>-25.35</v>
      </c>
      <c r="I21" s="180">
        <v>-55.32</v>
      </c>
      <c r="J21" s="180">
        <v>-56.35</v>
      </c>
    </row>
    <row r="22" spans="1:10" s="707" customFormat="1" ht="12" customHeight="1" x14ac:dyDescent="0.25">
      <c r="A22" s="135" t="s">
        <v>250</v>
      </c>
      <c r="B22" s="473">
        <v>9414630</v>
      </c>
      <c r="C22" s="473">
        <v>9543858</v>
      </c>
      <c r="D22" s="473">
        <v>8521652</v>
      </c>
      <c r="E22" s="473">
        <v>5590254</v>
      </c>
      <c r="F22" s="473">
        <v>4153619</v>
      </c>
      <c r="G22" s="471"/>
      <c r="H22" s="180">
        <v>-25.7</v>
      </c>
      <c r="I22" s="180">
        <v>-55.88</v>
      </c>
      <c r="J22" s="180">
        <v>-56.48</v>
      </c>
    </row>
    <row r="23" spans="1:10" s="707" customFormat="1" ht="12" customHeight="1" x14ac:dyDescent="0.25">
      <c r="A23" s="135" t="s">
        <v>251</v>
      </c>
      <c r="B23" s="473">
        <v>82678</v>
      </c>
      <c r="C23" s="473">
        <v>75539</v>
      </c>
      <c r="D23" s="473">
        <v>75364</v>
      </c>
      <c r="E23" s="473">
        <v>58213</v>
      </c>
      <c r="F23" s="473">
        <v>47311</v>
      </c>
      <c r="G23" s="471"/>
      <c r="H23" s="180">
        <v>-18.73</v>
      </c>
      <c r="I23" s="180">
        <v>-42.78</v>
      </c>
      <c r="J23" s="180">
        <v>-37.369999999999997</v>
      </c>
    </row>
    <row r="24" spans="1:10" s="707" customFormat="1" ht="12" customHeight="1" x14ac:dyDescent="0.25">
      <c r="A24" s="135" t="s">
        <v>252</v>
      </c>
      <c r="B24" s="473">
        <v>2448168</v>
      </c>
      <c r="C24" s="473">
        <v>2618217</v>
      </c>
      <c r="D24" s="473">
        <v>2413707</v>
      </c>
      <c r="E24" s="473">
        <v>1526881</v>
      </c>
      <c r="F24" s="473">
        <v>1159540</v>
      </c>
      <c r="G24" s="471"/>
      <c r="H24" s="180">
        <v>-24.06</v>
      </c>
      <c r="I24" s="180">
        <v>-52.64</v>
      </c>
      <c r="J24" s="180">
        <v>-55.71</v>
      </c>
    </row>
    <row r="25" spans="1:10" s="707" customFormat="1" ht="12" customHeight="1" x14ac:dyDescent="0.25">
      <c r="A25" s="135" t="s">
        <v>253</v>
      </c>
      <c r="B25" s="473">
        <v>77983</v>
      </c>
      <c r="C25" s="473">
        <v>74743</v>
      </c>
      <c r="D25" s="473">
        <v>54710</v>
      </c>
      <c r="E25" s="473">
        <v>22467</v>
      </c>
      <c r="F25" s="473">
        <v>16552</v>
      </c>
      <c r="G25" s="471"/>
      <c r="H25" s="180">
        <v>-26.33</v>
      </c>
      <c r="I25" s="180">
        <v>-78.77</v>
      </c>
      <c r="J25" s="180">
        <v>-77.849999999999994</v>
      </c>
    </row>
    <row r="26" spans="1:10" ht="12" customHeight="1" x14ac:dyDescent="0.25">
      <c r="A26" s="135" t="s">
        <v>254</v>
      </c>
      <c r="B26" s="473">
        <v>27310</v>
      </c>
      <c r="C26" s="473">
        <v>22897</v>
      </c>
      <c r="D26" s="473">
        <v>19748</v>
      </c>
      <c r="E26" s="473">
        <v>14376</v>
      </c>
      <c r="F26" s="473">
        <v>6878</v>
      </c>
      <c r="G26" s="471"/>
      <c r="H26" s="180">
        <v>-52.16</v>
      </c>
      <c r="I26" s="180">
        <v>-74.819999999999993</v>
      </c>
      <c r="J26" s="180">
        <v>-69.959999999999994</v>
      </c>
    </row>
    <row r="27" spans="1:10" s="707" customFormat="1" ht="12" customHeight="1" x14ac:dyDescent="0.25">
      <c r="A27" s="134"/>
      <c r="G27" s="471"/>
      <c r="H27" s="189"/>
      <c r="I27" s="189"/>
      <c r="J27" s="189"/>
    </row>
    <row r="28" spans="1:10" s="707" customFormat="1" ht="12" customHeight="1" x14ac:dyDescent="0.25">
      <c r="A28" s="133" t="s">
        <v>255</v>
      </c>
      <c r="B28" s="470">
        <v>0</v>
      </c>
      <c r="C28" s="470">
        <v>0</v>
      </c>
      <c r="D28" s="470">
        <v>0</v>
      </c>
      <c r="E28" s="470">
        <v>0</v>
      </c>
      <c r="F28" s="470">
        <v>0</v>
      </c>
      <c r="G28" s="471"/>
      <c r="H28" s="180" t="s">
        <v>718</v>
      </c>
      <c r="I28" s="180" t="s">
        <v>718</v>
      </c>
      <c r="J28" s="180" t="s">
        <v>718</v>
      </c>
    </row>
    <row r="29" spans="1:10" s="707" customFormat="1" ht="12" customHeight="1" x14ac:dyDescent="0.25">
      <c r="A29" s="135" t="s">
        <v>256</v>
      </c>
      <c r="B29" s="473">
        <v>0</v>
      </c>
      <c r="C29" s="473">
        <v>0</v>
      </c>
      <c r="D29" s="473">
        <v>0</v>
      </c>
      <c r="E29" s="473">
        <v>0</v>
      </c>
      <c r="F29" s="473">
        <v>0</v>
      </c>
      <c r="G29" s="471"/>
      <c r="H29" s="180" t="s">
        <v>718</v>
      </c>
      <c r="I29" s="180" t="s">
        <v>718</v>
      </c>
      <c r="J29" s="180" t="s">
        <v>718</v>
      </c>
    </row>
    <row r="30" spans="1:10" s="707" customFormat="1" ht="12" customHeight="1" x14ac:dyDescent="0.25">
      <c r="A30" s="135" t="s">
        <v>257</v>
      </c>
      <c r="B30" s="473">
        <v>0</v>
      </c>
      <c r="C30" s="473">
        <v>0</v>
      </c>
      <c r="D30" s="473">
        <v>0</v>
      </c>
      <c r="E30" s="473">
        <v>0</v>
      </c>
      <c r="F30" s="473">
        <v>0</v>
      </c>
      <c r="G30" s="471"/>
      <c r="H30" s="180" t="s">
        <v>718</v>
      </c>
      <c r="I30" s="180" t="s">
        <v>718</v>
      </c>
      <c r="J30" s="180" t="s">
        <v>718</v>
      </c>
    </row>
    <row r="31" spans="1:10" s="707" customFormat="1" ht="12" customHeight="1" x14ac:dyDescent="0.25">
      <c r="A31" s="135" t="s">
        <v>258</v>
      </c>
      <c r="B31" s="473">
        <v>0</v>
      </c>
      <c r="C31" s="473">
        <v>0</v>
      </c>
      <c r="D31" s="473">
        <v>0</v>
      </c>
      <c r="E31" s="473">
        <v>0</v>
      </c>
      <c r="F31" s="473">
        <v>0</v>
      </c>
      <c r="G31" s="471"/>
      <c r="H31" s="180" t="s">
        <v>718</v>
      </c>
      <c r="I31" s="180" t="s">
        <v>718</v>
      </c>
      <c r="J31" s="180" t="s">
        <v>718</v>
      </c>
    </row>
    <row r="32" spans="1:10" ht="12" customHeight="1" x14ac:dyDescent="0.25">
      <c r="A32" s="135" t="s">
        <v>259</v>
      </c>
      <c r="B32" s="473">
        <v>0</v>
      </c>
      <c r="C32" s="473">
        <v>0</v>
      </c>
      <c r="D32" s="473">
        <v>0</v>
      </c>
      <c r="E32" s="473">
        <v>0</v>
      </c>
      <c r="F32" s="473">
        <v>0</v>
      </c>
      <c r="G32" s="471"/>
      <c r="H32" s="180" t="s">
        <v>718</v>
      </c>
      <c r="I32" s="180" t="s">
        <v>718</v>
      </c>
      <c r="J32" s="180" t="s">
        <v>718</v>
      </c>
    </row>
    <row r="33" spans="1:10" s="707" customFormat="1" ht="12" customHeight="1" x14ac:dyDescent="0.25">
      <c r="A33" s="135" t="s">
        <v>260</v>
      </c>
      <c r="B33" s="473">
        <v>0</v>
      </c>
      <c r="C33" s="473">
        <v>0</v>
      </c>
      <c r="D33" s="473">
        <v>0</v>
      </c>
      <c r="E33" s="473">
        <v>0</v>
      </c>
      <c r="F33" s="473">
        <v>0</v>
      </c>
      <c r="G33" s="471"/>
      <c r="H33" s="180" t="s">
        <v>718</v>
      </c>
      <c r="I33" s="180" t="s">
        <v>718</v>
      </c>
      <c r="J33" s="180" t="s">
        <v>718</v>
      </c>
    </row>
    <row r="34" spans="1:10" s="707" customFormat="1" ht="12" customHeight="1" x14ac:dyDescent="0.25">
      <c r="A34" s="134"/>
      <c r="G34" s="471"/>
      <c r="H34" s="313"/>
      <c r="I34" s="313"/>
      <c r="J34" s="313"/>
    </row>
    <row r="35" spans="1:10" s="707" customFormat="1" ht="12" customHeight="1" x14ac:dyDescent="0.25">
      <c r="A35" s="133" t="s">
        <v>261</v>
      </c>
      <c r="B35" s="470">
        <v>15179</v>
      </c>
      <c r="C35" s="470">
        <v>17498</v>
      </c>
      <c r="D35" s="470">
        <v>18491</v>
      </c>
      <c r="E35" s="470">
        <v>18506</v>
      </c>
      <c r="F35" s="470">
        <v>17836</v>
      </c>
      <c r="G35" s="471"/>
      <c r="H35" s="180">
        <v>-3.62</v>
      </c>
      <c r="I35" s="180">
        <v>17.5</v>
      </c>
      <c r="J35" s="180">
        <v>1.93</v>
      </c>
    </row>
    <row r="36" spans="1:10" s="707" customFormat="1" ht="12" customHeight="1" x14ac:dyDescent="0.25">
      <c r="A36" s="135" t="s">
        <v>262</v>
      </c>
      <c r="B36" s="473">
        <v>13798</v>
      </c>
      <c r="C36" s="473">
        <v>16364</v>
      </c>
      <c r="D36" s="473">
        <v>17551</v>
      </c>
      <c r="E36" s="473">
        <v>17553</v>
      </c>
      <c r="F36" s="473">
        <v>16822</v>
      </c>
      <c r="G36" s="471"/>
      <c r="H36" s="180">
        <v>-4.16</v>
      </c>
      <c r="I36" s="180">
        <v>21.92</v>
      </c>
      <c r="J36" s="180">
        <v>2.8</v>
      </c>
    </row>
    <row r="37" spans="1:10" s="707" customFormat="1" ht="12" customHeight="1" x14ac:dyDescent="0.25">
      <c r="A37" s="135" t="s">
        <v>263</v>
      </c>
      <c r="B37" s="473">
        <v>0</v>
      </c>
      <c r="C37" s="473">
        <v>0</v>
      </c>
      <c r="D37" s="473">
        <v>0</v>
      </c>
      <c r="E37" s="473">
        <v>0</v>
      </c>
      <c r="F37" s="473">
        <v>0</v>
      </c>
      <c r="G37" s="471"/>
      <c r="H37" s="180" t="s">
        <v>718</v>
      </c>
      <c r="I37" s="180" t="s">
        <v>718</v>
      </c>
      <c r="J37" s="180" t="s">
        <v>718</v>
      </c>
    </row>
    <row r="38" spans="1:10" ht="12" customHeight="1" x14ac:dyDescent="0.25">
      <c r="A38" s="135" t="s">
        <v>264</v>
      </c>
      <c r="B38" s="473">
        <v>1381</v>
      </c>
      <c r="C38" s="473">
        <v>1134</v>
      </c>
      <c r="D38" s="473">
        <v>940</v>
      </c>
      <c r="E38" s="473">
        <v>953</v>
      </c>
      <c r="F38" s="473">
        <v>1014</v>
      </c>
      <c r="G38" s="471"/>
      <c r="H38" s="180">
        <v>6.4</v>
      </c>
      <c r="I38" s="180">
        <v>-26.57</v>
      </c>
      <c r="J38" s="180">
        <v>-10.58</v>
      </c>
    </row>
    <row r="39" spans="1:10" s="707" customFormat="1" ht="12" customHeight="1" x14ac:dyDescent="0.25">
      <c r="A39" s="135" t="s">
        <v>265</v>
      </c>
      <c r="B39" s="473">
        <v>0</v>
      </c>
      <c r="C39" s="473">
        <v>0</v>
      </c>
      <c r="D39" s="473">
        <v>0</v>
      </c>
      <c r="E39" s="473">
        <v>0</v>
      </c>
      <c r="F39" s="473">
        <v>0</v>
      </c>
      <c r="G39" s="471"/>
      <c r="H39" s="180" t="s">
        <v>718</v>
      </c>
      <c r="I39" s="180" t="s">
        <v>718</v>
      </c>
      <c r="J39" s="180" t="s">
        <v>718</v>
      </c>
    </row>
    <row r="40" spans="1:10" s="707" customFormat="1" ht="12" customHeight="1" x14ac:dyDescent="0.25">
      <c r="A40" s="475" t="s">
        <v>266</v>
      </c>
      <c r="B40" s="476">
        <v>0</v>
      </c>
      <c r="C40" s="476">
        <v>0</v>
      </c>
      <c r="D40" s="476">
        <v>0</v>
      </c>
      <c r="E40" s="476">
        <v>0</v>
      </c>
      <c r="F40" s="476">
        <v>0</v>
      </c>
      <c r="G40" s="477"/>
      <c r="H40" s="187" t="s">
        <v>718</v>
      </c>
      <c r="I40" s="187" t="s">
        <v>718</v>
      </c>
      <c r="J40" s="187" t="s">
        <v>718</v>
      </c>
    </row>
    <row r="41" spans="1:10" x14ac:dyDescent="0.25">
      <c r="A41" s="773" t="s">
        <v>656</v>
      </c>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J37"/>
  <sheetViews>
    <sheetView showGridLines="0" zoomScaleNormal="100" zoomScaleSheetLayoutView="115" workbookViewId="0"/>
  </sheetViews>
  <sheetFormatPr baseColWidth="10" defaultColWidth="13.5" defaultRowHeight="13.5" x14ac:dyDescent="0.25"/>
  <cols>
    <col min="1" max="1" width="35.6640625" style="602" customWidth="1"/>
    <col min="2" max="6" width="11.1640625" style="461" customWidth="1"/>
    <col min="7" max="7" width="0.5" style="461" customWidth="1"/>
    <col min="8" max="10" width="8.1640625" style="461" customWidth="1"/>
    <col min="11" max="16384" width="13.5" style="461"/>
  </cols>
  <sheetData>
    <row r="1" spans="1:10" ht="36" customHeight="1" x14ac:dyDescent="0.25"/>
    <row r="2" spans="1:10" s="596" customFormat="1" ht="28.15" customHeight="1" x14ac:dyDescent="0.2">
      <c r="A2" s="908" t="s">
        <v>267</v>
      </c>
      <c r="B2" s="908"/>
      <c r="C2" s="908"/>
      <c r="D2" s="908"/>
      <c r="E2" s="909"/>
      <c r="F2" s="909"/>
      <c r="G2" s="908"/>
      <c r="H2" s="908"/>
      <c r="I2" s="878" t="s">
        <v>268</v>
      </c>
      <c r="J2" s="878"/>
    </row>
    <row r="3" spans="1:10" ht="13.9" customHeight="1" x14ac:dyDescent="0.25">
      <c r="A3" s="462" t="s">
        <v>646</v>
      </c>
      <c r="B3" s="463"/>
      <c r="C3" s="463"/>
      <c r="D3" s="463"/>
      <c r="E3" s="463"/>
      <c r="F3" s="463"/>
      <c r="G3" s="463"/>
      <c r="H3" s="463"/>
      <c r="I3" s="463"/>
      <c r="J3" s="463"/>
    </row>
    <row r="4" spans="1:10" ht="13.9" customHeight="1" x14ac:dyDescent="0.25">
      <c r="A4" s="462"/>
      <c r="B4" s="464">
        <v>2021</v>
      </c>
      <c r="C4" s="464"/>
      <c r="D4" s="464">
        <v>2022</v>
      </c>
      <c r="E4" s="464"/>
      <c r="F4" s="464"/>
      <c r="G4" s="465"/>
      <c r="H4" s="907" t="s">
        <v>161</v>
      </c>
      <c r="I4" s="907"/>
      <c r="J4" s="907"/>
    </row>
    <row r="5" spans="1:10" ht="30" customHeight="1" x14ac:dyDescent="0.25">
      <c r="A5" s="466"/>
      <c r="B5" s="123" t="s">
        <v>714</v>
      </c>
      <c r="C5" s="123" t="s">
        <v>715</v>
      </c>
      <c r="D5" s="123" t="s">
        <v>716</v>
      </c>
      <c r="E5" s="123" t="s">
        <v>717</v>
      </c>
      <c r="F5" s="123" t="s">
        <v>714</v>
      </c>
      <c r="G5" s="124"/>
      <c r="H5" s="125" t="s">
        <v>162</v>
      </c>
      <c r="I5" s="125" t="s">
        <v>163</v>
      </c>
      <c r="J5" s="125" t="s">
        <v>164</v>
      </c>
    </row>
    <row r="6" spans="1:10" ht="12" customHeight="1" x14ac:dyDescent="0.25">
      <c r="A6" s="603"/>
      <c r="B6" s="127"/>
      <c r="C6" s="127"/>
      <c r="D6" s="127"/>
      <c r="E6" s="127"/>
      <c r="F6" s="127"/>
      <c r="G6" s="124"/>
      <c r="H6" s="127"/>
      <c r="I6" s="127"/>
      <c r="J6" s="127"/>
    </row>
    <row r="7" spans="1:10" ht="12" customHeight="1" x14ac:dyDescent="0.25">
      <c r="A7" s="604" t="s">
        <v>269</v>
      </c>
      <c r="B7" s="452"/>
      <c r="C7" s="452"/>
      <c r="D7" s="452"/>
      <c r="E7" s="452"/>
      <c r="F7" s="452"/>
      <c r="G7" s="124"/>
      <c r="H7" s="452"/>
      <c r="I7" s="452"/>
      <c r="J7" s="452"/>
    </row>
    <row r="8" spans="1:10" s="467" customFormat="1" ht="12" customHeight="1" x14ac:dyDescent="0.25">
      <c r="A8" s="605" t="s">
        <v>270</v>
      </c>
      <c r="B8" s="454">
        <v>25</v>
      </c>
      <c r="C8" s="454">
        <v>25</v>
      </c>
      <c r="D8" s="454">
        <v>25</v>
      </c>
      <c r="E8" s="454">
        <v>20</v>
      </c>
      <c r="F8" s="454">
        <v>19</v>
      </c>
      <c r="G8" s="126"/>
      <c r="H8" s="455">
        <v>-5</v>
      </c>
      <c r="I8" s="455">
        <v>-24</v>
      </c>
      <c r="J8" s="455">
        <v>-24</v>
      </c>
    </row>
    <row r="9" spans="1:10" s="467" customFormat="1" ht="12" customHeight="1" x14ac:dyDescent="0.25">
      <c r="A9" s="605" t="s">
        <v>271</v>
      </c>
      <c r="B9" s="454">
        <v>21</v>
      </c>
      <c r="C9" s="454">
        <v>21</v>
      </c>
      <c r="D9" s="454">
        <v>20</v>
      </c>
      <c r="E9" s="454">
        <v>20</v>
      </c>
      <c r="F9" s="454">
        <v>18</v>
      </c>
      <c r="G9" s="126"/>
      <c r="H9" s="455">
        <v>-10</v>
      </c>
      <c r="I9" s="455">
        <v>-14.29</v>
      </c>
      <c r="J9" s="455">
        <v>-14.29</v>
      </c>
    </row>
    <row r="10" spans="1:10" s="467" customFormat="1" ht="12" customHeight="1" x14ac:dyDescent="0.25">
      <c r="A10" s="605" t="s">
        <v>272</v>
      </c>
      <c r="B10" s="454">
        <v>87</v>
      </c>
      <c r="C10" s="454">
        <v>90</v>
      </c>
      <c r="D10" s="454">
        <v>83</v>
      </c>
      <c r="E10" s="454">
        <v>71</v>
      </c>
      <c r="F10" s="454">
        <v>62</v>
      </c>
      <c r="G10" s="126"/>
      <c r="H10" s="455">
        <v>-12.68</v>
      </c>
      <c r="I10" s="455">
        <v>-28.74</v>
      </c>
      <c r="J10" s="455">
        <v>-31.11</v>
      </c>
    </row>
    <row r="11" spans="1:10" s="467" customFormat="1" ht="12" customHeight="1" x14ac:dyDescent="0.25">
      <c r="A11" s="605" t="s">
        <v>273</v>
      </c>
      <c r="B11" s="454">
        <v>146</v>
      </c>
      <c r="C11" s="454">
        <v>148</v>
      </c>
      <c r="D11" s="454">
        <v>134</v>
      </c>
      <c r="E11" s="454">
        <v>119</v>
      </c>
      <c r="F11" s="454">
        <v>82</v>
      </c>
      <c r="G11" s="126"/>
      <c r="H11" s="455">
        <v>-31.09</v>
      </c>
      <c r="I11" s="455">
        <v>-43.84</v>
      </c>
      <c r="J11" s="455">
        <v>-44.59</v>
      </c>
    </row>
    <row r="12" spans="1:10" s="467" customFormat="1" ht="12" customHeight="1" x14ac:dyDescent="0.25">
      <c r="A12" s="605" t="s">
        <v>274</v>
      </c>
      <c r="B12" s="454">
        <v>812</v>
      </c>
      <c r="C12" s="454">
        <v>823</v>
      </c>
      <c r="D12" s="454">
        <v>760</v>
      </c>
      <c r="E12" s="454">
        <v>655</v>
      </c>
      <c r="F12" s="454">
        <v>541</v>
      </c>
      <c r="G12" s="126"/>
      <c r="H12" s="455">
        <v>-17.399999999999999</v>
      </c>
      <c r="I12" s="455">
        <v>-33.369999999999997</v>
      </c>
      <c r="J12" s="455">
        <v>-34.26</v>
      </c>
    </row>
    <row r="13" spans="1:10" s="467" customFormat="1" ht="12" customHeight="1" x14ac:dyDescent="0.25">
      <c r="A13" s="605" t="s">
        <v>275</v>
      </c>
      <c r="B13" s="454">
        <v>132</v>
      </c>
      <c r="C13" s="454">
        <v>127</v>
      </c>
      <c r="D13" s="454">
        <v>135</v>
      </c>
      <c r="E13" s="454">
        <v>114</v>
      </c>
      <c r="F13" s="454">
        <v>75</v>
      </c>
      <c r="G13" s="126"/>
      <c r="H13" s="455">
        <v>-34.21</v>
      </c>
      <c r="I13" s="455">
        <v>-43.18</v>
      </c>
      <c r="J13" s="455">
        <v>-40.94</v>
      </c>
    </row>
    <row r="14" spans="1:10" s="467" customFormat="1" ht="12" customHeight="1" x14ac:dyDescent="0.25">
      <c r="A14" s="605" t="s">
        <v>276</v>
      </c>
      <c r="B14" s="454">
        <v>160</v>
      </c>
      <c r="C14" s="454">
        <v>150</v>
      </c>
      <c r="D14" s="454">
        <v>147</v>
      </c>
      <c r="E14" s="454">
        <v>138</v>
      </c>
      <c r="F14" s="454">
        <v>122</v>
      </c>
      <c r="G14" s="126"/>
      <c r="H14" s="455">
        <v>-11.59</v>
      </c>
      <c r="I14" s="455">
        <v>-23.75</v>
      </c>
      <c r="J14" s="455">
        <v>-18.670000000000002</v>
      </c>
    </row>
    <row r="15" spans="1:10" s="467" customFormat="1" ht="12" customHeight="1" x14ac:dyDescent="0.25">
      <c r="A15" s="605" t="s">
        <v>277</v>
      </c>
      <c r="B15" s="454">
        <v>180</v>
      </c>
      <c r="C15" s="454">
        <v>173</v>
      </c>
      <c r="D15" s="454">
        <v>175</v>
      </c>
      <c r="E15" s="454">
        <v>138</v>
      </c>
      <c r="F15" s="454">
        <v>108</v>
      </c>
      <c r="G15" s="126"/>
      <c r="H15" s="455">
        <v>-21.74</v>
      </c>
      <c r="I15" s="455">
        <v>-40</v>
      </c>
      <c r="J15" s="455">
        <v>-37.57</v>
      </c>
    </row>
    <row r="16" spans="1:10" s="467" customFormat="1" ht="12" customHeight="1" x14ac:dyDescent="0.25">
      <c r="A16" s="605" t="s">
        <v>278</v>
      </c>
      <c r="B16" s="454">
        <v>220</v>
      </c>
      <c r="C16" s="454">
        <v>228</v>
      </c>
      <c r="D16" s="454">
        <v>223</v>
      </c>
      <c r="E16" s="454">
        <v>212</v>
      </c>
      <c r="F16" s="454">
        <v>149</v>
      </c>
      <c r="G16" s="126"/>
      <c r="H16" s="455">
        <v>-29.72</v>
      </c>
      <c r="I16" s="455">
        <v>-32.270000000000003</v>
      </c>
      <c r="J16" s="455">
        <v>-34.65</v>
      </c>
    </row>
    <row r="17" spans="1:10" s="467" customFormat="1" ht="12" customHeight="1" x14ac:dyDescent="0.25">
      <c r="A17" s="605" t="s">
        <v>279</v>
      </c>
      <c r="B17" s="454">
        <v>251</v>
      </c>
      <c r="C17" s="454">
        <v>237</v>
      </c>
      <c r="D17" s="454">
        <v>243</v>
      </c>
      <c r="E17" s="454">
        <v>230</v>
      </c>
      <c r="F17" s="454">
        <v>173</v>
      </c>
      <c r="G17" s="126"/>
      <c r="H17" s="455">
        <v>-24.78</v>
      </c>
      <c r="I17" s="455">
        <v>-31.08</v>
      </c>
      <c r="J17" s="455">
        <v>-27</v>
      </c>
    </row>
    <row r="18" spans="1:10" s="467" customFormat="1" ht="12" customHeight="1" x14ac:dyDescent="0.25">
      <c r="A18" s="605" t="s">
        <v>280</v>
      </c>
      <c r="B18" s="454">
        <v>218</v>
      </c>
      <c r="C18" s="454">
        <v>200</v>
      </c>
      <c r="D18" s="454">
        <v>240</v>
      </c>
      <c r="E18" s="454">
        <v>257</v>
      </c>
      <c r="F18" s="454">
        <v>187</v>
      </c>
      <c r="G18" s="126"/>
      <c r="H18" s="455">
        <v>-27.24</v>
      </c>
      <c r="I18" s="455">
        <v>-14.22</v>
      </c>
      <c r="J18" s="455">
        <v>-6.5</v>
      </c>
    </row>
    <row r="19" spans="1:10" s="467" customFormat="1" ht="12" customHeight="1" x14ac:dyDescent="0.25">
      <c r="A19" s="605" t="s">
        <v>281</v>
      </c>
      <c r="B19" s="454">
        <v>58</v>
      </c>
      <c r="C19" s="454">
        <v>59</v>
      </c>
      <c r="D19" s="454">
        <v>64</v>
      </c>
      <c r="E19" s="454">
        <v>141</v>
      </c>
      <c r="F19" s="454">
        <v>145</v>
      </c>
      <c r="G19" s="126"/>
      <c r="H19" s="455">
        <v>2.84</v>
      </c>
      <c r="I19" s="455">
        <v>150</v>
      </c>
      <c r="J19" s="455">
        <v>145.76</v>
      </c>
    </row>
    <row r="20" spans="1:10" ht="12" customHeight="1" x14ac:dyDescent="0.25">
      <c r="A20" s="605" t="s">
        <v>628</v>
      </c>
      <c r="B20" s="454">
        <v>2310</v>
      </c>
      <c r="C20" s="454">
        <v>2281</v>
      </c>
      <c r="D20" s="454">
        <v>2249</v>
      </c>
      <c r="E20" s="454">
        <v>2115</v>
      </c>
      <c r="F20" s="454">
        <v>1681</v>
      </c>
      <c r="G20" s="126"/>
      <c r="H20" s="455">
        <v>-20.52</v>
      </c>
      <c r="I20" s="455">
        <v>-27.23</v>
      </c>
      <c r="J20" s="455">
        <v>-26.3</v>
      </c>
    </row>
    <row r="21" spans="1:10" ht="12" customHeight="1" x14ac:dyDescent="0.25">
      <c r="A21" s="606"/>
      <c r="B21" s="457"/>
      <c r="C21" s="457"/>
      <c r="D21" s="457"/>
      <c r="E21" s="457"/>
      <c r="F21" s="457"/>
      <c r="G21" s="126"/>
      <c r="H21" s="774"/>
      <c r="I21" s="774"/>
      <c r="J21" s="774"/>
    </row>
    <row r="22" spans="1:10" ht="12" customHeight="1" x14ac:dyDescent="0.25">
      <c r="A22" s="604" t="s">
        <v>283</v>
      </c>
      <c r="B22" s="452"/>
      <c r="C22" s="452"/>
      <c r="D22" s="452"/>
      <c r="E22" s="452"/>
      <c r="F22" s="452"/>
      <c r="G22" s="124"/>
      <c r="H22" s="775"/>
      <c r="I22" s="775"/>
      <c r="J22" s="775"/>
    </row>
    <row r="23" spans="1:10" ht="12" customHeight="1" x14ac:dyDescent="0.25">
      <c r="A23" s="605" t="s">
        <v>270</v>
      </c>
      <c r="B23" s="454">
        <v>6707821</v>
      </c>
      <c r="C23" s="454">
        <v>7015061</v>
      </c>
      <c r="D23" s="454">
        <v>6846111</v>
      </c>
      <c r="E23" s="454">
        <v>5734990.2687100004</v>
      </c>
      <c r="F23" s="454">
        <v>5499037.8659899998</v>
      </c>
      <c r="G23" s="126"/>
      <c r="H23" s="455">
        <v>-4.1100000000000003</v>
      </c>
      <c r="I23" s="455">
        <v>-18.02</v>
      </c>
      <c r="J23" s="455">
        <v>-21.61</v>
      </c>
    </row>
    <row r="24" spans="1:10" ht="12" customHeight="1" x14ac:dyDescent="0.25">
      <c r="A24" s="605" t="s">
        <v>271</v>
      </c>
      <c r="B24" s="454">
        <v>1500499</v>
      </c>
      <c r="C24" s="454">
        <v>1526978</v>
      </c>
      <c r="D24" s="454">
        <v>1431202</v>
      </c>
      <c r="E24" s="454">
        <v>1439004.8967800001</v>
      </c>
      <c r="F24" s="454">
        <v>1293860.4768699999</v>
      </c>
      <c r="G24" s="126"/>
      <c r="H24" s="455">
        <v>-10.09</v>
      </c>
      <c r="I24" s="455">
        <v>-13.77</v>
      </c>
      <c r="J24" s="180">
        <v>-15.27</v>
      </c>
    </row>
    <row r="25" spans="1:10" ht="12" customHeight="1" x14ac:dyDescent="0.25">
      <c r="A25" s="605" t="s">
        <v>272</v>
      </c>
      <c r="B25" s="454">
        <v>3585691</v>
      </c>
      <c r="C25" s="454">
        <v>3739172</v>
      </c>
      <c r="D25" s="454">
        <v>3460033</v>
      </c>
      <c r="E25" s="454">
        <v>2953219.1678300002</v>
      </c>
      <c r="F25" s="454">
        <v>2626652.6569699999</v>
      </c>
      <c r="G25" s="126"/>
      <c r="H25" s="455">
        <v>-11.06</v>
      </c>
      <c r="I25" s="455">
        <v>-26.75</v>
      </c>
      <c r="J25" s="180">
        <v>-29.75</v>
      </c>
    </row>
    <row r="26" spans="1:10" ht="12" customHeight="1" x14ac:dyDescent="0.25">
      <c r="A26" s="605" t="s">
        <v>273</v>
      </c>
      <c r="B26" s="454">
        <v>3333203</v>
      </c>
      <c r="C26" s="454">
        <v>3360069</v>
      </c>
      <c r="D26" s="454">
        <v>3009345</v>
      </c>
      <c r="E26" s="454">
        <v>2638419.2856700001</v>
      </c>
      <c r="F26" s="454">
        <v>1817481.4312199999</v>
      </c>
      <c r="G26" s="126"/>
      <c r="H26" s="455">
        <v>-31.11</v>
      </c>
      <c r="I26" s="455">
        <v>-45.47</v>
      </c>
      <c r="J26" s="180">
        <v>-45.91</v>
      </c>
    </row>
    <row r="27" spans="1:10" ht="12" customHeight="1" x14ac:dyDescent="0.25">
      <c r="A27" s="605" t="s">
        <v>274</v>
      </c>
      <c r="B27" s="454">
        <v>8219698</v>
      </c>
      <c r="C27" s="454">
        <v>8282006</v>
      </c>
      <c r="D27" s="454">
        <v>7673184</v>
      </c>
      <c r="E27" s="454">
        <v>6529634.1963200001</v>
      </c>
      <c r="F27" s="454">
        <v>5420857.8681899998</v>
      </c>
      <c r="G27" s="126"/>
      <c r="H27" s="455">
        <v>-16.98</v>
      </c>
      <c r="I27" s="455">
        <v>-34.049999999999997</v>
      </c>
      <c r="J27" s="180">
        <v>-34.549999999999997</v>
      </c>
    </row>
    <row r="28" spans="1:10" ht="12" customHeight="1" x14ac:dyDescent="0.25">
      <c r="A28" s="605" t="s">
        <v>275</v>
      </c>
      <c r="B28" s="454">
        <v>752967</v>
      </c>
      <c r="C28" s="454">
        <v>724522</v>
      </c>
      <c r="D28" s="454">
        <v>768339</v>
      </c>
      <c r="E28" s="454">
        <v>647327.00788000005</v>
      </c>
      <c r="F28" s="454">
        <v>427368.40840000001</v>
      </c>
      <c r="G28" s="126"/>
      <c r="H28" s="455">
        <v>-33.979999999999997</v>
      </c>
      <c r="I28" s="455">
        <v>-43.24</v>
      </c>
      <c r="J28" s="180">
        <v>-41.01</v>
      </c>
    </row>
    <row r="29" spans="1:10" ht="12" customHeight="1" x14ac:dyDescent="0.25">
      <c r="A29" s="605" t="s">
        <v>276</v>
      </c>
      <c r="B29" s="454">
        <v>818657</v>
      </c>
      <c r="C29" s="454">
        <v>765491</v>
      </c>
      <c r="D29" s="454">
        <v>749419</v>
      </c>
      <c r="E29" s="454">
        <v>702076.84320999996</v>
      </c>
      <c r="F29" s="454">
        <v>622739.96034999995</v>
      </c>
      <c r="G29" s="126"/>
      <c r="H29" s="455">
        <v>-11.3</v>
      </c>
      <c r="I29" s="455">
        <v>-23.93</v>
      </c>
      <c r="J29" s="180">
        <v>-18.649999999999999</v>
      </c>
    </row>
    <row r="30" spans="1:10" ht="12" customHeight="1" x14ac:dyDescent="0.25">
      <c r="A30" s="605" t="s">
        <v>277</v>
      </c>
      <c r="B30" s="454">
        <v>805809</v>
      </c>
      <c r="C30" s="454">
        <v>777246</v>
      </c>
      <c r="D30" s="454">
        <v>783592</v>
      </c>
      <c r="E30" s="454">
        <v>621779.66119999997</v>
      </c>
      <c r="F30" s="454">
        <v>486522.25558</v>
      </c>
      <c r="G30" s="126"/>
      <c r="H30" s="455">
        <v>-21.75</v>
      </c>
      <c r="I30" s="455">
        <v>-39.619999999999997</v>
      </c>
      <c r="J30" s="180">
        <v>-37.4</v>
      </c>
    </row>
    <row r="31" spans="1:10" ht="12" customHeight="1" x14ac:dyDescent="0.25">
      <c r="A31" s="605" t="s">
        <v>278</v>
      </c>
      <c r="B31" s="454">
        <v>854545</v>
      </c>
      <c r="C31" s="454">
        <v>889903</v>
      </c>
      <c r="D31" s="454">
        <v>864166</v>
      </c>
      <c r="E31" s="454">
        <v>821773.21521000005</v>
      </c>
      <c r="F31" s="454">
        <v>575667.19354000001</v>
      </c>
      <c r="G31" s="126"/>
      <c r="H31" s="455">
        <v>-29.95</v>
      </c>
      <c r="I31" s="455">
        <v>-32.630000000000003</v>
      </c>
      <c r="J31" s="180">
        <v>-35.31</v>
      </c>
    </row>
    <row r="32" spans="1:10" ht="12" customHeight="1" x14ac:dyDescent="0.25">
      <c r="A32" s="605" t="s">
        <v>279</v>
      </c>
      <c r="B32" s="454">
        <v>823745</v>
      </c>
      <c r="C32" s="454">
        <v>775446</v>
      </c>
      <c r="D32" s="454">
        <v>795132</v>
      </c>
      <c r="E32" s="454">
        <v>753491.95249000005</v>
      </c>
      <c r="F32" s="454">
        <v>570536.76633999997</v>
      </c>
      <c r="G32" s="126"/>
      <c r="H32" s="455">
        <v>-24.28</v>
      </c>
      <c r="I32" s="455">
        <v>-30.74</v>
      </c>
      <c r="J32" s="180">
        <v>-26.42</v>
      </c>
    </row>
    <row r="33" spans="1:10" ht="12" customHeight="1" x14ac:dyDescent="0.25">
      <c r="A33" s="605" t="s">
        <v>280</v>
      </c>
      <c r="B33" s="454">
        <v>595637</v>
      </c>
      <c r="C33" s="454">
        <v>549603</v>
      </c>
      <c r="D33" s="454">
        <v>653766</v>
      </c>
      <c r="E33" s="454">
        <v>697066.25294000003</v>
      </c>
      <c r="F33" s="454">
        <v>507010.01736</v>
      </c>
      <c r="G33" s="126"/>
      <c r="H33" s="455">
        <v>-27.27</v>
      </c>
      <c r="I33" s="455">
        <v>-14.88</v>
      </c>
      <c r="J33" s="180">
        <v>-7.75</v>
      </c>
    </row>
    <row r="34" spans="1:10" ht="12" customHeight="1" x14ac:dyDescent="0.25">
      <c r="A34" s="605" t="s">
        <v>281</v>
      </c>
      <c r="B34" s="454">
        <v>91302</v>
      </c>
      <c r="C34" s="454">
        <v>96837</v>
      </c>
      <c r="D34" s="454">
        <v>105063</v>
      </c>
      <c r="E34" s="454">
        <v>168008.29608</v>
      </c>
      <c r="F34" s="454">
        <v>155702.87471</v>
      </c>
      <c r="G34" s="126"/>
      <c r="H34" s="455">
        <v>-7.32</v>
      </c>
      <c r="I34" s="455">
        <v>70.540000000000006</v>
      </c>
      <c r="J34" s="180">
        <v>60.79</v>
      </c>
    </row>
    <row r="35" spans="1:10" ht="12" customHeight="1" x14ac:dyDescent="0.25">
      <c r="A35" s="607" t="s">
        <v>282</v>
      </c>
      <c r="B35" s="460">
        <v>28089573</v>
      </c>
      <c r="C35" s="460">
        <v>28502336</v>
      </c>
      <c r="D35" s="460">
        <v>27139353</v>
      </c>
      <c r="E35" s="460">
        <v>23706791.044319998</v>
      </c>
      <c r="F35" s="460">
        <v>20003437.775520001</v>
      </c>
      <c r="G35" s="122"/>
      <c r="H35" s="187">
        <v>-15.62</v>
      </c>
      <c r="I35" s="187">
        <v>-28.79</v>
      </c>
      <c r="J35" s="187">
        <v>-29.82</v>
      </c>
    </row>
    <row r="36" spans="1:10" x14ac:dyDescent="0.25">
      <c r="A36" s="772" t="s">
        <v>703</v>
      </c>
    </row>
    <row r="37" spans="1:10" x14ac:dyDescent="0.25">
      <c r="A37" s="772"/>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J37"/>
  <sheetViews>
    <sheetView showGridLines="0" zoomScaleNormal="100" zoomScaleSheetLayoutView="115" workbookViewId="0"/>
  </sheetViews>
  <sheetFormatPr baseColWidth="10" defaultColWidth="13.5" defaultRowHeight="13.5" x14ac:dyDescent="0.25"/>
  <cols>
    <col min="1" max="1" width="35.6640625" style="608" customWidth="1"/>
    <col min="2" max="6" width="11.1640625" style="445" customWidth="1"/>
    <col min="7" max="7" width="0.5" style="445" customWidth="1"/>
    <col min="8" max="10" width="8.1640625" style="445" customWidth="1"/>
    <col min="11" max="16384" width="13.5" style="445"/>
  </cols>
  <sheetData>
    <row r="1" spans="1:10" ht="36" customHeight="1" x14ac:dyDescent="0.25"/>
    <row r="2" spans="1:10" s="595" customFormat="1" ht="28.15" customHeight="1" x14ac:dyDescent="0.2">
      <c r="A2" s="911" t="s">
        <v>284</v>
      </c>
      <c r="B2" s="911"/>
      <c r="C2" s="911"/>
      <c r="D2" s="911"/>
      <c r="E2" s="912"/>
      <c r="F2" s="912"/>
      <c r="G2" s="911"/>
      <c r="H2" s="911"/>
      <c r="I2" s="878" t="s">
        <v>285</v>
      </c>
      <c r="J2" s="878"/>
    </row>
    <row r="3" spans="1:10" ht="13.9" customHeight="1" x14ac:dyDescent="0.25">
      <c r="A3" s="446" t="s">
        <v>647</v>
      </c>
      <c r="B3" s="447"/>
      <c r="C3" s="447"/>
      <c r="D3" s="447"/>
      <c r="E3" s="447"/>
      <c r="F3" s="447"/>
      <c r="G3" s="447"/>
      <c r="H3" s="447"/>
      <c r="I3" s="447"/>
      <c r="J3" s="447"/>
    </row>
    <row r="4" spans="1:10" ht="13.9" customHeight="1" x14ac:dyDescent="0.25">
      <c r="A4" s="446"/>
      <c r="B4" s="448">
        <v>2021</v>
      </c>
      <c r="C4" s="448"/>
      <c r="D4" s="448">
        <v>2022</v>
      </c>
      <c r="E4" s="448"/>
      <c r="F4" s="448"/>
      <c r="G4" s="449"/>
      <c r="H4" s="910" t="s">
        <v>161</v>
      </c>
      <c r="I4" s="910"/>
      <c r="J4" s="910"/>
    </row>
    <row r="5" spans="1:10" ht="30" customHeight="1" x14ac:dyDescent="0.25">
      <c r="A5" s="450"/>
      <c r="B5" s="116" t="s">
        <v>714</v>
      </c>
      <c r="C5" s="116" t="s">
        <v>715</v>
      </c>
      <c r="D5" s="116" t="s">
        <v>716</v>
      </c>
      <c r="E5" s="116" t="s">
        <v>717</v>
      </c>
      <c r="F5" s="116" t="s">
        <v>714</v>
      </c>
      <c r="G5" s="117"/>
      <c r="H5" s="118" t="s">
        <v>162</v>
      </c>
      <c r="I5" s="118" t="s">
        <v>163</v>
      </c>
      <c r="J5" s="118" t="s">
        <v>164</v>
      </c>
    </row>
    <row r="6" spans="1:10" ht="12" customHeight="1" x14ac:dyDescent="0.25">
      <c r="A6" s="609"/>
      <c r="B6" s="120"/>
      <c r="G6" s="117"/>
      <c r="H6" s="121"/>
      <c r="I6" s="121"/>
      <c r="J6" s="121"/>
    </row>
    <row r="7" spans="1:10" ht="12" customHeight="1" x14ac:dyDescent="0.25">
      <c r="A7" s="610" t="s">
        <v>269</v>
      </c>
      <c r="B7" s="451"/>
      <c r="G7" s="117"/>
      <c r="H7" s="452"/>
      <c r="I7" s="452"/>
      <c r="J7" s="452"/>
    </row>
    <row r="8" spans="1:10" s="456" customFormat="1" ht="12" customHeight="1" x14ac:dyDescent="0.25">
      <c r="A8" s="611" t="s">
        <v>286</v>
      </c>
      <c r="B8" s="453">
        <v>0</v>
      </c>
      <c r="C8" s="453">
        <v>0</v>
      </c>
      <c r="D8" s="454">
        <v>0</v>
      </c>
      <c r="E8" s="454">
        <v>0</v>
      </c>
      <c r="F8" s="454">
        <v>0</v>
      </c>
      <c r="G8" s="119"/>
      <c r="H8" s="455" t="s">
        <v>718</v>
      </c>
      <c r="I8" s="455" t="s">
        <v>718</v>
      </c>
      <c r="J8" s="455" t="s">
        <v>718</v>
      </c>
    </row>
    <row r="9" spans="1:10" s="456" customFormat="1" ht="12" customHeight="1" x14ac:dyDescent="0.25">
      <c r="A9" s="611" t="s">
        <v>287</v>
      </c>
      <c r="B9" s="453">
        <v>1</v>
      </c>
      <c r="C9" s="453">
        <v>1</v>
      </c>
      <c r="D9" s="454">
        <v>1</v>
      </c>
      <c r="E9" s="454">
        <v>1</v>
      </c>
      <c r="F9" s="454">
        <v>1</v>
      </c>
      <c r="G9" s="119"/>
      <c r="H9" s="455">
        <v>0</v>
      </c>
      <c r="I9" s="455">
        <v>0</v>
      </c>
      <c r="J9" s="455">
        <v>0</v>
      </c>
    </row>
    <row r="10" spans="1:10" s="456" customFormat="1" ht="12" customHeight="1" x14ac:dyDescent="0.25">
      <c r="A10" s="611" t="s">
        <v>288</v>
      </c>
      <c r="B10" s="453">
        <v>2</v>
      </c>
      <c r="C10" s="453">
        <v>2</v>
      </c>
      <c r="D10" s="454">
        <v>2</v>
      </c>
      <c r="E10" s="454">
        <v>2</v>
      </c>
      <c r="F10" s="454">
        <v>2</v>
      </c>
      <c r="G10" s="119"/>
      <c r="H10" s="455">
        <v>0</v>
      </c>
      <c r="I10" s="455">
        <v>0</v>
      </c>
      <c r="J10" s="455">
        <v>0</v>
      </c>
    </row>
    <row r="11" spans="1:10" s="456" customFormat="1" ht="12" customHeight="1" x14ac:dyDescent="0.25">
      <c r="A11" s="611" t="s">
        <v>289</v>
      </c>
      <c r="B11" s="453">
        <v>5</v>
      </c>
      <c r="C11" s="453">
        <v>5</v>
      </c>
      <c r="D11" s="454">
        <v>5</v>
      </c>
      <c r="E11" s="454">
        <v>5</v>
      </c>
      <c r="F11" s="454">
        <v>5</v>
      </c>
      <c r="G11" s="119"/>
      <c r="H11" s="455">
        <v>0</v>
      </c>
      <c r="I11" s="455">
        <v>0</v>
      </c>
      <c r="J11" s="455">
        <v>0</v>
      </c>
    </row>
    <row r="12" spans="1:10" s="456" customFormat="1" ht="12" customHeight="1" x14ac:dyDescent="0.25">
      <c r="A12" s="611" t="s">
        <v>290</v>
      </c>
      <c r="B12" s="453">
        <v>11</v>
      </c>
      <c r="C12" s="453">
        <v>13</v>
      </c>
      <c r="D12" s="454">
        <v>11</v>
      </c>
      <c r="E12" s="454">
        <v>9</v>
      </c>
      <c r="F12" s="454">
        <v>9</v>
      </c>
      <c r="G12" s="119"/>
      <c r="H12" s="455">
        <v>0</v>
      </c>
      <c r="I12" s="455">
        <v>-18.18</v>
      </c>
      <c r="J12" s="455">
        <v>-30.77</v>
      </c>
    </row>
    <row r="13" spans="1:10" s="456" customFormat="1" ht="12" customHeight="1" x14ac:dyDescent="0.25">
      <c r="A13" s="611" t="s">
        <v>291</v>
      </c>
      <c r="B13" s="453">
        <v>6</v>
      </c>
      <c r="C13" s="453">
        <v>7</v>
      </c>
      <c r="D13" s="454">
        <v>10</v>
      </c>
      <c r="E13" s="454">
        <v>7</v>
      </c>
      <c r="F13" s="454">
        <v>6</v>
      </c>
      <c r="G13" s="119"/>
      <c r="H13" s="455">
        <v>-14.29</v>
      </c>
      <c r="I13" s="455">
        <v>0</v>
      </c>
      <c r="J13" s="455">
        <v>-14.29</v>
      </c>
    </row>
    <row r="14" spans="1:10" s="456" customFormat="1" ht="12" customHeight="1" x14ac:dyDescent="0.25">
      <c r="A14" s="611" t="s">
        <v>292</v>
      </c>
      <c r="B14" s="453">
        <v>44</v>
      </c>
      <c r="C14" s="453">
        <v>81</v>
      </c>
      <c r="D14" s="454">
        <v>84</v>
      </c>
      <c r="E14" s="454">
        <v>59</v>
      </c>
      <c r="F14" s="454">
        <v>46</v>
      </c>
      <c r="G14" s="119"/>
      <c r="H14" s="455">
        <v>-22.03</v>
      </c>
      <c r="I14" s="455">
        <v>4.55</v>
      </c>
      <c r="J14" s="455">
        <v>-43.21</v>
      </c>
    </row>
    <row r="15" spans="1:10" s="456" customFormat="1" ht="12" customHeight="1" x14ac:dyDescent="0.25">
      <c r="A15" s="611" t="s">
        <v>293</v>
      </c>
      <c r="B15" s="453">
        <v>264</v>
      </c>
      <c r="C15" s="453">
        <v>282</v>
      </c>
      <c r="D15" s="454">
        <v>351</v>
      </c>
      <c r="E15" s="454">
        <v>277</v>
      </c>
      <c r="F15" s="454">
        <v>237</v>
      </c>
      <c r="G15" s="119"/>
      <c r="H15" s="455">
        <v>-14.44</v>
      </c>
      <c r="I15" s="455">
        <v>-10.23</v>
      </c>
      <c r="J15" s="455">
        <v>-15.96</v>
      </c>
    </row>
    <row r="16" spans="1:10" s="456" customFormat="1" ht="12" customHeight="1" x14ac:dyDescent="0.25">
      <c r="A16" s="611" t="s">
        <v>294</v>
      </c>
      <c r="B16" s="453">
        <v>253</v>
      </c>
      <c r="C16" s="453">
        <v>230</v>
      </c>
      <c r="D16" s="454">
        <v>181</v>
      </c>
      <c r="E16" s="454">
        <v>141</v>
      </c>
      <c r="F16" s="454">
        <v>119</v>
      </c>
      <c r="G16" s="119"/>
      <c r="H16" s="455">
        <v>-15.6</v>
      </c>
      <c r="I16" s="455">
        <v>-52.96</v>
      </c>
      <c r="J16" s="455">
        <v>-48.26</v>
      </c>
    </row>
    <row r="17" spans="1:10" s="456" customFormat="1" ht="12" customHeight="1" x14ac:dyDescent="0.25">
      <c r="A17" s="611" t="s">
        <v>295</v>
      </c>
      <c r="B17" s="453">
        <v>1676</v>
      </c>
      <c r="C17" s="453">
        <v>1616</v>
      </c>
      <c r="D17" s="454">
        <v>852</v>
      </c>
      <c r="E17" s="454">
        <v>426</v>
      </c>
      <c r="F17" s="454">
        <v>281</v>
      </c>
      <c r="G17" s="119"/>
      <c r="H17" s="455">
        <v>-34.04</v>
      </c>
      <c r="I17" s="455">
        <v>-83.23</v>
      </c>
      <c r="J17" s="455">
        <v>-82.61</v>
      </c>
    </row>
    <row r="18" spans="1:10" s="456" customFormat="1" ht="12" customHeight="1" x14ac:dyDescent="0.25">
      <c r="A18" s="611" t="s">
        <v>296</v>
      </c>
      <c r="B18" s="453">
        <v>20</v>
      </c>
      <c r="C18" s="453">
        <v>14</v>
      </c>
      <c r="D18" s="454">
        <v>170</v>
      </c>
      <c r="E18" s="454">
        <v>147</v>
      </c>
      <c r="F18" s="454">
        <v>127</v>
      </c>
      <c r="G18" s="119"/>
      <c r="H18" s="455">
        <v>-13.61</v>
      </c>
      <c r="I18" s="455">
        <v>535</v>
      </c>
      <c r="J18" s="455">
        <v>807.14</v>
      </c>
    </row>
    <row r="19" spans="1:10" s="456" customFormat="1" ht="12" customHeight="1" x14ac:dyDescent="0.25">
      <c r="A19" s="611" t="s">
        <v>297</v>
      </c>
      <c r="B19" s="453">
        <v>28</v>
      </c>
      <c r="C19" s="453">
        <v>30</v>
      </c>
      <c r="D19" s="454">
        <v>582</v>
      </c>
      <c r="E19" s="454">
        <v>1041</v>
      </c>
      <c r="F19" s="454">
        <v>848</v>
      </c>
      <c r="G19" s="119"/>
      <c r="H19" s="455">
        <v>-18.54</v>
      </c>
      <c r="I19" s="455" t="s">
        <v>718</v>
      </c>
      <c r="J19" s="455" t="s">
        <v>718</v>
      </c>
    </row>
    <row r="20" spans="1:10" ht="12" customHeight="1" x14ac:dyDescent="0.25">
      <c r="A20" s="605" t="s">
        <v>712</v>
      </c>
      <c r="B20" s="453">
        <v>2310</v>
      </c>
      <c r="C20" s="453">
        <v>2281</v>
      </c>
      <c r="D20" s="454">
        <v>2249</v>
      </c>
      <c r="E20" s="454">
        <v>2115</v>
      </c>
      <c r="F20" s="454">
        <v>1681</v>
      </c>
      <c r="G20" s="119"/>
      <c r="H20" s="455">
        <v>-20.52</v>
      </c>
      <c r="I20" s="455">
        <v>-27.23</v>
      </c>
      <c r="J20" s="455">
        <v>-26.3</v>
      </c>
    </row>
    <row r="21" spans="1:10" ht="12" customHeight="1" x14ac:dyDescent="0.25">
      <c r="A21" s="612"/>
      <c r="D21" s="457"/>
      <c r="E21" s="457"/>
      <c r="F21" s="457"/>
      <c r="G21" s="119"/>
      <c r="H21" s="458"/>
      <c r="I21" s="458"/>
      <c r="J21" s="458"/>
    </row>
    <row r="22" spans="1:10" ht="12" customHeight="1" x14ac:dyDescent="0.25">
      <c r="A22" s="610" t="s">
        <v>298</v>
      </c>
      <c r="D22" s="452"/>
      <c r="E22" s="452"/>
      <c r="F22" s="452"/>
      <c r="G22" s="117"/>
      <c r="H22" s="452"/>
      <c r="I22" s="452"/>
      <c r="J22" s="452"/>
    </row>
    <row r="23" spans="1:10" ht="12" customHeight="1" x14ac:dyDescent="0.25">
      <c r="A23" s="611" t="s">
        <v>286</v>
      </c>
      <c r="B23" s="453">
        <v>0</v>
      </c>
      <c r="C23" s="453">
        <v>0</v>
      </c>
      <c r="D23" s="454">
        <v>0</v>
      </c>
      <c r="E23" s="454">
        <v>0</v>
      </c>
      <c r="F23" s="454">
        <v>0</v>
      </c>
      <c r="G23" s="119"/>
      <c r="H23" s="455" t="s">
        <v>718</v>
      </c>
      <c r="I23" s="455" t="s">
        <v>718</v>
      </c>
      <c r="J23" s="455" t="s">
        <v>718</v>
      </c>
    </row>
    <row r="24" spans="1:10" ht="12" customHeight="1" x14ac:dyDescent="0.25">
      <c r="A24" s="611" t="s">
        <v>287</v>
      </c>
      <c r="B24" s="453">
        <v>6388</v>
      </c>
      <c r="C24" s="453">
        <v>6293</v>
      </c>
      <c r="D24" s="454">
        <v>6217</v>
      </c>
      <c r="E24" s="454">
        <v>6186</v>
      </c>
      <c r="F24" s="454">
        <v>6171</v>
      </c>
      <c r="G24" s="119"/>
      <c r="H24" s="455">
        <v>-0.24</v>
      </c>
      <c r="I24" s="455">
        <v>-3.4</v>
      </c>
      <c r="J24" s="180">
        <v>-1.94</v>
      </c>
    </row>
    <row r="25" spans="1:10" ht="12" customHeight="1" x14ac:dyDescent="0.25">
      <c r="A25" s="611" t="s">
        <v>288</v>
      </c>
      <c r="B25" s="453">
        <v>7552</v>
      </c>
      <c r="C25" s="453">
        <v>7492</v>
      </c>
      <c r="D25" s="453">
        <v>7510</v>
      </c>
      <c r="E25" s="453">
        <v>7607</v>
      </c>
      <c r="F25" s="453">
        <v>7608</v>
      </c>
      <c r="G25" s="119"/>
      <c r="H25" s="455">
        <v>0.01</v>
      </c>
      <c r="I25" s="455">
        <v>0.74</v>
      </c>
      <c r="J25" s="180">
        <v>1.55</v>
      </c>
    </row>
    <row r="26" spans="1:10" ht="12" customHeight="1" x14ac:dyDescent="0.25">
      <c r="A26" s="611" t="s">
        <v>289</v>
      </c>
      <c r="B26" s="453">
        <v>7912</v>
      </c>
      <c r="C26" s="453">
        <v>7896</v>
      </c>
      <c r="D26" s="454">
        <v>7978</v>
      </c>
      <c r="E26" s="454">
        <v>8081</v>
      </c>
      <c r="F26" s="454">
        <v>8078</v>
      </c>
      <c r="G26" s="119"/>
      <c r="H26" s="455">
        <v>-0.04</v>
      </c>
      <c r="I26" s="455">
        <v>2.1</v>
      </c>
      <c r="J26" s="180">
        <v>2.2999999999999998</v>
      </c>
    </row>
    <row r="27" spans="1:10" ht="12" customHeight="1" x14ac:dyDescent="0.25">
      <c r="A27" s="611" t="s">
        <v>290</v>
      </c>
      <c r="B27" s="453">
        <v>7265</v>
      </c>
      <c r="C27" s="453">
        <v>8189</v>
      </c>
      <c r="D27" s="454">
        <v>7198</v>
      </c>
      <c r="E27" s="454">
        <v>5775</v>
      </c>
      <c r="F27" s="454">
        <v>5738</v>
      </c>
      <c r="G27" s="119"/>
      <c r="H27" s="455">
        <v>-0.64</v>
      </c>
      <c r="I27" s="455">
        <v>-21.02</v>
      </c>
      <c r="J27" s="180">
        <v>-29.93</v>
      </c>
    </row>
    <row r="28" spans="1:10" ht="12" customHeight="1" x14ac:dyDescent="0.25">
      <c r="A28" s="611" t="s">
        <v>291</v>
      </c>
      <c r="B28" s="453">
        <v>2740</v>
      </c>
      <c r="C28" s="453">
        <v>3019</v>
      </c>
      <c r="D28" s="454">
        <v>4347</v>
      </c>
      <c r="E28" s="454">
        <v>3156</v>
      </c>
      <c r="F28" s="454">
        <v>2730</v>
      </c>
      <c r="G28" s="119"/>
      <c r="H28" s="455">
        <v>-13.5</v>
      </c>
      <c r="I28" s="455">
        <v>-0.36</v>
      </c>
      <c r="J28" s="180">
        <v>-9.57</v>
      </c>
    </row>
    <row r="29" spans="1:10" ht="12" customHeight="1" x14ac:dyDescent="0.25">
      <c r="A29" s="611" t="s">
        <v>292</v>
      </c>
      <c r="B29" s="453">
        <v>14467</v>
      </c>
      <c r="C29" s="453">
        <v>27087</v>
      </c>
      <c r="D29" s="454">
        <v>27754</v>
      </c>
      <c r="E29" s="454">
        <v>19755</v>
      </c>
      <c r="F29" s="454">
        <v>15285</v>
      </c>
      <c r="G29" s="119"/>
      <c r="H29" s="455">
        <v>-22.63</v>
      </c>
      <c r="I29" s="455">
        <v>5.65</v>
      </c>
      <c r="J29" s="180">
        <v>-43.57</v>
      </c>
    </row>
    <row r="30" spans="1:10" ht="12" customHeight="1" x14ac:dyDescent="0.25">
      <c r="A30" s="611" t="s">
        <v>293</v>
      </c>
      <c r="B30" s="453">
        <v>63233</v>
      </c>
      <c r="C30" s="453">
        <v>68123</v>
      </c>
      <c r="D30" s="454">
        <v>82864</v>
      </c>
      <c r="E30" s="454">
        <v>66267</v>
      </c>
      <c r="F30" s="454">
        <v>56881</v>
      </c>
      <c r="G30" s="119"/>
      <c r="H30" s="455">
        <v>-14.16</v>
      </c>
      <c r="I30" s="455">
        <v>-10.050000000000001</v>
      </c>
      <c r="J30" s="180">
        <v>-16.5</v>
      </c>
    </row>
    <row r="31" spans="1:10" ht="12" customHeight="1" x14ac:dyDescent="0.25">
      <c r="A31" s="611" t="s">
        <v>294</v>
      </c>
      <c r="B31" s="453">
        <v>44334</v>
      </c>
      <c r="C31" s="453">
        <v>40023</v>
      </c>
      <c r="D31" s="454">
        <v>31880</v>
      </c>
      <c r="E31" s="454">
        <v>24920</v>
      </c>
      <c r="F31" s="454">
        <v>21135</v>
      </c>
      <c r="G31" s="119"/>
      <c r="H31" s="455">
        <v>-15.19</v>
      </c>
      <c r="I31" s="455">
        <v>-52.33</v>
      </c>
      <c r="J31" s="180">
        <v>-47.19</v>
      </c>
    </row>
    <row r="32" spans="1:10" ht="12" customHeight="1" x14ac:dyDescent="0.25">
      <c r="A32" s="611" t="s">
        <v>295</v>
      </c>
      <c r="B32" s="453">
        <v>190382</v>
      </c>
      <c r="C32" s="453">
        <v>181913</v>
      </c>
      <c r="D32" s="454">
        <v>96210</v>
      </c>
      <c r="E32" s="454">
        <v>48760</v>
      </c>
      <c r="F32" s="454">
        <v>32354</v>
      </c>
      <c r="G32" s="119"/>
      <c r="H32" s="455">
        <v>-33.65</v>
      </c>
      <c r="I32" s="455">
        <v>-83.01</v>
      </c>
      <c r="J32" s="180">
        <v>-82.21</v>
      </c>
    </row>
    <row r="33" spans="1:10" ht="12" customHeight="1" x14ac:dyDescent="0.25">
      <c r="A33" s="611" t="s">
        <v>296</v>
      </c>
      <c r="B33" s="453">
        <v>1704</v>
      </c>
      <c r="C33" s="453">
        <v>1239</v>
      </c>
      <c r="D33" s="454">
        <v>14966</v>
      </c>
      <c r="E33" s="454">
        <v>11954</v>
      </c>
      <c r="F33" s="454">
        <v>9666</v>
      </c>
      <c r="G33" s="119"/>
      <c r="H33" s="455">
        <v>-19.14</v>
      </c>
      <c r="I33" s="455">
        <v>467.25</v>
      </c>
      <c r="J33" s="180">
        <v>680.15</v>
      </c>
    </row>
    <row r="34" spans="1:10" ht="12" customHeight="1" x14ac:dyDescent="0.25">
      <c r="A34" s="611" t="s">
        <v>297</v>
      </c>
      <c r="B34" s="453">
        <v>426</v>
      </c>
      <c r="C34" s="453">
        <v>343</v>
      </c>
      <c r="D34" s="454">
        <v>6206</v>
      </c>
      <c r="E34" s="454">
        <v>11091</v>
      </c>
      <c r="F34" s="454">
        <v>10326</v>
      </c>
      <c r="G34" s="119"/>
      <c r="H34" s="455">
        <v>-6.9</v>
      </c>
      <c r="I34" s="455" t="s">
        <v>718</v>
      </c>
      <c r="J34" s="180" t="s">
        <v>718</v>
      </c>
    </row>
    <row r="35" spans="1:10" ht="12" customHeight="1" x14ac:dyDescent="0.25">
      <c r="A35" s="613" t="s">
        <v>282</v>
      </c>
      <c r="B35" s="459">
        <v>346403</v>
      </c>
      <c r="C35" s="459">
        <v>351617</v>
      </c>
      <c r="D35" s="460">
        <v>293130</v>
      </c>
      <c r="E35" s="460">
        <v>213552</v>
      </c>
      <c r="F35" s="460">
        <v>175972</v>
      </c>
      <c r="G35" s="115"/>
      <c r="H35" s="187">
        <v>-17.600000000000001</v>
      </c>
      <c r="I35" s="187">
        <v>-49.2</v>
      </c>
      <c r="J35" s="187">
        <v>-49.95</v>
      </c>
    </row>
    <row r="36" spans="1:10" x14ac:dyDescent="0.25">
      <c r="A36" s="772" t="s">
        <v>698</v>
      </c>
    </row>
    <row r="37" spans="1:10" x14ac:dyDescent="0.25">
      <c r="A37" s="772" t="s">
        <v>699</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J11"/>
  <sheetViews>
    <sheetView showGridLines="0" zoomScaleNormal="100" zoomScaleSheetLayoutView="115" workbookViewId="0"/>
  </sheetViews>
  <sheetFormatPr baseColWidth="10" defaultColWidth="13.5" defaultRowHeight="13.5" x14ac:dyDescent="0.25"/>
  <cols>
    <col min="1" max="1" width="35.6640625" style="422" customWidth="1"/>
    <col min="2" max="6" width="11.1640625" style="422" customWidth="1"/>
    <col min="7" max="7" width="0.5" style="422" customWidth="1"/>
    <col min="8" max="10" width="8.1640625" style="422" customWidth="1"/>
    <col min="11" max="16384" width="13.5" style="422"/>
  </cols>
  <sheetData>
    <row r="1" spans="1:10" ht="36" customHeight="1" x14ac:dyDescent="0.25"/>
    <row r="2" spans="1:10" s="594" customFormat="1" ht="28.15" customHeight="1" x14ac:dyDescent="0.2">
      <c r="A2" s="914" t="s">
        <v>299</v>
      </c>
      <c r="B2" s="914"/>
      <c r="C2" s="914"/>
      <c r="D2" s="914"/>
      <c r="E2" s="915"/>
      <c r="F2" s="915"/>
      <c r="G2" s="914"/>
      <c r="H2" s="914"/>
      <c r="I2" s="878" t="s">
        <v>300</v>
      </c>
      <c r="J2" s="878"/>
    </row>
    <row r="3" spans="1:10" ht="13.9" customHeight="1" x14ac:dyDescent="0.25">
      <c r="A3" s="423"/>
      <c r="B3" s="424"/>
      <c r="C3" s="424"/>
      <c r="D3" s="424"/>
      <c r="E3" s="424"/>
      <c r="F3" s="424"/>
      <c r="G3" s="424"/>
      <c r="H3" s="424"/>
      <c r="I3" s="424"/>
      <c r="J3" s="424"/>
    </row>
    <row r="4" spans="1:10" ht="13.9" customHeight="1" x14ac:dyDescent="0.25">
      <c r="A4" s="425"/>
      <c r="B4" s="426">
        <v>2021</v>
      </c>
      <c r="C4" s="426"/>
      <c r="D4" s="426">
        <v>2022</v>
      </c>
      <c r="E4" s="426"/>
      <c r="F4" s="426"/>
      <c r="G4" s="427"/>
      <c r="H4" s="913" t="s">
        <v>161</v>
      </c>
      <c r="I4" s="913"/>
      <c r="J4" s="913"/>
    </row>
    <row r="5" spans="1:10" ht="30" customHeight="1" x14ac:dyDescent="0.25">
      <c r="A5" s="110"/>
      <c r="B5" s="111" t="s">
        <v>714</v>
      </c>
      <c r="C5" s="111" t="s">
        <v>715</v>
      </c>
      <c r="D5" s="112" t="s">
        <v>716</v>
      </c>
      <c r="E5" s="112" t="s">
        <v>717</v>
      </c>
      <c r="F5" s="112" t="s">
        <v>714</v>
      </c>
      <c r="G5" s="113"/>
      <c r="H5" s="114" t="s">
        <v>162</v>
      </c>
      <c r="I5" s="114" t="s">
        <v>163</v>
      </c>
      <c r="J5" s="114" t="s">
        <v>164</v>
      </c>
    </row>
    <row r="6" spans="1:10" s="431" customFormat="1" ht="13.9" customHeight="1" x14ac:dyDescent="0.25">
      <c r="A6" s="428"/>
      <c r="B6" s="429"/>
      <c r="C6" s="429"/>
      <c r="D6" s="429"/>
      <c r="E6" s="429"/>
      <c r="F6" s="429"/>
      <c r="G6" s="425"/>
      <c r="H6" s="430"/>
      <c r="I6" s="430"/>
      <c r="J6" s="430"/>
    </row>
    <row r="7" spans="1:10" s="431" customFormat="1" x14ac:dyDescent="0.25">
      <c r="A7" s="432" t="s">
        <v>629</v>
      </c>
      <c r="B7" s="433">
        <v>2</v>
      </c>
      <c r="C7" s="433">
        <v>2</v>
      </c>
      <c r="D7" s="433">
        <v>2</v>
      </c>
      <c r="E7" s="433">
        <v>2</v>
      </c>
      <c r="F7" s="433">
        <v>2</v>
      </c>
      <c r="G7" s="434"/>
      <c r="H7" s="180">
        <v>0</v>
      </c>
      <c r="I7" s="180">
        <v>0</v>
      </c>
      <c r="J7" s="180">
        <v>0</v>
      </c>
    </row>
    <row r="8" spans="1:10" s="431" customFormat="1" ht="13.9" customHeight="1" x14ac:dyDescent="0.25">
      <c r="A8" s="435" t="s">
        <v>215</v>
      </c>
      <c r="B8" s="436">
        <v>208</v>
      </c>
      <c r="C8" s="436">
        <v>209</v>
      </c>
      <c r="D8" s="437">
        <v>209</v>
      </c>
      <c r="E8" s="437">
        <v>209</v>
      </c>
      <c r="F8" s="437">
        <v>208</v>
      </c>
      <c r="G8" s="434"/>
      <c r="H8" s="180">
        <v>-0.48</v>
      </c>
      <c r="I8" s="180">
        <v>0</v>
      </c>
      <c r="J8" s="180">
        <v>-0.48</v>
      </c>
    </row>
    <row r="9" spans="1:10" s="431" customFormat="1" ht="13.9" customHeight="1" x14ac:dyDescent="0.25">
      <c r="A9" s="438" t="s">
        <v>166</v>
      </c>
      <c r="B9" s="439">
        <v>910469</v>
      </c>
      <c r="C9" s="439">
        <v>913243</v>
      </c>
      <c r="D9" s="440">
        <v>946112</v>
      </c>
      <c r="E9" s="440">
        <v>950232</v>
      </c>
      <c r="F9" s="440">
        <v>978143</v>
      </c>
      <c r="G9" s="441"/>
      <c r="H9" s="187">
        <v>2.94</v>
      </c>
      <c r="I9" s="187">
        <v>7.43</v>
      </c>
      <c r="J9" s="187">
        <v>7.11</v>
      </c>
    </row>
    <row r="10" spans="1:10" s="431" customFormat="1" ht="13.9" customHeight="1" x14ac:dyDescent="0.25">
      <c r="A10" s="776" t="s">
        <v>657</v>
      </c>
      <c r="B10" s="442"/>
      <c r="C10" s="442"/>
      <c r="D10" s="442"/>
      <c r="E10" s="442"/>
      <c r="F10" s="442"/>
      <c r="G10" s="443"/>
      <c r="H10" s="442"/>
      <c r="I10" s="442"/>
      <c r="J10" s="442"/>
    </row>
    <row r="11" spans="1:10" x14ac:dyDescent="0.25">
      <c r="B11" s="444"/>
      <c r="C11" s="444"/>
      <c r="D11" s="444"/>
      <c r="E11" s="444"/>
      <c r="F11" s="444"/>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2"/>
  <sheetViews>
    <sheetView showGridLines="0" zoomScaleNormal="100" zoomScaleSheetLayoutView="115" workbookViewId="0"/>
  </sheetViews>
  <sheetFormatPr baseColWidth="10" defaultColWidth="13.5" defaultRowHeight="13.5" x14ac:dyDescent="0.25"/>
  <cols>
    <col min="1" max="1" width="36.6640625" style="105" customWidth="1"/>
    <col min="2" max="6" width="11.1640625" style="105" customWidth="1"/>
    <col min="7" max="7" width="0.5" style="105" customWidth="1"/>
    <col min="8" max="10" width="8.1640625" style="105" customWidth="1"/>
    <col min="11" max="16384" width="13.5" style="105"/>
  </cols>
  <sheetData>
    <row r="1" spans="1:10" ht="36" customHeight="1" x14ac:dyDescent="0.25"/>
    <row r="2" spans="1:10" s="593" customFormat="1" ht="28.15" customHeight="1" x14ac:dyDescent="0.2">
      <c r="A2" s="917" t="s">
        <v>301</v>
      </c>
      <c r="B2" s="917"/>
      <c r="C2" s="917"/>
      <c r="D2" s="917"/>
      <c r="E2" s="918"/>
      <c r="F2" s="918"/>
      <c r="G2" s="917"/>
      <c r="H2" s="917"/>
      <c r="I2" s="878" t="s">
        <v>302</v>
      </c>
      <c r="J2" s="878"/>
    </row>
    <row r="3" spans="1:10" ht="13.9" customHeight="1" x14ac:dyDescent="0.25">
      <c r="A3" s="407" t="s">
        <v>171</v>
      </c>
      <c r="B3" s="408"/>
      <c r="C3" s="408"/>
      <c r="D3" s="408"/>
      <c r="E3" s="408"/>
      <c r="F3" s="408"/>
      <c r="G3" s="408"/>
      <c r="H3" s="408"/>
      <c r="I3" s="408"/>
      <c r="J3" s="408"/>
    </row>
    <row r="4" spans="1:10" ht="13.9" customHeight="1" x14ac:dyDescent="0.25">
      <c r="A4" s="407"/>
      <c r="B4" s="409">
        <v>2021</v>
      </c>
      <c r="C4" s="409"/>
      <c r="D4" s="409">
        <v>2022</v>
      </c>
      <c r="E4" s="409"/>
      <c r="F4" s="409"/>
      <c r="G4" s="410"/>
      <c r="H4" s="916" t="s">
        <v>161</v>
      </c>
      <c r="I4" s="916"/>
      <c r="J4" s="916"/>
    </row>
    <row r="5" spans="1:10" ht="30" customHeight="1" x14ac:dyDescent="0.25">
      <c r="A5" s="106"/>
      <c r="B5" s="107" t="s">
        <v>714</v>
      </c>
      <c r="C5" s="107" t="s">
        <v>715</v>
      </c>
      <c r="D5" s="107" t="s">
        <v>716</v>
      </c>
      <c r="E5" s="107" t="s">
        <v>717</v>
      </c>
      <c r="F5" s="107" t="s">
        <v>714</v>
      </c>
      <c r="G5" s="108"/>
      <c r="H5" s="38" t="s">
        <v>162</v>
      </c>
      <c r="I5" s="38" t="s">
        <v>163</v>
      </c>
      <c r="J5" s="38" t="s">
        <v>164</v>
      </c>
    </row>
    <row r="6" spans="1:10" ht="12" customHeight="1" x14ac:dyDescent="0.25">
      <c r="A6" s="109"/>
      <c r="B6" s="411"/>
      <c r="C6" s="411"/>
      <c r="D6" s="411"/>
      <c r="E6" s="411"/>
      <c r="F6" s="411"/>
      <c r="G6" s="108"/>
      <c r="H6" s="412"/>
      <c r="I6" s="413"/>
      <c r="J6" s="413"/>
    </row>
    <row r="7" spans="1:10" ht="12" customHeight="1" x14ac:dyDescent="0.25">
      <c r="A7" s="414" t="s">
        <v>172</v>
      </c>
      <c r="B7" s="415">
        <v>910469</v>
      </c>
      <c r="C7" s="415">
        <v>913243</v>
      </c>
      <c r="D7" s="415">
        <v>946112</v>
      </c>
      <c r="E7" s="415">
        <v>950232</v>
      </c>
      <c r="F7" s="415">
        <v>978143</v>
      </c>
      <c r="G7" s="416"/>
      <c r="H7" s="180">
        <v>2.94</v>
      </c>
      <c r="I7" s="180">
        <v>7.43</v>
      </c>
      <c r="J7" s="180">
        <v>7.11</v>
      </c>
    </row>
    <row r="8" spans="1:10" ht="12" customHeight="1" x14ac:dyDescent="0.25">
      <c r="A8" s="417" t="s">
        <v>173</v>
      </c>
      <c r="B8" s="418">
        <v>1460718</v>
      </c>
      <c r="C8" s="418">
        <v>1473192</v>
      </c>
      <c r="D8" s="418">
        <v>1477121</v>
      </c>
      <c r="E8" s="418">
        <v>1489139</v>
      </c>
      <c r="F8" s="418">
        <v>1491481</v>
      </c>
      <c r="G8" s="416"/>
      <c r="H8" s="180">
        <v>0.16</v>
      </c>
      <c r="I8" s="180">
        <v>2.11</v>
      </c>
      <c r="J8" s="180">
        <v>1.24</v>
      </c>
    </row>
    <row r="9" spans="1:10" ht="12" customHeight="1" x14ac:dyDescent="0.25">
      <c r="A9" s="417" t="s">
        <v>174</v>
      </c>
      <c r="B9" s="418">
        <v>1446125</v>
      </c>
      <c r="C9" s="418">
        <v>1463110</v>
      </c>
      <c r="D9" s="418">
        <v>1461919</v>
      </c>
      <c r="E9" s="418">
        <v>1457248</v>
      </c>
      <c r="F9" s="418">
        <v>1458970</v>
      </c>
      <c r="G9" s="416"/>
      <c r="H9" s="180">
        <v>0.12</v>
      </c>
      <c r="I9" s="180">
        <v>0.89</v>
      </c>
      <c r="J9" s="180">
        <v>-0.28000000000000003</v>
      </c>
    </row>
    <row r="10" spans="1:10" ht="12" customHeight="1" x14ac:dyDescent="0.25">
      <c r="A10" s="417" t="s">
        <v>175</v>
      </c>
      <c r="B10" s="418">
        <v>1143988</v>
      </c>
      <c r="C10" s="418">
        <v>1145631</v>
      </c>
      <c r="D10" s="418">
        <v>1143766</v>
      </c>
      <c r="E10" s="418">
        <v>1137339</v>
      </c>
      <c r="F10" s="418">
        <v>1138445</v>
      </c>
      <c r="G10" s="416"/>
      <c r="H10" s="180">
        <v>0.1</v>
      </c>
      <c r="I10" s="180">
        <v>-0.48</v>
      </c>
      <c r="J10" s="180">
        <v>-0.63</v>
      </c>
    </row>
    <row r="11" spans="1:10" ht="12" customHeight="1" x14ac:dyDescent="0.25">
      <c r="A11" s="417" t="s">
        <v>176</v>
      </c>
      <c r="B11" s="418">
        <v>0</v>
      </c>
      <c r="C11" s="418">
        <v>0</v>
      </c>
      <c r="D11" s="418">
        <v>0</v>
      </c>
      <c r="E11" s="418">
        <v>0</v>
      </c>
      <c r="F11" s="418">
        <v>0</v>
      </c>
      <c r="G11" s="416"/>
      <c r="H11" s="180" t="s">
        <v>718</v>
      </c>
      <c r="I11" s="180" t="s">
        <v>718</v>
      </c>
      <c r="J11" s="180" t="s">
        <v>718</v>
      </c>
    </row>
    <row r="12" spans="1:10" x14ac:dyDescent="0.25">
      <c r="A12" s="417" t="s">
        <v>177</v>
      </c>
      <c r="B12" s="418">
        <v>577</v>
      </c>
      <c r="C12" s="418">
        <v>148</v>
      </c>
      <c r="D12" s="418">
        <v>0</v>
      </c>
      <c r="E12" s="418">
        <v>5964</v>
      </c>
      <c r="F12" s="418">
        <v>340</v>
      </c>
      <c r="G12" s="416"/>
      <c r="H12" s="180">
        <v>-94.3</v>
      </c>
      <c r="I12" s="180">
        <v>-41.07</v>
      </c>
      <c r="J12" s="180">
        <v>129.72999999999999</v>
      </c>
    </row>
    <row r="13" spans="1:10" ht="23.25" x14ac:dyDescent="0.25">
      <c r="A13" s="417" t="s">
        <v>178</v>
      </c>
      <c r="B13" s="418">
        <v>14016</v>
      </c>
      <c r="C13" s="418">
        <v>9935</v>
      </c>
      <c r="D13" s="418">
        <v>15202</v>
      </c>
      <c r="E13" s="418">
        <v>25928</v>
      </c>
      <c r="F13" s="418">
        <v>32171</v>
      </c>
      <c r="G13" s="416"/>
      <c r="H13" s="180">
        <v>24.08</v>
      </c>
      <c r="I13" s="180">
        <v>129.53</v>
      </c>
      <c r="J13" s="180">
        <v>223.81</v>
      </c>
    </row>
    <row r="14" spans="1:10" ht="12" customHeight="1" x14ac:dyDescent="0.25">
      <c r="A14" s="417" t="s">
        <v>179</v>
      </c>
      <c r="B14" s="418">
        <v>0</v>
      </c>
      <c r="C14" s="418">
        <v>0</v>
      </c>
      <c r="D14" s="418">
        <v>0</v>
      </c>
      <c r="E14" s="418">
        <v>0</v>
      </c>
      <c r="F14" s="418">
        <v>0</v>
      </c>
      <c r="G14" s="416"/>
      <c r="H14" s="180" t="s">
        <v>718</v>
      </c>
      <c r="I14" s="180" t="s">
        <v>718</v>
      </c>
      <c r="J14" s="180" t="s">
        <v>718</v>
      </c>
    </row>
    <row r="15" spans="1:10" ht="12" customHeight="1" x14ac:dyDescent="0.25">
      <c r="A15" s="417" t="s">
        <v>180</v>
      </c>
      <c r="B15" s="418">
        <v>0</v>
      </c>
      <c r="C15" s="418">
        <v>3203</v>
      </c>
      <c r="D15" s="418">
        <v>3203</v>
      </c>
      <c r="E15" s="418">
        <v>3203</v>
      </c>
      <c r="F15" s="418">
        <v>13863</v>
      </c>
      <c r="G15" s="416"/>
      <c r="H15" s="180">
        <v>332.81</v>
      </c>
      <c r="I15" s="180" t="s">
        <v>718</v>
      </c>
      <c r="J15" s="180">
        <v>332.81</v>
      </c>
    </row>
    <row r="16" spans="1:10" ht="12" customHeight="1" x14ac:dyDescent="0.25">
      <c r="A16" s="417" t="s">
        <v>181</v>
      </c>
      <c r="B16" s="418">
        <v>0</v>
      </c>
      <c r="C16" s="418">
        <v>3203</v>
      </c>
      <c r="D16" s="418">
        <v>3203</v>
      </c>
      <c r="E16" s="418">
        <v>3203</v>
      </c>
      <c r="F16" s="418">
        <v>13863</v>
      </c>
      <c r="G16" s="416"/>
      <c r="H16" s="180">
        <v>332.81</v>
      </c>
      <c r="I16" s="180" t="s">
        <v>718</v>
      </c>
      <c r="J16" s="180">
        <v>332.81</v>
      </c>
    </row>
    <row r="17" spans="1:10" ht="12" customHeight="1" x14ac:dyDescent="0.25">
      <c r="A17" s="417" t="s">
        <v>182</v>
      </c>
      <c r="B17" s="418">
        <v>0</v>
      </c>
      <c r="C17" s="418">
        <v>0</v>
      </c>
      <c r="D17" s="418">
        <v>0</v>
      </c>
      <c r="E17" s="418">
        <v>0</v>
      </c>
      <c r="F17" s="418">
        <v>0</v>
      </c>
      <c r="G17" s="416"/>
      <c r="H17" s="180" t="s">
        <v>718</v>
      </c>
      <c r="I17" s="180" t="s">
        <v>718</v>
      </c>
      <c r="J17" s="180" t="s">
        <v>718</v>
      </c>
    </row>
    <row r="18" spans="1:10" ht="12" customHeight="1" x14ac:dyDescent="0.25">
      <c r="A18" s="417" t="s">
        <v>183</v>
      </c>
      <c r="B18" s="418">
        <v>0</v>
      </c>
      <c r="C18" s="418">
        <v>0</v>
      </c>
      <c r="D18" s="418">
        <v>0</v>
      </c>
      <c r="E18" s="418">
        <v>0</v>
      </c>
      <c r="F18" s="418">
        <v>0</v>
      </c>
      <c r="G18" s="416"/>
      <c r="H18" s="180" t="s">
        <v>718</v>
      </c>
      <c r="I18" s="180" t="s">
        <v>718</v>
      </c>
      <c r="J18" s="180" t="s">
        <v>718</v>
      </c>
    </row>
    <row r="19" spans="1:10" ht="12" customHeight="1" x14ac:dyDescent="0.25">
      <c r="A19" s="417" t="s">
        <v>184</v>
      </c>
      <c r="B19" s="418">
        <v>0</v>
      </c>
      <c r="C19" s="418">
        <v>0</v>
      </c>
      <c r="D19" s="418">
        <v>0</v>
      </c>
      <c r="E19" s="418">
        <v>0</v>
      </c>
      <c r="F19" s="418">
        <v>0</v>
      </c>
      <c r="G19" s="416"/>
      <c r="H19" s="180" t="s">
        <v>718</v>
      </c>
      <c r="I19" s="180" t="s">
        <v>718</v>
      </c>
      <c r="J19" s="180" t="s">
        <v>718</v>
      </c>
    </row>
    <row r="20" spans="1:10" ht="12" customHeight="1" x14ac:dyDescent="0.25">
      <c r="A20" s="417" t="s">
        <v>185</v>
      </c>
      <c r="B20" s="418">
        <v>22300</v>
      </c>
      <c r="C20" s="418">
        <v>6268</v>
      </c>
      <c r="D20" s="418">
        <v>18852</v>
      </c>
      <c r="E20" s="418">
        <v>25257</v>
      </c>
      <c r="F20" s="418">
        <v>35814</v>
      </c>
      <c r="G20" s="416"/>
      <c r="H20" s="180">
        <v>41.8</v>
      </c>
      <c r="I20" s="180">
        <v>60.6</v>
      </c>
      <c r="J20" s="180">
        <v>471.38</v>
      </c>
    </row>
    <row r="21" spans="1:10" ht="12" customHeight="1" x14ac:dyDescent="0.25">
      <c r="A21" s="419" t="s">
        <v>186</v>
      </c>
      <c r="B21" s="420">
        <v>-572549</v>
      </c>
      <c r="C21" s="420">
        <v>-569421</v>
      </c>
      <c r="D21" s="420">
        <v>-553064</v>
      </c>
      <c r="E21" s="420">
        <v>-567367</v>
      </c>
      <c r="F21" s="420">
        <v>-563015</v>
      </c>
      <c r="G21" s="106"/>
      <c r="H21" s="187">
        <v>0.77</v>
      </c>
      <c r="I21" s="187">
        <v>1.67</v>
      </c>
      <c r="J21" s="187">
        <v>1.1299999999999999</v>
      </c>
    </row>
    <row r="22" spans="1:10" ht="13.9" customHeight="1" x14ac:dyDescent="0.25">
      <c r="A22" s="109"/>
      <c r="B22" s="421"/>
      <c r="C22" s="421"/>
      <c r="D22" s="421"/>
      <c r="E22" s="421"/>
      <c r="F22" s="421"/>
      <c r="G22" s="407"/>
      <c r="H22" s="412"/>
      <c r="I22" s="412"/>
      <c r="J22" s="412"/>
    </row>
  </sheetData>
  <mergeCells count="3">
    <mergeCell ref="H4:J4"/>
    <mergeCell ref="A2:H2"/>
    <mergeCell ref="I2:J2"/>
  </mergeCells>
  <phoneticPr fontId="14" type="noConversion"/>
  <conditionalFormatting sqref="B22:F22 B7:F20">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H22"/>
  <sheetViews>
    <sheetView showGridLines="0" zoomScaleNormal="100" zoomScaleSheetLayoutView="115" workbookViewId="0"/>
  </sheetViews>
  <sheetFormatPr baseColWidth="10" defaultColWidth="13.5" defaultRowHeight="13.5" x14ac:dyDescent="0.25"/>
  <cols>
    <col min="1" max="1" width="46.1640625" style="104" customWidth="1"/>
    <col min="2" max="6" width="11.1640625" style="104" customWidth="1"/>
    <col min="7" max="9" width="8.1640625" style="104" customWidth="1"/>
    <col min="10" max="16384" width="13.5" style="104"/>
  </cols>
  <sheetData>
    <row r="1" spans="1:8" ht="36" customHeight="1" x14ac:dyDescent="0.25">
      <c r="A1" s="396"/>
      <c r="B1" s="396"/>
      <c r="C1" s="396"/>
      <c r="D1" s="396"/>
      <c r="E1" s="396"/>
    </row>
    <row r="2" spans="1:8" s="592" customFormat="1" ht="28.15" customHeight="1" x14ac:dyDescent="0.2">
      <c r="A2" s="919" t="s">
        <v>303</v>
      </c>
      <c r="B2" s="919"/>
      <c r="C2" s="919"/>
      <c r="D2" s="919"/>
      <c r="E2" s="878" t="s">
        <v>304</v>
      </c>
      <c r="F2" s="878"/>
      <c r="G2" s="767"/>
      <c r="H2" s="767"/>
    </row>
    <row r="3" spans="1:8" ht="13.9" customHeight="1" x14ac:dyDescent="0.25">
      <c r="A3" s="397" t="s">
        <v>189</v>
      </c>
      <c r="B3" s="398"/>
      <c r="C3" s="398"/>
      <c r="D3" s="398"/>
      <c r="E3" s="398"/>
      <c r="F3" s="398"/>
    </row>
    <row r="4" spans="1:8" ht="13.9" customHeight="1" x14ac:dyDescent="0.25">
      <c r="A4" s="397"/>
      <c r="B4" s="399">
        <v>2021</v>
      </c>
      <c r="C4" s="399"/>
      <c r="D4" s="399">
        <v>2022</v>
      </c>
      <c r="E4" s="399"/>
      <c r="F4" s="399"/>
    </row>
    <row r="5" spans="1:8" ht="30" customHeight="1" x14ac:dyDescent="0.25">
      <c r="A5" s="100"/>
      <c r="B5" s="101" t="s">
        <v>714</v>
      </c>
      <c r="C5" s="101" t="s">
        <v>715</v>
      </c>
      <c r="D5" s="101" t="s">
        <v>716</v>
      </c>
      <c r="E5" s="101" t="s">
        <v>717</v>
      </c>
      <c r="F5" s="101" t="s">
        <v>714</v>
      </c>
    </row>
    <row r="6" spans="1:8" ht="12" customHeight="1" x14ac:dyDescent="0.25">
      <c r="A6" s="102"/>
    </row>
    <row r="7" spans="1:8" ht="12" customHeight="1" x14ac:dyDescent="0.25">
      <c r="A7" s="400" t="s">
        <v>172</v>
      </c>
      <c r="B7" s="401">
        <v>100</v>
      </c>
      <c r="C7" s="401">
        <v>100</v>
      </c>
      <c r="D7" s="401">
        <v>100</v>
      </c>
      <c r="E7" s="401">
        <v>100</v>
      </c>
      <c r="F7" s="401">
        <v>100</v>
      </c>
    </row>
    <row r="8" spans="1:8" ht="12" customHeight="1" x14ac:dyDescent="0.25">
      <c r="A8" s="402" t="s">
        <v>173</v>
      </c>
      <c r="B8" s="403">
        <v>160.44</v>
      </c>
      <c r="C8" s="403">
        <v>161.31</v>
      </c>
      <c r="D8" s="403">
        <v>156.13</v>
      </c>
      <c r="E8" s="403">
        <v>156.71</v>
      </c>
      <c r="F8" s="403">
        <v>152.47999999999999</v>
      </c>
    </row>
    <row r="9" spans="1:8" ht="12" customHeight="1" x14ac:dyDescent="0.25">
      <c r="A9" s="402" t="s">
        <v>174</v>
      </c>
      <c r="B9" s="403">
        <v>158.83000000000001</v>
      </c>
      <c r="C9" s="403">
        <v>160.21</v>
      </c>
      <c r="D9" s="403">
        <v>154.52000000000001</v>
      </c>
      <c r="E9" s="403">
        <v>153.36000000000001</v>
      </c>
      <c r="F9" s="403">
        <v>149.16</v>
      </c>
    </row>
    <row r="10" spans="1:8" ht="12" customHeight="1" x14ac:dyDescent="0.25">
      <c r="A10" s="402" t="s">
        <v>175</v>
      </c>
      <c r="B10" s="403">
        <v>125.65</v>
      </c>
      <c r="C10" s="403">
        <v>125.45</v>
      </c>
      <c r="D10" s="403">
        <v>120.89</v>
      </c>
      <c r="E10" s="403">
        <v>119.69</v>
      </c>
      <c r="F10" s="403">
        <v>116.39</v>
      </c>
    </row>
    <row r="11" spans="1:8" ht="12" customHeight="1" x14ac:dyDescent="0.25">
      <c r="A11" s="402" t="s">
        <v>176</v>
      </c>
      <c r="B11" s="403">
        <v>0</v>
      </c>
      <c r="C11" s="403">
        <v>0</v>
      </c>
      <c r="D11" s="403">
        <v>0</v>
      </c>
      <c r="E11" s="403">
        <v>0</v>
      </c>
      <c r="F11" s="403">
        <v>0</v>
      </c>
    </row>
    <row r="12" spans="1:8" ht="12" customHeight="1" x14ac:dyDescent="0.25">
      <c r="A12" s="402" t="s">
        <v>177</v>
      </c>
      <c r="B12" s="403">
        <v>0.06</v>
      </c>
      <c r="C12" s="403">
        <v>0.02</v>
      </c>
      <c r="D12" s="403">
        <v>0</v>
      </c>
      <c r="E12" s="403">
        <v>0.63</v>
      </c>
      <c r="F12" s="403">
        <v>0.03</v>
      </c>
    </row>
    <row r="13" spans="1:8" ht="23.25" x14ac:dyDescent="0.25">
      <c r="A13" s="402" t="s">
        <v>178</v>
      </c>
      <c r="B13" s="403">
        <v>1.54</v>
      </c>
      <c r="C13" s="403">
        <v>1.0900000000000001</v>
      </c>
      <c r="D13" s="403">
        <v>1.61</v>
      </c>
      <c r="E13" s="403">
        <v>2.73</v>
      </c>
      <c r="F13" s="403">
        <v>3.29</v>
      </c>
    </row>
    <row r="14" spans="1:8" ht="12" customHeight="1" x14ac:dyDescent="0.25">
      <c r="A14" s="402" t="s">
        <v>179</v>
      </c>
      <c r="B14" s="403">
        <v>0</v>
      </c>
      <c r="C14" s="403">
        <v>0</v>
      </c>
      <c r="D14" s="403">
        <v>0</v>
      </c>
      <c r="E14" s="403">
        <v>0</v>
      </c>
      <c r="F14" s="403">
        <v>0</v>
      </c>
    </row>
    <row r="15" spans="1:8" ht="12" customHeight="1" x14ac:dyDescent="0.25">
      <c r="A15" s="402" t="s">
        <v>180</v>
      </c>
      <c r="B15" s="403">
        <v>0</v>
      </c>
      <c r="C15" s="403">
        <v>0.35</v>
      </c>
      <c r="D15" s="403">
        <v>0.34</v>
      </c>
      <c r="E15" s="403">
        <v>0.34</v>
      </c>
      <c r="F15" s="403">
        <v>1.42</v>
      </c>
    </row>
    <row r="16" spans="1:8" ht="12" customHeight="1" x14ac:dyDescent="0.25">
      <c r="A16" s="402" t="s">
        <v>181</v>
      </c>
      <c r="B16" s="403">
        <v>0</v>
      </c>
      <c r="C16" s="403">
        <v>0.35</v>
      </c>
      <c r="D16" s="403">
        <v>0.34</v>
      </c>
      <c r="E16" s="403">
        <v>0.34</v>
      </c>
      <c r="F16" s="403">
        <v>1.42</v>
      </c>
    </row>
    <row r="17" spans="1:6" ht="12" customHeight="1" x14ac:dyDescent="0.25">
      <c r="A17" s="402" t="s">
        <v>182</v>
      </c>
      <c r="B17" s="403">
        <v>0</v>
      </c>
      <c r="C17" s="403">
        <v>0</v>
      </c>
      <c r="D17" s="403">
        <v>0</v>
      </c>
      <c r="E17" s="403">
        <v>0</v>
      </c>
      <c r="F17" s="403">
        <v>0</v>
      </c>
    </row>
    <row r="18" spans="1:6" ht="12" customHeight="1" x14ac:dyDescent="0.25">
      <c r="A18" s="402" t="s">
        <v>183</v>
      </c>
      <c r="B18" s="403">
        <v>0</v>
      </c>
      <c r="C18" s="403">
        <v>0</v>
      </c>
      <c r="D18" s="403">
        <v>0</v>
      </c>
      <c r="E18" s="403">
        <v>0</v>
      </c>
      <c r="F18" s="403">
        <v>0</v>
      </c>
    </row>
    <row r="19" spans="1:6" ht="12" customHeight="1" x14ac:dyDescent="0.25">
      <c r="A19" s="402" t="s">
        <v>184</v>
      </c>
      <c r="B19" s="403">
        <v>0</v>
      </c>
      <c r="C19" s="403">
        <v>0</v>
      </c>
      <c r="D19" s="403">
        <v>0</v>
      </c>
      <c r="E19" s="403">
        <v>0</v>
      </c>
      <c r="F19" s="403">
        <v>0</v>
      </c>
    </row>
    <row r="20" spans="1:6" ht="12" customHeight="1" x14ac:dyDescent="0.25">
      <c r="A20" s="402" t="s">
        <v>185</v>
      </c>
      <c r="B20" s="403">
        <v>2.4500000000000002</v>
      </c>
      <c r="C20" s="403">
        <v>0.69</v>
      </c>
      <c r="D20" s="403">
        <v>1.99</v>
      </c>
      <c r="E20" s="403">
        <v>2.66</v>
      </c>
      <c r="F20" s="403">
        <v>3.66</v>
      </c>
    </row>
    <row r="21" spans="1:6" ht="12" customHeight="1" x14ac:dyDescent="0.25">
      <c r="A21" s="404" t="s">
        <v>186</v>
      </c>
      <c r="B21" s="405">
        <v>-62.89</v>
      </c>
      <c r="C21" s="405">
        <v>-62.35</v>
      </c>
      <c r="D21" s="405">
        <v>-58.46</v>
      </c>
      <c r="E21" s="405">
        <v>-59.71</v>
      </c>
      <c r="F21" s="405">
        <v>-57.56</v>
      </c>
    </row>
    <row r="22" spans="1:6" ht="13.9" customHeight="1" x14ac:dyDescent="0.25">
      <c r="A22" s="103"/>
      <c r="B22" s="406"/>
      <c r="C22" s="406"/>
      <c r="D22" s="406"/>
      <c r="E22" s="406"/>
      <c r="F22" s="406"/>
    </row>
  </sheetData>
  <mergeCells count="2">
    <mergeCell ref="A2:D2"/>
    <mergeCell ref="E2:F2"/>
  </mergeCells>
  <phoneticPr fontId="14" type="noConversion"/>
  <conditionalFormatting sqref="B22:F22 B7:F20">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I34"/>
  <sheetViews>
    <sheetView showGridLines="0" zoomScaleNormal="100" zoomScaleSheetLayoutView="115" workbookViewId="0"/>
  </sheetViews>
  <sheetFormatPr baseColWidth="10" defaultColWidth="13.33203125" defaultRowHeight="13.5" x14ac:dyDescent="0.25"/>
  <cols>
    <col min="1" max="1" width="43.1640625" style="385" customWidth="1"/>
    <col min="2" max="6" width="11.1640625" style="385" customWidth="1"/>
    <col min="7" max="7" width="0.5" style="385" customWidth="1"/>
    <col min="8" max="9" width="8.1640625" style="385" customWidth="1"/>
    <col min="10" max="16384" width="13.33203125" style="385"/>
  </cols>
  <sheetData>
    <row r="1" spans="1:9" ht="36" customHeight="1" x14ac:dyDescent="0.25"/>
    <row r="2" spans="1:9" s="701" customFormat="1" ht="28.15" customHeight="1" x14ac:dyDescent="0.2">
      <c r="A2" s="920" t="s">
        <v>305</v>
      </c>
      <c r="B2" s="920"/>
      <c r="C2" s="920"/>
      <c r="D2" s="920"/>
      <c r="E2" s="921"/>
      <c r="F2" s="921"/>
      <c r="G2" s="920"/>
      <c r="H2" s="878" t="s">
        <v>306</v>
      </c>
      <c r="I2" s="878"/>
    </row>
    <row r="3" spans="1:9" ht="13.9" customHeight="1" x14ac:dyDescent="0.25">
      <c r="A3" s="386" t="s">
        <v>192</v>
      </c>
      <c r="B3" s="702"/>
      <c r="C3" s="702"/>
      <c r="D3" s="702"/>
      <c r="E3" s="702"/>
      <c r="F3" s="702"/>
      <c r="G3" s="702"/>
      <c r="H3" s="702"/>
      <c r="I3" s="702"/>
    </row>
    <row r="4" spans="1:9" ht="13.9" customHeight="1" x14ac:dyDescent="0.25">
      <c r="A4" s="703"/>
      <c r="B4" s="387">
        <v>2021</v>
      </c>
      <c r="C4" s="387"/>
      <c r="D4" s="387">
        <v>2022</v>
      </c>
      <c r="E4" s="387"/>
      <c r="F4" s="387"/>
      <c r="G4" s="388"/>
      <c r="H4" s="389" t="s">
        <v>161</v>
      </c>
      <c r="I4" s="389"/>
    </row>
    <row r="5" spans="1:9" ht="30" customHeight="1" x14ac:dyDescent="0.25">
      <c r="A5" s="389"/>
      <c r="B5" s="95" t="s">
        <v>714</v>
      </c>
      <c r="C5" s="95" t="s">
        <v>715</v>
      </c>
      <c r="D5" s="95" t="s">
        <v>716</v>
      </c>
      <c r="E5" s="95" t="s">
        <v>717</v>
      </c>
      <c r="F5" s="95" t="s">
        <v>714</v>
      </c>
      <c r="G5" s="96"/>
      <c r="H5" s="97" t="s">
        <v>162</v>
      </c>
      <c r="I5" s="97" t="s">
        <v>163</v>
      </c>
    </row>
    <row r="6" spans="1:9" ht="12" customHeight="1" x14ac:dyDescent="0.25">
      <c r="A6" s="386"/>
      <c r="B6" s="98"/>
      <c r="C6" s="98"/>
      <c r="D6" s="98"/>
      <c r="E6" s="98"/>
      <c r="F6" s="98"/>
      <c r="G6" s="96"/>
      <c r="H6" s="99"/>
      <c r="I6" s="99"/>
    </row>
    <row r="7" spans="1:9" ht="12" customHeight="1" x14ac:dyDescent="0.25">
      <c r="A7" s="379" t="s">
        <v>713</v>
      </c>
      <c r="B7" s="390">
        <v>20315</v>
      </c>
      <c r="C7" s="390">
        <v>2774</v>
      </c>
      <c r="D7" s="390">
        <v>32869</v>
      </c>
      <c r="E7" s="390">
        <v>4120</v>
      </c>
      <c r="F7" s="390">
        <v>27911</v>
      </c>
      <c r="G7" s="391"/>
      <c r="H7" s="180">
        <v>577.45000000000005</v>
      </c>
      <c r="I7" s="180">
        <v>37.39</v>
      </c>
    </row>
    <row r="8" spans="1:9" s="704" customFormat="1" ht="12" customHeight="1" x14ac:dyDescent="0.25">
      <c r="A8" s="381" t="s">
        <v>235</v>
      </c>
      <c r="B8" s="392">
        <v>6883</v>
      </c>
      <c r="C8" s="392">
        <v>1384</v>
      </c>
      <c r="D8" s="392">
        <v>9932</v>
      </c>
      <c r="E8" s="392">
        <v>0</v>
      </c>
      <c r="F8" s="392">
        <v>10703</v>
      </c>
      <c r="G8" s="393"/>
      <c r="H8" s="180" t="s">
        <v>718</v>
      </c>
      <c r="I8" s="180">
        <v>55.5</v>
      </c>
    </row>
    <row r="9" spans="1:9" s="704" customFormat="1" ht="12" customHeight="1" x14ac:dyDescent="0.25">
      <c r="A9" s="336" t="s">
        <v>194</v>
      </c>
      <c r="B9" s="394">
        <v>0</v>
      </c>
      <c r="C9" s="394">
        <v>0</v>
      </c>
      <c r="D9" s="394">
        <v>0</v>
      </c>
      <c r="E9" s="394">
        <v>0</v>
      </c>
      <c r="F9" s="394">
        <v>0</v>
      </c>
      <c r="G9" s="393"/>
      <c r="H9" s="180" t="s">
        <v>718</v>
      </c>
      <c r="I9" s="180" t="s">
        <v>718</v>
      </c>
    </row>
    <row r="10" spans="1:9" s="704" customFormat="1" ht="12" customHeight="1" x14ac:dyDescent="0.25">
      <c r="A10" s="336" t="s">
        <v>700</v>
      </c>
      <c r="B10" s="392">
        <v>13432</v>
      </c>
      <c r="C10" s="392">
        <v>1390</v>
      </c>
      <c r="D10" s="392">
        <v>22937</v>
      </c>
      <c r="E10" s="392">
        <v>4120</v>
      </c>
      <c r="F10" s="392">
        <v>17208</v>
      </c>
      <c r="G10" s="393"/>
      <c r="H10" s="180">
        <v>317.67</v>
      </c>
      <c r="I10" s="180">
        <v>28.11</v>
      </c>
    </row>
    <row r="11" spans="1:9" s="704" customFormat="1" ht="12" customHeight="1" x14ac:dyDescent="0.25">
      <c r="A11" s="336" t="s">
        <v>600</v>
      </c>
      <c r="B11" s="392">
        <v>22319</v>
      </c>
      <c r="C11" s="392">
        <v>11013</v>
      </c>
      <c r="D11" s="392">
        <v>30298</v>
      </c>
      <c r="E11" s="392">
        <v>13123</v>
      </c>
      <c r="F11" s="392">
        <v>22032</v>
      </c>
      <c r="G11" s="393"/>
      <c r="H11" s="180">
        <v>67.89</v>
      </c>
      <c r="I11" s="180">
        <v>-1.29</v>
      </c>
    </row>
    <row r="12" spans="1:9" s="704" customFormat="1" ht="12" customHeight="1" x14ac:dyDescent="0.25">
      <c r="A12" s="336" t="s">
        <v>196</v>
      </c>
      <c r="B12" s="392">
        <v>14442</v>
      </c>
      <c r="C12" s="392">
        <v>14867</v>
      </c>
      <c r="D12" s="392">
        <v>15732</v>
      </c>
      <c r="E12" s="392">
        <v>15731</v>
      </c>
      <c r="F12" s="392">
        <v>15875</v>
      </c>
      <c r="G12" s="393"/>
      <c r="H12" s="180">
        <v>0.92</v>
      </c>
      <c r="I12" s="180">
        <v>9.92</v>
      </c>
    </row>
    <row r="13" spans="1:9" s="704" customFormat="1" ht="23.25" x14ac:dyDescent="0.25">
      <c r="A13" s="336" t="s">
        <v>197</v>
      </c>
      <c r="B13" s="392">
        <v>6215</v>
      </c>
      <c r="C13" s="392">
        <v>4816</v>
      </c>
      <c r="D13" s="392">
        <v>3128</v>
      </c>
      <c r="E13" s="392">
        <v>4889</v>
      </c>
      <c r="F13" s="392">
        <v>1329</v>
      </c>
      <c r="G13" s="393"/>
      <c r="H13" s="180">
        <v>-72.819999999999993</v>
      </c>
      <c r="I13" s="180">
        <v>-78.62</v>
      </c>
    </row>
    <row r="14" spans="1:9" s="704" customFormat="1" ht="12" customHeight="1" x14ac:dyDescent="0.25">
      <c r="A14" s="336" t="s">
        <v>198</v>
      </c>
      <c r="B14" s="392">
        <v>0</v>
      </c>
      <c r="C14" s="392">
        <v>0</v>
      </c>
      <c r="D14" s="392">
        <v>0</v>
      </c>
      <c r="E14" s="392">
        <v>26</v>
      </c>
      <c r="F14" s="392">
        <v>1</v>
      </c>
      <c r="G14" s="393"/>
      <c r="H14" s="180">
        <v>-96.15</v>
      </c>
      <c r="I14" s="180" t="s">
        <v>718</v>
      </c>
    </row>
    <row r="15" spans="1:9" s="704" customFormat="1" ht="12" customHeight="1" x14ac:dyDescent="0.25">
      <c r="A15" s="336" t="s">
        <v>199</v>
      </c>
      <c r="B15" s="392">
        <v>760</v>
      </c>
      <c r="C15" s="392">
        <v>0</v>
      </c>
      <c r="D15" s="392">
        <v>0</v>
      </c>
      <c r="E15" s="392">
        <v>0</v>
      </c>
      <c r="F15" s="392">
        <v>0</v>
      </c>
      <c r="G15" s="393"/>
      <c r="H15" s="180" t="s">
        <v>718</v>
      </c>
      <c r="I15" s="180">
        <v>-100</v>
      </c>
    </row>
    <row r="16" spans="1:9" s="704" customFormat="1" ht="12" customHeight="1" x14ac:dyDescent="0.25">
      <c r="A16" s="336" t="s">
        <v>595</v>
      </c>
      <c r="B16" s="392">
        <v>0</v>
      </c>
      <c r="C16" s="392">
        <v>0</v>
      </c>
      <c r="D16" s="392">
        <v>0</v>
      </c>
      <c r="E16" s="392">
        <v>0</v>
      </c>
      <c r="F16" s="392">
        <v>0</v>
      </c>
      <c r="G16" s="393"/>
      <c r="H16" s="180" t="s">
        <v>718</v>
      </c>
      <c r="I16" s="180" t="s">
        <v>718</v>
      </c>
    </row>
    <row r="17" spans="1:9" s="704" customFormat="1" ht="12" customHeight="1" x14ac:dyDescent="0.25">
      <c r="A17" s="336" t="s">
        <v>596</v>
      </c>
      <c r="B17" s="392">
        <v>0</v>
      </c>
      <c r="C17" s="392">
        <v>0</v>
      </c>
      <c r="D17" s="392">
        <v>0</v>
      </c>
      <c r="E17" s="392">
        <v>0</v>
      </c>
      <c r="F17" s="392">
        <v>0</v>
      </c>
      <c r="G17" s="395"/>
      <c r="H17" s="180" t="s">
        <v>718</v>
      </c>
      <c r="I17" s="180" t="s">
        <v>718</v>
      </c>
    </row>
    <row r="18" spans="1:9" s="704" customFormat="1" ht="12" customHeight="1" x14ac:dyDescent="0.25">
      <c r="A18" s="336" t="s">
        <v>619</v>
      </c>
      <c r="B18" s="392">
        <v>903</v>
      </c>
      <c r="C18" s="392">
        <v>-8670</v>
      </c>
      <c r="D18" s="392">
        <v>11438</v>
      </c>
      <c r="E18" s="392">
        <v>-7523</v>
      </c>
      <c r="F18" s="392">
        <v>4826</v>
      </c>
      <c r="G18" s="395"/>
      <c r="H18" s="180" t="s">
        <v>718</v>
      </c>
      <c r="I18" s="180">
        <v>434.44</v>
      </c>
    </row>
    <row r="19" spans="1:9" s="704" customFormat="1" ht="12" customHeight="1" x14ac:dyDescent="0.25">
      <c r="A19" s="336" t="s">
        <v>601</v>
      </c>
      <c r="B19" s="392">
        <v>11007</v>
      </c>
      <c r="C19" s="392">
        <v>12461</v>
      </c>
      <c r="D19" s="392">
        <v>12459</v>
      </c>
      <c r="E19" s="392">
        <v>13543</v>
      </c>
      <c r="F19" s="392">
        <v>11494</v>
      </c>
      <c r="G19" s="395"/>
      <c r="H19" s="180">
        <v>-15.13</v>
      </c>
      <c r="I19" s="180">
        <v>4.42</v>
      </c>
    </row>
    <row r="20" spans="1:9" s="704" customFormat="1" ht="12" customHeight="1" x14ac:dyDescent="0.25">
      <c r="A20" s="336" t="s">
        <v>200</v>
      </c>
      <c r="B20" s="392">
        <v>1110</v>
      </c>
      <c r="C20" s="392">
        <v>1914</v>
      </c>
      <c r="D20" s="392">
        <v>1851</v>
      </c>
      <c r="E20" s="392">
        <v>1855</v>
      </c>
      <c r="F20" s="392">
        <v>1867</v>
      </c>
      <c r="G20" s="395"/>
      <c r="H20" s="180">
        <v>0.65</v>
      </c>
      <c r="I20" s="180">
        <v>68.2</v>
      </c>
    </row>
    <row r="21" spans="1:9" ht="12" customHeight="1" x14ac:dyDescent="0.25">
      <c r="A21" s="336" t="s">
        <v>201</v>
      </c>
      <c r="B21" s="392">
        <v>98</v>
      </c>
      <c r="C21" s="392">
        <v>139</v>
      </c>
      <c r="D21" s="392">
        <v>118</v>
      </c>
      <c r="E21" s="392">
        <v>126</v>
      </c>
      <c r="F21" s="392">
        <v>126</v>
      </c>
      <c r="G21" s="395"/>
      <c r="H21" s="180">
        <v>0</v>
      </c>
      <c r="I21" s="180">
        <v>28.57</v>
      </c>
    </row>
    <row r="22" spans="1:9" ht="12" customHeight="1" x14ac:dyDescent="0.25">
      <c r="A22" s="336" t="s">
        <v>202</v>
      </c>
      <c r="B22" s="392">
        <v>56</v>
      </c>
      <c r="C22" s="392">
        <v>54</v>
      </c>
      <c r="D22" s="392">
        <v>60</v>
      </c>
      <c r="E22" s="392">
        <v>63</v>
      </c>
      <c r="F22" s="392">
        <v>69</v>
      </c>
      <c r="G22" s="395"/>
      <c r="H22" s="180">
        <v>9.52</v>
      </c>
      <c r="I22" s="180">
        <v>23.21</v>
      </c>
    </row>
    <row r="23" spans="1:9" ht="12" customHeight="1" x14ac:dyDescent="0.25">
      <c r="A23" s="336" t="s">
        <v>203</v>
      </c>
      <c r="B23" s="392">
        <v>1815</v>
      </c>
      <c r="C23" s="392">
        <v>3233</v>
      </c>
      <c r="D23" s="392">
        <v>1624</v>
      </c>
      <c r="E23" s="392">
        <v>1556</v>
      </c>
      <c r="F23" s="392">
        <v>1691</v>
      </c>
      <c r="G23" s="395"/>
      <c r="H23" s="180">
        <v>8.68</v>
      </c>
      <c r="I23" s="180">
        <v>-6.83</v>
      </c>
    </row>
    <row r="24" spans="1:9" ht="12" customHeight="1" x14ac:dyDescent="0.25">
      <c r="A24" s="336" t="s">
        <v>204</v>
      </c>
      <c r="B24" s="392">
        <v>856</v>
      </c>
      <c r="C24" s="392">
        <v>861</v>
      </c>
      <c r="D24" s="392">
        <v>764</v>
      </c>
      <c r="E24" s="392">
        <v>939</v>
      </c>
      <c r="F24" s="392">
        <v>713</v>
      </c>
      <c r="G24" s="395"/>
      <c r="H24" s="180">
        <v>-24.07</v>
      </c>
      <c r="I24" s="180">
        <v>-16.71</v>
      </c>
    </row>
    <row r="25" spans="1:9" ht="12" customHeight="1" x14ac:dyDescent="0.25">
      <c r="A25" s="336" t="s">
        <v>205</v>
      </c>
      <c r="B25" s="392">
        <v>5432</v>
      </c>
      <c r="C25" s="392">
        <v>4211</v>
      </c>
      <c r="D25" s="392">
        <v>5903</v>
      </c>
      <c r="E25" s="392">
        <v>5973</v>
      </c>
      <c r="F25" s="392">
        <v>4993</v>
      </c>
      <c r="G25" s="395"/>
      <c r="H25" s="180">
        <v>-16.41</v>
      </c>
      <c r="I25" s="180">
        <v>-8.08</v>
      </c>
    </row>
    <row r="26" spans="1:9" ht="12" customHeight="1" x14ac:dyDescent="0.25">
      <c r="A26" s="336" t="s">
        <v>206</v>
      </c>
      <c r="B26" s="392">
        <v>1572</v>
      </c>
      <c r="C26" s="392">
        <v>1766</v>
      </c>
      <c r="D26" s="392">
        <v>1735</v>
      </c>
      <c r="E26" s="392">
        <v>1659</v>
      </c>
      <c r="F26" s="392">
        <v>1524</v>
      </c>
      <c r="G26" s="395"/>
      <c r="H26" s="180">
        <v>-8.14</v>
      </c>
      <c r="I26" s="180">
        <v>-3.05</v>
      </c>
    </row>
    <row r="27" spans="1:9" ht="12" customHeight="1" x14ac:dyDescent="0.25">
      <c r="A27" s="336" t="s">
        <v>207</v>
      </c>
      <c r="B27" s="392">
        <v>67</v>
      </c>
      <c r="C27" s="392">
        <v>282</v>
      </c>
      <c r="D27" s="392">
        <v>404</v>
      </c>
      <c r="E27" s="392">
        <v>1373</v>
      </c>
      <c r="F27" s="392">
        <v>512</v>
      </c>
      <c r="G27" s="395"/>
      <c r="H27" s="180">
        <v>-62.71</v>
      </c>
      <c r="I27" s="180">
        <v>664.18</v>
      </c>
    </row>
    <row r="28" spans="1:9" ht="12" customHeight="1" x14ac:dyDescent="0.25">
      <c r="A28" s="336" t="s">
        <v>593</v>
      </c>
      <c r="B28" s="394">
        <v>2120</v>
      </c>
      <c r="C28" s="394">
        <v>-1179</v>
      </c>
      <c r="D28" s="394">
        <v>4897</v>
      </c>
      <c r="E28" s="394">
        <v>4740</v>
      </c>
      <c r="F28" s="394">
        <v>6670</v>
      </c>
      <c r="G28" s="386"/>
      <c r="H28" s="180">
        <v>40.72</v>
      </c>
      <c r="I28" s="180">
        <v>214.62</v>
      </c>
    </row>
    <row r="29" spans="1:9" ht="12" customHeight="1" x14ac:dyDescent="0.25">
      <c r="A29" s="336" t="s">
        <v>590</v>
      </c>
      <c r="B29" s="394">
        <v>0</v>
      </c>
      <c r="C29" s="394">
        <v>0</v>
      </c>
      <c r="D29" s="394">
        <v>0</v>
      </c>
      <c r="E29" s="394">
        <v>0</v>
      </c>
      <c r="F29" s="394">
        <v>0</v>
      </c>
      <c r="G29" s="386"/>
      <c r="H29" s="180" t="s">
        <v>718</v>
      </c>
      <c r="I29" s="180" t="s">
        <v>718</v>
      </c>
    </row>
    <row r="30" spans="1:9" ht="12" customHeight="1" x14ac:dyDescent="0.25">
      <c r="A30" s="336" t="s">
        <v>591</v>
      </c>
      <c r="B30" s="392">
        <v>0</v>
      </c>
      <c r="C30" s="392">
        <v>0</v>
      </c>
      <c r="D30" s="392">
        <v>0</v>
      </c>
      <c r="E30" s="392">
        <v>398</v>
      </c>
      <c r="F30" s="392">
        <v>-398</v>
      </c>
      <c r="G30" s="386"/>
      <c r="H30" s="180" t="s">
        <v>718</v>
      </c>
      <c r="I30" s="180" t="s">
        <v>718</v>
      </c>
    </row>
    <row r="31" spans="1:9" ht="12" customHeight="1" x14ac:dyDescent="0.25">
      <c r="A31" s="336" t="s">
        <v>592</v>
      </c>
      <c r="B31" s="394">
        <v>2120</v>
      </c>
      <c r="C31" s="394">
        <v>-1179</v>
      </c>
      <c r="D31" s="394">
        <v>4897</v>
      </c>
      <c r="E31" s="394">
        <v>4342</v>
      </c>
      <c r="F31" s="394">
        <v>7068</v>
      </c>
      <c r="G31" s="386"/>
      <c r="H31" s="180">
        <v>62.78</v>
      </c>
      <c r="I31" s="180">
        <v>233.4</v>
      </c>
    </row>
    <row r="32" spans="1:9" ht="23.25" x14ac:dyDescent="0.25">
      <c r="A32" s="336" t="s">
        <v>701</v>
      </c>
      <c r="B32" s="392">
        <v>0</v>
      </c>
      <c r="C32" s="392">
        <v>-4017</v>
      </c>
      <c r="D32" s="392">
        <v>200</v>
      </c>
      <c r="E32" s="392">
        <v>-200</v>
      </c>
      <c r="F32" s="392">
        <v>0</v>
      </c>
      <c r="G32" s="386"/>
      <c r="H32" s="180" t="s">
        <v>718</v>
      </c>
      <c r="I32" s="180" t="s">
        <v>718</v>
      </c>
    </row>
    <row r="33" spans="1:9" customFormat="1" ht="19.5" customHeight="1" x14ac:dyDescent="0.2">
      <c r="A33" s="922" t="s">
        <v>658</v>
      </c>
      <c r="B33" s="922"/>
      <c r="C33" s="922"/>
      <c r="D33" s="922"/>
      <c r="E33" s="922"/>
      <c r="F33" s="922"/>
      <c r="G33" s="922"/>
      <c r="H33" s="922"/>
      <c r="I33" s="922"/>
    </row>
    <row r="34" spans="1:9" customFormat="1" ht="13.9" customHeight="1" x14ac:dyDescent="0.2">
      <c r="A34" s="886" t="s">
        <v>620</v>
      </c>
      <c r="B34" s="886"/>
      <c r="C34" s="886"/>
      <c r="D34" s="886"/>
      <c r="E34" s="886"/>
      <c r="F34" s="886"/>
      <c r="G34" s="886"/>
      <c r="H34" s="886"/>
      <c r="I34" s="868"/>
    </row>
  </sheetData>
  <mergeCells count="4">
    <mergeCell ref="A2:G2"/>
    <mergeCell ref="H2:I2"/>
    <mergeCell ref="A33:I33"/>
    <mergeCell ref="A34:H3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H34"/>
  <sheetViews>
    <sheetView showGridLines="0" zoomScaleNormal="100" zoomScaleSheetLayoutView="115" workbookViewId="0"/>
  </sheetViews>
  <sheetFormatPr baseColWidth="10" defaultColWidth="13.33203125" defaultRowHeight="13.5" x14ac:dyDescent="0.25"/>
  <cols>
    <col min="1" max="1" width="46.1640625" style="376" customWidth="1"/>
    <col min="2" max="6" width="11.1640625" style="376" customWidth="1"/>
    <col min="7" max="9" width="8.1640625" style="376" customWidth="1"/>
    <col min="10" max="16384" width="13.33203125" style="376"/>
  </cols>
  <sheetData>
    <row r="1" spans="1:8" ht="36" customHeight="1" x14ac:dyDescent="0.25"/>
    <row r="2" spans="1:8" s="694" customFormat="1" ht="28.15" customHeight="1" x14ac:dyDescent="0.2">
      <c r="A2" s="924" t="s">
        <v>308</v>
      </c>
      <c r="B2" s="924"/>
      <c r="C2" s="924"/>
      <c r="D2" s="924"/>
      <c r="E2" s="878" t="s">
        <v>309</v>
      </c>
      <c r="F2" s="878"/>
      <c r="G2" s="766"/>
      <c r="H2" s="766"/>
    </row>
    <row r="3" spans="1:8" ht="13.9" customHeight="1" x14ac:dyDescent="0.25">
      <c r="A3" s="377" t="s">
        <v>621</v>
      </c>
      <c r="B3" s="695"/>
      <c r="C3" s="695"/>
      <c r="D3" s="695"/>
      <c r="E3" s="695"/>
      <c r="F3" s="695"/>
    </row>
    <row r="4" spans="1:8" ht="13.9" customHeight="1" x14ac:dyDescent="0.25">
      <c r="A4" s="696"/>
      <c r="B4" s="378">
        <v>2021</v>
      </c>
      <c r="C4" s="378"/>
      <c r="D4" s="378">
        <v>2022</v>
      </c>
      <c r="E4" s="378"/>
      <c r="F4" s="378"/>
    </row>
    <row r="5" spans="1:8" ht="30" customHeight="1" x14ac:dyDescent="0.25">
      <c r="A5" s="697"/>
      <c r="B5" s="93" t="s">
        <v>714</v>
      </c>
      <c r="C5" s="93" t="s">
        <v>715</v>
      </c>
      <c r="D5" s="93" t="s">
        <v>716</v>
      </c>
      <c r="E5" s="93" t="s">
        <v>717</v>
      </c>
      <c r="F5" s="93" t="s">
        <v>714</v>
      </c>
    </row>
    <row r="6" spans="1:8" ht="12" customHeight="1" x14ac:dyDescent="0.25">
      <c r="A6" s="698"/>
      <c r="B6" s="94"/>
      <c r="C6" s="94"/>
      <c r="D6" s="94"/>
      <c r="E6" s="94"/>
      <c r="F6" s="94"/>
    </row>
    <row r="7" spans="1:8" ht="12" customHeight="1" x14ac:dyDescent="0.25">
      <c r="A7" s="379" t="s">
        <v>615</v>
      </c>
      <c r="B7" s="380">
        <v>2.2599999999999998</v>
      </c>
      <c r="C7" s="380">
        <v>0.3</v>
      </c>
      <c r="D7" s="380">
        <v>3.57</v>
      </c>
      <c r="E7" s="380">
        <v>0.43</v>
      </c>
      <c r="F7" s="380">
        <v>2.92</v>
      </c>
    </row>
    <row r="8" spans="1:8" s="699" customFormat="1" ht="12" customHeight="1" x14ac:dyDescent="0.25">
      <c r="A8" s="381" t="s">
        <v>235</v>
      </c>
      <c r="B8" s="382">
        <v>0.77</v>
      </c>
      <c r="C8" s="382">
        <v>0.15</v>
      </c>
      <c r="D8" s="382">
        <v>1.08</v>
      </c>
      <c r="E8" s="382">
        <v>0</v>
      </c>
      <c r="F8" s="382">
        <v>1.1200000000000001</v>
      </c>
    </row>
    <row r="9" spans="1:8" s="699" customFormat="1" ht="12" customHeight="1" x14ac:dyDescent="0.25">
      <c r="A9" s="336" t="s">
        <v>194</v>
      </c>
      <c r="B9" s="383">
        <v>0</v>
      </c>
      <c r="C9" s="383">
        <v>0</v>
      </c>
      <c r="D9" s="383">
        <v>0</v>
      </c>
      <c r="E9" s="383">
        <v>0</v>
      </c>
      <c r="F9" s="383">
        <v>0</v>
      </c>
    </row>
    <row r="10" spans="1:8" s="699" customFormat="1" ht="12" customHeight="1" x14ac:dyDescent="0.25">
      <c r="A10" s="336" t="s">
        <v>700</v>
      </c>
      <c r="B10" s="382">
        <v>1.49</v>
      </c>
      <c r="C10" s="382">
        <v>0.15</v>
      </c>
      <c r="D10" s="382">
        <v>2.4900000000000002</v>
      </c>
      <c r="E10" s="382">
        <v>0.43</v>
      </c>
      <c r="F10" s="382">
        <v>1.8</v>
      </c>
      <c r="G10" s="700"/>
    </row>
    <row r="11" spans="1:8" s="699" customFormat="1" ht="12" customHeight="1" x14ac:dyDescent="0.25">
      <c r="A11" s="336" t="s">
        <v>600</v>
      </c>
      <c r="B11" s="382">
        <v>2.48</v>
      </c>
      <c r="C11" s="382">
        <v>1.2</v>
      </c>
      <c r="D11" s="382">
        <v>3.29</v>
      </c>
      <c r="E11" s="382">
        <v>1.38</v>
      </c>
      <c r="F11" s="382">
        <v>2.31</v>
      </c>
      <c r="G11" s="700"/>
    </row>
    <row r="12" spans="1:8" s="699" customFormat="1" ht="12" customHeight="1" x14ac:dyDescent="0.25">
      <c r="A12" s="336" t="s">
        <v>196</v>
      </c>
      <c r="B12" s="382">
        <v>1.61</v>
      </c>
      <c r="C12" s="382">
        <v>1.62</v>
      </c>
      <c r="D12" s="382">
        <v>1.71</v>
      </c>
      <c r="E12" s="382">
        <v>1.66</v>
      </c>
      <c r="F12" s="382">
        <v>1.66</v>
      </c>
    </row>
    <row r="13" spans="1:8" s="699" customFormat="1" ht="23.25" x14ac:dyDescent="0.25">
      <c r="A13" s="336" t="s">
        <v>197</v>
      </c>
      <c r="B13" s="382">
        <v>0.69</v>
      </c>
      <c r="C13" s="382">
        <v>0.53</v>
      </c>
      <c r="D13" s="382">
        <v>0.34</v>
      </c>
      <c r="E13" s="382">
        <v>0.51</v>
      </c>
      <c r="F13" s="382">
        <v>0.14000000000000001</v>
      </c>
    </row>
    <row r="14" spans="1:8" s="699" customFormat="1" ht="12" customHeight="1" x14ac:dyDescent="0.25">
      <c r="A14" s="336" t="s">
        <v>198</v>
      </c>
      <c r="B14" s="382">
        <v>0</v>
      </c>
      <c r="C14" s="382">
        <v>0</v>
      </c>
      <c r="D14" s="382">
        <v>0</v>
      </c>
      <c r="E14" s="382">
        <v>0</v>
      </c>
      <c r="F14" s="382">
        <v>0</v>
      </c>
    </row>
    <row r="15" spans="1:8" s="699" customFormat="1" ht="12" customHeight="1" x14ac:dyDescent="0.25">
      <c r="A15" s="336" t="s">
        <v>199</v>
      </c>
      <c r="B15" s="382">
        <v>0.08</v>
      </c>
      <c r="C15" s="382">
        <v>0</v>
      </c>
      <c r="D15" s="382">
        <v>0</v>
      </c>
      <c r="E15" s="382">
        <v>0</v>
      </c>
      <c r="F15" s="382">
        <v>0</v>
      </c>
    </row>
    <row r="16" spans="1:8" s="699" customFormat="1" ht="12" customHeight="1" x14ac:dyDescent="0.25">
      <c r="A16" s="336" t="s">
        <v>595</v>
      </c>
      <c r="B16" s="382">
        <v>0</v>
      </c>
      <c r="C16" s="382">
        <v>0</v>
      </c>
      <c r="D16" s="382">
        <v>0</v>
      </c>
      <c r="E16" s="382">
        <v>0</v>
      </c>
      <c r="F16" s="382">
        <v>0</v>
      </c>
    </row>
    <row r="17" spans="1:7" s="699" customFormat="1" ht="12" customHeight="1" x14ac:dyDescent="0.25">
      <c r="A17" s="336" t="s">
        <v>596</v>
      </c>
      <c r="B17" s="382">
        <v>0</v>
      </c>
      <c r="C17" s="382">
        <v>0</v>
      </c>
      <c r="D17" s="382">
        <v>0</v>
      </c>
      <c r="E17" s="382">
        <v>0</v>
      </c>
      <c r="F17" s="382">
        <v>0</v>
      </c>
    </row>
    <row r="18" spans="1:7" s="699" customFormat="1" ht="12" customHeight="1" x14ac:dyDescent="0.25">
      <c r="A18" s="336" t="s">
        <v>619</v>
      </c>
      <c r="B18" s="382">
        <v>0.1</v>
      </c>
      <c r="C18" s="382">
        <v>-0.95</v>
      </c>
      <c r="D18" s="382">
        <v>1.24</v>
      </c>
      <c r="E18" s="382">
        <v>-0.79</v>
      </c>
      <c r="F18" s="382">
        <v>0.51</v>
      </c>
    </row>
    <row r="19" spans="1:7" s="699" customFormat="1" ht="12" customHeight="1" x14ac:dyDescent="0.25">
      <c r="A19" s="336" t="s">
        <v>601</v>
      </c>
      <c r="B19" s="382">
        <v>1.22</v>
      </c>
      <c r="C19" s="382">
        <v>1.36</v>
      </c>
      <c r="D19" s="382">
        <v>1.35</v>
      </c>
      <c r="E19" s="382">
        <v>1.43</v>
      </c>
      <c r="F19" s="382">
        <v>1.2</v>
      </c>
    </row>
    <row r="20" spans="1:7" s="699" customFormat="1" ht="12" customHeight="1" x14ac:dyDescent="0.25">
      <c r="A20" s="336" t="s">
        <v>200</v>
      </c>
      <c r="B20" s="382">
        <v>0.12</v>
      </c>
      <c r="C20" s="382">
        <v>0.21</v>
      </c>
      <c r="D20" s="382">
        <v>0.2</v>
      </c>
      <c r="E20" s="382">
        <v>0.2</v>
      </c>
      <c r="F20" s="382">
        <v>0.2</v>
      </c>
    </row>
    <row r="21" spans="1:7" ht="12" customHeight="1" x14ac:dyDescent="0.25">
      <c r="A21" s="336" t="s">
        <v>201</v>
      </c>
      <c r="B21" s="382">
        <v>0.01</v>
      </c>
      <c r="C21" s="382">
        <v>0.02</v>
      </c>
      <c r="D21" s="382">
        <v>0.01</v>
      </c>
      <c r="E21" s="382">
        <v>0.01</v>
      </c>
      <c r="F21" s="382">
        <v>0.01</v>
      </c>
    </row>
    <row r="22" spans="1:7" ht="12" customHeight="1" x14ac:dyDescent="0.25">
      <c r="A22" s="336" t="s">
        <v>202</v>
      </c>
      <c r="B22" s="382">
        <v>0.01</v>
      </c>
      <c r="C22" s="382">
        <v>0.01</v>
      </c>
      <c r="D22" s="382">
        <v>0.01</v>
      </c>
      <c r="E22" s="382">
        <v>0.01</v>
      </c>
      <c r="F22" s="382">
        <v>0.01</v>
      </c>
    </row>
    <row r="23" spans="1:7" ht="12" customHeight="1" x14ac:dyDescent="0.25">
      <c r="A23" s="336" t="s">
        <v>203</v>
      </c>
      <c r="B23" s="382">
        <v>0.2</v>
      </c>
      <c r="C23" s="382">
        <v>0.35</v>
      </c>
      <c r="D23" s="382">
        <v>0.18</v>
      </c>
      <c r="E23" s="382">
        <v>0.16</v>
      </c>
      <c r="F23" s="382">
        <v>0.18</v>
      </c>
    </row>
    <row r="24" spans="1:7" ht="12" customHeight="1" x14ac:dyDescent="0.25">
      <c r="A24" s="336" t="s">
        <v>204</v>
      </c>
      <c r="B24" s="382">
        <v>0.1</v>
      </c>
      <c r="C24" s="382">
        <v>0.09</v>
      </c>
      <c r="D24" s="382">
        <v>0.08</v>
      </c>
      <c r="E24" s="382">
        <v>0.1</v>
      </c>
      <c r="F24" s="382">
        <v>7.0000000000000007E-2</v>
      </c>
    </row>
    <row r="25" spans="1:7" ht="12" customHeight="1" x14ac:dyDescent="0.25">
      <c r="A25" s="336" t="s">
        <v>205</v>
      </c>
      <c r="B25" s="382">
        <v>0.6</v>
      </c>
      <c r="C25" s="382">
        <v>0.46</v>
      </c>
      <c r="D25" s="382">
        <v>0.64</v>
      </c>
      <c r="E25" s="382">
        <v>0.63</v>
      </c>
      <c r="F25" s="382">
        <v>0.52</v>
      </c>
    </row>
    <row r="26" spans="1:7" ht="12" customHeight="1" x14ac:dyDescent="0.25">
      <c r="A26" s="336" t="s">
        <v>206</v>
      </c>
      <c r="B26" s="382">
        <v>0.17</v>
      </c>
      <c r="C26" s="382">
        <v>0.19</v>
      </c>
      <c r="D26" s="382">
        <v>0.19</v>
      </c>
      <c r="E26" s="382">
        <v>0.17</v>
      </c>
      <c r="F26" s="382">
        <v>0.16</v>
      </c>
    </row>
    <row r="27" spans="1:7" ht="12" customHeight="1" x14ac:dyDescent="0.25">
      <c r="A27" s="336" t="s">
        <v>207</v>
      </c>
      <c r="B27" s="382">
        <v>0.01</v>
      </c>
      <c r="C27" s="382">
        <v>0.03</v>
      </c>
      <c r="D27" s="382">
        <v>0.04</v>
      </c>
      <c r="E27" s="382">
        <v>0.14000000000000001</v>
      </c>
      <c r="F27" s="382">
        <v>0.05</v>
      </c>
    </row>
    <row r="28" spans="1:7" ht="12" customHeight="1" x14ac:dyDescent="0.25">
      <c r="A28" s="336" t="s">
        <v>593</v>
      </c>
      <c r="B28" s="383">
        <v>0.24</v>
      </c>
      <c r="C28" s="383">
        <v>-0.13</v>
      </c>
      <c r="D28" s="383">
        <v>0.53</v>
      </c>
      <c r="E28" s="383">
        <v>0.5</v>
      </c>
      <c r="F28" s="383">
        <v>0.7</v>
      </c>
    </row>
    <row r="29" spans="1:7" ht="12" customHeight="1" x14ac:dyDescent="0.25">
      <c r="A29" s="336" t="s">
        <v>590</v>
      </c>
      <c r="B29" s="383">
        <v>0</v>
      </c>
      <c r="C29" s="383">
        <v>0</v>
      </c>
      <c r="D29" s="383">
        <v>0</v>
      </c>
      <c r="E29" s="383">
        <v>0</v>
      </c>
      <c r="F29" s="383">
        <v>0</v>
      </c>
    </row>
    <row r="30" spans="1:7" ht="12" customHeight="1" x14ac:dyDescent="0.25">
      <c r="A30" s="336" t="s">
        <v>591</v>
      </c>
      <c r="B30" s="382">
        <v>0</v>
      </c>
      <c r="C30" s="382">
        <v>0</v>
      </c>
      <c r="D30" s="382">
        <v>0</v>
      </c>
      <c r="E30" s="382">
        <v>0.04</v>
      </c>
      <c r="F30" s="382">
        <v>-0.04</v>
      </c>
      <c r="G30" s="385"/>
    </row>
    <row r="31" spans="1:7" ht="12" customHeight="1" x14ac:dyDescent="0.25">
      <c r="A31" s="336" t="s">
        <v>592</v>
      </c>
      <c r="B31" s="383">
        <v>0.24</v>
      </c>
      <c r="C31" s="383">
        <v>-0.13</v>
      </c>
      <c r="D31" s="383">
        <v>0.53</v>
      </c>
      <c r="E31" s="383">
        <v>0.46</v>
      </c>
      <c r="F31" s="383">
        <v>0.74</v>
      </c>
    </row>
    <row r="32" spans="1:7" ht="23.25" x14ac:dyDescent="0.25">
      <c r="A32" s="874" t="s">
        <v>701</v>
      </c>
      <c r="B32" s="384">
        <v>0</v>
      </c>
      <c r="C32" s="384">
        <v>-0.44</v>
      </c>
      <c r="D32" s="384">
        <v>0.02</v>
      </c>
      <c r="E32" s="384">
        <v>-0.02</v>
      </c>
      <c r="F32" s="384">
        <v>0</v>
      </c>
    </row>
    <row r="33" spans="1:6" customFormat="1" ht="22.5" customHeight="1" x14ac:dyDescent="0.2">
      <c r="A33" s="923" t="s">
        <v>659</v>
      </c>
      <c r="B33" s="923"/>
      <c r="C33" s="923"/>
      <c r="D33" s="923"/>
      <c r="E33" s="923"/>
      <c r="F33" s="923"/>
    </row>
    <row r="34" spans="1:6" customFormat="1" x14ac:dyDescent="0.25">
      <c r="A34" s="777" t="s">
        <v>620</v>
      </c>
      <c r="B34" s="376"/>
      <c r="C34" s="376"/>
      <c r="D34" s="376"/>
      <c r="E34" s="376"/>
      <c r="F34" s="376"/>
    </row>
  </sheetData>
  <mergeCells count="3">
    <mergeCell ref="A33:F33"/>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J21"/>
  <sheetViews>
    <sheetView showGridLines="0" zoomScaleNormal="100" zoomScaleSheetLayoutView="115" workbookViewId="0"/>
  </sheetViews>
  <sheetFormatPr baseColWidth="10" defaultColWidth="13.5" defaultRowHeight="13.5" x14ac:dyDescent="0.25"/>
  <cols>
    <col min="1" max="1" width="35.6640625" style="167" customWidth="1"/>
    <col min="2" max="6" width="11.1640625" style="167" customWidth="1"/>
    <col min="7" max="7" width="0.5" style="167" customWidth="1"/>
    <col min="8" max="10" width="8.1640625" style="167" customWidth="1"/>
    <col min="11" max="16384" width="13.5" style="167"/>
  </cols>
  <sheetData>
    <row r="1" spans="1:10" ht="36" customHeight="1" x14ac:dyDescent="0.25"/>
    <row r="2" spans="1:10" s="589" customFormat="1" ht="28.15" customHeight="1" x14ac:dyDescent="0.2">
      <c r="A2" s="876" t="s">
        <v>159</v>
      </c>
      <c r="B2" s="876"/>
      <c r="C2" s="876"/>
      <c r="D2" s="876"/>
      <c r="E2" s="877"/>
      <c r="F2" s="877"/>
      <c r="G2" s="876"/>
      <c r="H2" s="876"/>
      <c r="I2" s="878" t="s">
        <v>160</v>
      </c>
      <c r="J2" s="878"/>
    </row>
    <row r="3" spans="1:10" s="589" customFormat="1" ht="13.9" customHeight="1" x14ac:dyDescent="0.2">
      <c r="A3" s="628"/>
      <c r="B3" s="628"/>
      <c r="C3" s="628"/>
      <c r="D3" s="628"/>
      <c r="E3" s="628"/>
      <c r="F3" s="628"/>
      <c r="G3" s="628"/>
      <c r="H3" s="628"/>
      <c r="I3" s="730"/>
      <c r="J3" s="730"/>
    </row>
    <row r="4" spans="1:10" ht="13.9" customHeight="1" x14ac:dyDescent="0.25">
      <c r="A4" s="168"/>
      <c r="B4" s="169">
        <v>2021</v>
      </c>
      <c r="C4" s="169"/>
      <c r="D4" s="169">
        <v>2022</v>
      </c>
      <c r="E4" s="169"/>
      <c r="F4" s="169"/>
      <c r="G4" s="170"/>
      <c r="H4" s="875" t="s">
        <v>161</v>
      </c>
      <c r="I4" s="875"/>
      <c r="J4" s="875"/>
    </row>
    <row r="5" spans="1:10" ht="30" customHeight="1" x14ac:dyDescent="0.25">
      <c r="A5" s="171"/>
      <c r="B5" s="44" t="s">
        <v>714</v>
      </c>
      <c r="C5" s="44" t="s">
        <v>715</v>
      </c>
      <c r="D5" s="44" t="s">
        <v>716</v>
      </c>
      <c r="E5" s="44" t="s">
        <v>717</v>
      </c>
      <c r="F5" s="44" t="s">
        <v>714</v>
      </c>
      <c r="G5" s="45"/>
      <c r="H5" s="46" t="s">
        <v>162</v>
      </c>
      <c r="I5" s="46" t="s">
        <v>163</v>
      </c>
      <c r="J5" s="46" t="s">
        <v>164</v>
      </c>
    </row>
    <row r="6" spans="1:10" s="176" customFormat="1" ht="12" customHeight="1" x14ac:dyDescent="0.25">
      <c r="A6" s="172"/>
      <c r="B6" s="173"/>
      <c r="C6" s="173"/>
      <c r="D6" s="173"/>
      <c r="E6" s="173"/>
      <c r="F6" s="173"/>
      <c r="G6" s="174"/>
      <c r="H6" s="175"/>
      <c r="I6" s="175"/>
      <c r="J6" s="175"/>
    </row>
    <row r="7" spans="1:10" s="176" customFormat="1" ht="12" customHeight="1" x14ac:dyDescent="0.25">
      <c r="A7" s="177" t="s">
        <v>616</v>
      </c>
      <c r="B7" s="178">
        <v>2</v>
      </c>
      <c r="C7" s="178">
        <v>2</v>
      </c>
      <c r="D7" s="178">
        <v>2</v>
      </c>
      <c r="E7" s="178">
        <v>2</v>
      </c>
      <c r="F7" s="178">
        <v>2</v>
      </c>
      <c r="G7" s="179"/>
      <c r="H7" s="180">
        <v>0</v>
      </c>
      <c r="I7" s="180">
        <v>0</v>
      </c>
      <c r="J7" s="180">
        <v>0</v>
      </c>
    </row>
    <row r="8" spans="1:10" s="176" customFormat="1" ht="12" customHeight="1" x14ac:dyDescent="0.25">
      <c r="A8" s="181" t="s">
        <v>165</v>
      </c>
      <c r="B8" s="182">
        <v>482</v>
      </c>
      <c r="C8" s="182">
        <v>482</v>
      </c>
      <c r="D8" s="182">
        <v>482</v>
      </c>
      <c r="E8" s="182">
        <v>482</v>
      </c>
      <c r="F8" s="182">
        <v>482</v>
      </c>
      <c r="G8" s="179"/>
      <c r="H8" s="180">
        <v>0</v>
      </c>
      <c r="I8" s="180">
        <v>0</v>
      </c>
      <c r="J8" s="180">
        <v>0</v>
      </c>
    </row>
    <row r="9" spans="1:10" s="176" customFormat="1" ht="12" customHeight="1" x14ac:dyDescent="0.25">
      <c r="A9" s="181" t="s">
        <v>166</v>
      </c>
      <c r="B9" s="182">
        <v>311014</v>
      </c>
      <c r="C9" s="182">
        <v>311033</v>
      </c>
      <c r="D9" s="182">
        <v>312507</v>
      </c>
      <c r="E9" s="182">
        <v>312636</v>
      </c>
      <c r="F9" s="182">
        <v>313355</v>
      </c>
      <c r="G9" s="179"/>
      <c r="H9" s="180">
        <v>0.23</v>
      </c>
      <c r="I9" s="180">
        <v>0.75</v>
      </c>
      <c r="J9" s="180">
        <v>0.75</v>
      </c>
    </row>
    <row r="10" spans="1:10" s="176" customFormat="1" ht="12" customHeight="1" x14ac:dyDescent="0.25">
      <c r="A10" s="181" t="s">
        <v>617</v>
      </c>
      <c r="B10" s="183">
        <v>-0.01</v>
      </c>
      <c r="C10" s="183">
        <v>0.01</v>
      </c>
      <c r="D10" s="183">
        <v>0.47</v>
      </c>
      <c r="E10" s="183">
        <v>0.04</v>
      </c>
      <c r="F10" s="183">
        <v>0.22</v>
      </c>
      <c r="G10" s="179"/>
      <c r="H10" s="180">
        <v>450</v>
      </c>
      <c r="I10" s="180" t="s">
        <v>718</v>
      </c>
      <c r="J10" s="180" t="s">
        <v>718</v>
      </c>
    </row>
    <row r="11" spans="1:10" s="176" customFormat="1" ht="12" customHeight="1" x14ac:dyDescent="0.25">
      <c r="A11" s="181" t="s">
        <v>605</v>
      </c>
      <c r="B11" s="182">
        <v>0</v>
      </c>
      <c r="C11" s="182">
        <v>0</v>
      </c>
      <c r="D11" s="182">
        <v>0</v>
      </c>
      <c r="E11" s="182">
        <v>0</v>
      </c>
      <c r="F11" s="182">
        <v>0</v>
      </c>
      <c r="G11" s="179"/>
      <c r="H11" s="180" t="s">
        <v>718</v>
      </c>
      <c r="I11" s="180" t="s">
        <v>718</v>
      </c>
      <c r="J11" s="180" t="s">
        <v>718</v>
      </c>
    </row>
    <row r="12" spans="1:10" s="176" customFormat="1" ht="12" customHeight="1" x14ac:dyDescent="0.25">
      <c r="A12" s="181" t="s">
        <v>167</v>
      </c>
      <c r="B12" s="182">
        <v>0</v>
      </c>
      <c r="C12" s="182">
        <v>0</v>
      </c>
      <c r="D12" s="182">
        <v>0</v>
      </c>
      <c r="E12" s="182">
        <v>0</v>
      </c>
      <c r="F12" s="182">
        <v>1</v>
      </c>
      <c r="G12" s="179"/>
      <c r="H12" s="180" t="s">
        <v>718</v>
      </c>
      <c r="I12" s="180" t="s">
        <v>718</v>
      </c>
      <c r="J12" s="180" t="s">
        <v>718</v>
      </c>
    </row>
    <row r="13" spans="1:10" s="176" customFormat="1" ht="12" customHeight="1" x14ac:dyDescent="0.25">
      <c r="A13" s="184" t="s">
        <v>168</v>
      </c>
      <c r="B13" s="185">
        <v>0</v>
      </c>
      <c r="C13" s="185">
        <v>0</v>
      </c>
      <c r="D13" s="185">
        <v>0</v>
      </c>
      <c r="E13" s="185">
        <v>0</v>
      </c>
      <c r="F13" s="185">
        <v>-1</v>
      </c>
      <c r="G13" s="186"/>
      <c r="H13" s="187" t="s">
        <v>718</v>
      </c>
      <c r="I13" s="187" t="s">
        <v>718</v>
      </c>
      <c r="J13" s="187" t="s">
        <v>718</v>
      </c>
    </row>
    <row r="14" spans="1:10" customFormat="1" ht="12" x14ac:dyDescent="0.2">
      <c r="A14" s="739" t="s">
        <v>650</v>
      </c>
      <c r="B14" s="188"/>
      <c r="C14" s="188"/>
      <c r="D14" s="188"/>
      <c r="E14" s="188"/>
      <c r="F14" s="188"/>
      <c r="G14" s="168"/>
      <c r="H14" s="189"/>
      <c r="I14" s="189"/>
      <c r="J14" s="190"/>
    </row>
    <row r="15" spans="1:10" customFormat="1" x14ac:dyDescent="0.25">
      <c r="A15" s="739" t="s">
        <v>651</v>
      </c>
      <c r="B15" s="191"/>
      <c r="C15" s="191"/>
      <c r="D15" s="191"/>
      <c r="E15" s="192"/>
      <c r="F15" s="192"/>
      <c r="G15" s="167"/>
      <c r="H15" s="193"/>
      <c r="I15" s="167"/>
      <c r="J15" s="190"/>
    </row>
    <row r="16" spans="1:10" x14ac:dyDescent="0.25">
      <c r="B16" s="192"/>
      <c r="C16" s="192"/>
      <c r="D16" s="192"/>
      <c r="E16" s="192"/>
      <c r="F16" s="192"/>
      <c r="H16" s="193"/>
      <c r="I16" s="190"/>
    </row>
    <row r="17" spans="5:9" x14ac:dyDescent="0.25">
      <c r="F17" s="192"/>
      <c r="H17" s="193"/>
      <c r="I17" s="190"/>
    </row>
    <row r="18" spans="5:9" x14ac:dyDescent="0.25">
      <c r="F18" s="192"/>
      <c r="H18" s="193"/>
      <c r="I18" s="190"/>
    </row>
    <row r="19" spans="5:9" x14ac:dyDescent="0.25">
      <c r="H19" s="193"/>
      <c r="I19" s="190"/>
    </row>
    <row r="20" spans="5:9" x14ac:dyDescent="0.25">
      <c r="E20" s="192"/>
      <c r="F20" s="192"/>
      <c r="H20" s="193"/>
      <c r="I20" s="190"/>
    </row>
    <row r="21" spans="5:9" x14ac:dyDescent="0.25">
      <c r="H21" s="193"/>
      <c r="I21" s="190"/>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J36"/>
  <sheetViews>
    <sheetView showGridLines="0" zoomScaleNormal="100" zoomScaleSheetLayoutView="115" workbookViewId="0"/>
  </sheetViews>
  <sheetFormatPr baseColWidth="10" defaultColWidth="13.5" defaultRowHeight="13.5" x14ac:dyDescent="0.25"/>
  <cols>
    <col min="1" max="1" width="35.6640625" style="39" customWidth="1"/>
    <col min="2" max="6" width="11.1640625" style="39" customWidth="1"/>
    <col min="7" max="7" width="0.5" style="39" customWidth="1"/>
    <col min="8" max="10" width="8.1640625" style="39" customWidth="1"/>
    <col min="11" max="16384" width="13.5" style="39"/>
  </cols>
  <sheetData>
    <row r="1" spans="1:10" ht="36" customHeight="1" x14ac:dyDescent="0.25"/>
    <row r="2" spans="1:10" s="689" customFormat="1" ht="28.15" customHeight="1" x14ac:dyDescent="0.2">
      <c r="A2" s="926" t="s">
        <v>310</v>
      </c>
      <c r="B2" s="926"/>
      <c r="C2" s="926"/>
      <c r="D2" s="926"/>
      <c r="E2" s="927"/>
      <c r="F2" s="927"/>
      <c r="G2" s="926"/>
      <c r="H2" s="926"/>
      <c r="I2" s="878" t="s">
        <v>311</v>
      </c>
      <c r="J2" s="878"/>
    </row>
    <row r="3" spans="1:10" ht="13.9" customHeight="1" x14ac:dyDescent="0.25">
      <c r="A3" s="690"/>
      <c r="B3" s="691"/>
      <c r="C3" s="691"/>
      <c r="D3" s="691"/>
      <c r="E3" s="691"/>
      <c r="F3" s="691"/>
      <c r="G3" s="691"/>
      <c r="H3" s="691"/>
      <c r="I3" s="691"/>
      <c r="J3" s="691"/>
    </row>
    <row r="4" spans="1:10" ht="13.9" customHeight="1" x14ac:dyDescent="0.25">
      <c r="A4" s="692"/>
      <c r="B4" s="366">
        <v>2021</v>
      </c>
      <c r="C4" s="366"/>
      <c r="D4" s="366">
        <v>2022</v>
      </c>
      <c r="E4" s="366"/>
      <c r="F4" s="366"/>
      <c r="G4" s="367"/>
      <c r="H4" s="925" t="s">
        <v>161</v>
      </c>
      <c r="I4" s="925"/>
      <c r="J4" s="925"/>
    </row>
    <row r="5" spans="1:10" ht="30" customHeight="1" x14ac:dyDescent="0.25">
      <c r="A5" s="87"/>
      <c r="B5" s="88" t="s">
        <v>714</v>
      </c>
      <c r="C5" s="88" t="s">
        <v>715</v>
      </c>
      <c r="D5" s="88" t="s">
        <v>716</v>
      </c>
      <c r="E5" s="88" t="s">
        <v>721</v>
      </c>
      <c r="F5" s="88" t="s">
        <v>714</v>
      </c>
      <c r="G5" s="89"/>
      <c r="H5" s="90" t="s">
        <v>162</v>
      </c>
      <c r="I5" s="90" t="s">
        <v>163</v>
      </c>
      <c r="J5" s="90" t="s">
        <v>164</v>
      </c>
    </row>
    <row r="6" spans="1:10" ht="12" customHeight="1" x14ac:dyDescent="0.25">
      <c r="A6" s="368"/>
      <c r="B6" s="91"/>
      <c r="C6" s="91"/>
      <c r="D6" s="91"/>
      <c r="E6" s="91"/>
      <c r="F6" s="91"/>
      <c r="G6" s="89"/>
      <c r="H6" s="92"/>
      <c r="I6" s="92"/>
      <c r="J6" s="92"/>
    </row>
    <row r="7" spans="1:10" ht="12" customHeight="1" x14ac:dyDescent="0.25">
      <c r="A7" s="369" t="s">
        <v>312</v>
      </c>
      <c r="B7" s="91"/>
      <c r="C7" s="91"/>
      <c r="D7" s="91"/>
      <c r="E7" s="91"/>
      <c r="F7" s="91"/>
      <c r="G7" s="89"/>
      <c r="H7" s="91"/>
      <c r="I7" s="91"/>
      <c r="J7" s="91"/>
    </row>
    <row r="8" spans="1:10" ht="12" customHeight="1" x14ac:dyDescent="0.25">
      <c r="A8" s="370" t="s">
        <v>630</v>
      </c>
      <c r="B8" s="34">
        <v>78</v>
      </c>
      <c r="C8" s="34">
        <v>78</v>
      </c>
      <c r="D8" s="34">
        <v>82</v>
      </c>
      <c r="E8" s="34">
        <v>83</v>
      </c>
      <c r="F8" s="34">
        <v>84</v>
      </c>
      <c r="G8" s="34"/>
      <c r="H8" s="35">
        <f t="shared" ref="H8:H18" si="0">IF(ISERROR($F8/$E8),"-",IF(OR($F8/$E8&lt;0,($F8-$E8)/$E8*100&lt;-1999.99,($F8-$E8)/$E8*100&gt;1999.99),"-",IF(AND($F8=0,$E8&lt;0),"-",ROUND(($F8-$E8)/ABS($E8)*100,2))))</f>
        <v>1.2</v>
      </c>
      <c r="I8" s="35">
        <f t="shared" ref="I8:I18" si="1">IF(ISERROR($F8/$B8),"-",IF($F8/$B8&lt;0,"-",IF(OR($F8/$B8&lt;0,($F8-$B8)/$B8*100&lt;-1999.99,($F8-$B8)/$B8*100&gt;1999.99),"-",IF(AND($F8=0,$B8&lt;0),"-",ROUND(($F8-$B8)/ABS($B8)*100,2)))))</f>
        <v>7.69</v>
      </c>
      <c r="J8" s="35">
        <f t="shared" ref="J8:J18" ca="1" si="2">IF(ISERROR($F8/OFFSET($A8,0,MATCH("IV",$B$5:$E$5,0))),"-",IF($F8/OFFSET($A8,0,MATCH("IV",$B$5:$E$5,0))&lt;0,"-",IF(OR($F8/OFFSET($A8,0,MATCH("IV",$B$5:$E$5,0))&lt;0,($F8-OFFSET($A8,0,MATCH("IV",$B$5:$E$5,0)))/OFFSET($A8,0,MATCH("IV",$B$5:$E$5,0))*100&lt;-1999.99,($F8-OFFSET($A8,0,MATCH("IV",$B$5:$E$5,0)))/OFFSET($A8,0,MATCH("IV",$B$5:$E$5,0))*100&gt;1999.99),"-",IF(AND($F8=0,OFFSET($A8,0,MATCH("IV",$B$5:$E$5,0))&lt;0),"-",ROUND(($F8-OFFSET($A8,0,MATCH("IV",$B$5:$E$5,0)))/ABS(OFFSET($A8,0,MATCH("IV",$B$5:$E$5,0)))*100,2)))))</f>
        <v>7.69</v>
      </c>
    </row>
    <row r="9" spans="1:10" ht="12" customHeight="1" x14ac:dyDescent="0.25">
      <c r="A9" s="370" t="s">
        <v>165</v>
      </c>
      <c r="B9" s="34">
        <v>8450</v>
      </c>
      <c r="C9" s="34">
        <v>8786</v>
      </c>
      <c r="D9" s="34">
        <v>9033</v>
      </c>
      <c r="E9" s="34">
        <v>9444</v>
      </c>
      <c r="F9" s="34">
        <v>9538</v>
      </c>
      <c r="G9" s="34"/>
      <c r="H9" s="35">
        <f t="shared" si="0"/>
        <v>1</v>
      </c>
      <c r="I9" s="35">
        <f t="shared" si="1"/>
        <v>12.88</v>
      </c>
      <c r="J9" s="35">
        <f t="shared" ca="1" si="2"/>
        <v>8.56</v>
      </c>
    </row>
    <row r="10" spans="1:10" ht="12" customHeight="1" x14ac:dyDescent="0.25">
      <c r="A10" s="370" t="s">
        <v>216</v>
      </c>
      <c r="B10" s="34">
        <v>3352452</v>
      </c>
      <c r="C10" s="34">
        <v>3543439</v>
      </c>
      <c r="D10" s="34">
        <v>3543147</v>
      </c>
      <c r="E10" s="34">
        <v>3435330</v>
      </c>
      <c r="F10" s="34">
        <v>3451585</v>
      </c>
      <c r="G10" s="34"/>
      <c r="H10" s="35">
        <f t="shared" si="0"/>
        <v>0.47</v>
      </c>
      <c r="I10" s="35">
        <f t="shared" si="1"/>
        <v>2.96</v>
      </c>
      <c r="J10" s="35">
        <f t="shared" ca="1" si="2"/>
        <v>-2.59</v>
      </c>
    </row>
    <row r="11" spans="1:10" ht="12" customHeight="1" x14ac:dyDescent="0.25">
      <c r="A11" s="370" t="s">
        <v>313</v>
      </c>
      <c r="B11" s="34">
        <v>157469</v>
      </c>
      <c r="C11" s="34">
        <v>307590</v>
      </c>
      <c r="D11" s="34">
        <v>257275</v>
      </c>
      <c r="E11" s="34">
        <v>209746</v>
      </c>
      <c r="F11" s="34">
        <v>169831</v>
      </c>
      <c r="G11" s="34"/>
      <c r="H11" s="35">
        <f t="shared" si="0"/>
        <v>-19.03</v>
      </c>
      <c r="I11" s="35">
        <f t="shared" si="1"/>
        <v>7.85</v>
      </c>
      <c r="J11" s="35">
        <f t="shared" ca="1" si="2"/>
        <v>-44.79</v>
      </c>
    </row>
    <row r="12" spans="1:10" ht="12" customHeight="1" x14ac:dyDescent="0.25">
      <c r="A12" s="370" t="s">
        <v>314</v>
      </c>
      <c r="B12" s="34">
        <v>62821</v>
      </c>
      <c r="C12" s="34">
        <v>126790</v>
      </c>
      <c r="D12" s="34">
        <v>143244</v>
      </c>
      <c r="E12" s="34">
        <v>141083</v>
      </c>
      <c r="F12" s="34">
        <v>89104</v>
      </c>
      <c r="G12" s="34"/>
      <c r="H12" s="35">
        <f t="shared" si="0"/>
        <v>-36.840000000000003</v>
      </c>
      <c r="I12" s="35">
        <f t="shared" si="1"/>
        <v>41.84</v>
      </c>
      <c r="J12" s="35">
        <f t="shared" ca="1" si="2"/>
        <v>-29.72</v>
      </c>
    </row>
    <row r="13" spans="1:10" ht="12" customHeight="1" x14ac:dyDescent="0.25">
      <c r="A13" s="370" t="s">
        <v>315</v>
      </c>
      <c r="B13" s="34">
        <v>94648</v>
      </c>
      <c r="C13" s="34">
        <v>180800</v>
      </c>
      <c r="D13" s="72">
        <v>114031</v>
      </c>
      <c r="E13" s="72">
        <v>68663</v>
      </c>
      <c r="F13" s="72">
        <v>80727</v>
      </c>
      <c r="G13" s="34"/>
      <c r="H13" s="35">
        <f t="shared" si="0"/>
        <v>17.57</v>
      </c>
      <c r="I13" s="35">
        <f t="shared" si="1"/>
        <v>-14.71</v>
      </c>
      <c r="J13" s="35">
        <f t="shared" ca="1" si="2"/>
        <v>-55.35</v>
      </c>
    </row>
    <row r="14" spans="1:10" ht="12" customHeight="1" x14ac:dyDescent="0.25">
      <c r="A14" s="370" t="s">
        <v>316</v>
      </c>
      <c r="B14" s="34">
        <v>-16385</v>
      </c>
      <c r="C14" s="34">
        <v>9744</v>
      </c>
      <c r="D14" s="72">
        <v>-114446</v>
      </c>
      <c r="E14" s="72">
        <v>-177619</v>
      </c>
      <c r="F14" s="72">
        <v>-64823</v>
      </c>
      <c r="G14" s="34"/>
      <c r="H14" s="35">
        <f t="shared" si="0"/>
        <v>63.5</v>
      </c>
      <c r="I14" s="35">
        <f t="shared" si="1"/>
        <v>-295.62</v>
      </c>
      <c r="J14" s="35" t="str">
        <f t="shared" ca="1" si="2"/>
        <v>-</v>
      </c>
    </row>
    <row r="15" spans="1:10" ht="12" customHeight="1" x14ac:dyDescent="0.25">
      <c r="A15" s="370" t="s">
        <v>317</v>
      </c>
      <c r="B15" s="35">
        <v>-0.98</v>
      </c>
      <c r="C15" s="35">
        <v>0.46</v>
      </c>
      <c r="D15" s="35">
        <v>-2.92</v>
      </c>
      <c r="E15" s="35">
        <v>-4.8899999999999997</v>
      </c>
      <c r="F15" s="35">
        <v>-1.95</v>
      </c>
      <c r="G15" s="35"/>
      <c r="H15" s="180">
        <f t="shared" si="0"/>
        <v>60.12</v>
      </c>
      <c r="I15" s="180">
        <f t="shared" si="1"/>
        <v>-98.98</v>
      </c>
      <c r="J15" s="180" t="str">
        <f t="shared" ca="1" si="2"/>
        <v>-</v>
      </c>
    </row>
    <row r="16" spans="1:10" ht="12" customHeight="1" x14ac:dyDescent="0.25">
      <c r="A16" s="370" t="s">
        <v>631</v>
      </c>
      <c r="B16" s="35">
        <v>-0.41</v>
      </c>
      <c r="C16" s="35">
        <v>0.56999999999999995</v>
      </c>
      <c r="D16" s="71">
        <v>-2.99</v>
      </c>
      <c r="E16" s="71">
        <v>-4.8</v>
      </c>
      <c r="F16" s="71">
        <v>-1.58</v>
      </c>
      <c r="G16" s="35"/>
      <c r="H16" s="180">
        <f t="shared" si="0"/>
        <v>67.08</v>
      </c>
      <c r="I16" s="180">
        <f t="shared" si="1"/>
        <v>-285.37</v>
      </c>
      <c r="J16" s="180" t="str">
        <f t="shared" ca="1" si="2"/>
        <v>-</v>
      </c>
    </row>
    <row r="17" spans="1:10" ht="12" customHeight="1" x14ac:dyDescent="0.25">
      <c r="A17" s="370" t="s">
        <v>632</v>
      </c>
      <c r="B17" s="35">
        <v>0.26</v>
      </c>
      <c r="C17" s="35">
        <v>0.34</v>
      </c>
      <c r="D17" s="71">
        <v>0.21</v>
      </c>
      <c r="E17" s="71">
        <v>0.22</v>
      </c>
      <c r="F17" s="71">
        <v>0.21</v>
      </c>
      <c r="G17" s="35"/>
      <c r="H17" s="180">
        <f t="shared" si="0"/>
        <v>-4.55</v>
      </c>
      <c r="I17" s="180">
        <f t="shared" si="1"/>
        <v>-19.23</v>
      </c>
      <c r="J17" s="180">
        <f t="shared" ca="1" si="2"/>
        <v>-38.24</v>
      </c>
    </row>
    <row r="18" spans="1:10" ht="12" customHeight="1" x14ac:dyDescent="0.25">
      <c r="A18" s="370" t="s">
        <v>633</v>
      </c>
      <c r="B18" s="35">
        <v>0.03</v>
      </c>
      <c r="C18" s="35">
        <v>0.05</v>
      </c>
      <c r="D18" s="71">
        <v>0.08</v>
      </c>
      <c r="E18" s="71">
        <v>0.04</v>
      </c>
      <c r="F18" s="71">
        <v>0.05</v>
      </c>
      <c r="G18" s="35"/>
      <c r="H18" s="180">
        <f t="shared" si="0"/>
        <v>25</v>
      </c>
      <c r="I18" s="180">
        <f t="shared" si="1"/>
        <v>66.67</v>
      </c>
      <c r="J18" s="180">
        <f t="shared" ca="1" si="2"/>
        <v>0</v>
      </c>
    </row>
    <row r="19" spans="1:10" ht="12" customHeight="1" x14ac:dyDescent="0.25">
      <c r="A19" s="368"/>
      <c r="G19" s="32"/>
      <c r="H19" s="778"/>
      <c r="I19" s="778"/>
      <c r="J19" s="778"/>
    </row>
    <row r="20" spans="1:10" ht="12" customHeight="1" x14ac:dyDescent="0.25">
      <c r="A20" s="369" t="s">
        <v>318</v>
      </c>
      <c r="H20" s="779"/>
      <c r="I20" s="779"/>
      <c r="J20" s="779"/>
    </row>
    <row r="21" spans="1:10" ht="12" customHeight="1" x14ac:dyDescent="0.25">
      <c r="A21" s="370" t="s">
        <v>630</v>
      </c>
      <c r="B21" s="34">
        <v>10</v>
      </c>
      <c r="C21" s="34">
        <v>10</v>
      </c>
      <c r="D21" s="34">
        <v>10</v>
      </c>
      <c r="E21" s="34">
        <v>8</v>
      </c>
      <c r="F21" s="34">
        <v>8</v>
      </c>
      <c r="G21" s="34"/>
      <c r="H21" s="35">
        <f t="shared" ref="H21:H31" si="3">IF(ISERROR($F21/$E21),"-",IF(OR($F21/$E21&lt;0,($F21-$E21)/$E21*100&lt;-1999.99,($F21-$E21)/$E21*100&gt;1999.99),"-",IF(AND($F21=0,$E21&lt;0),"-",ROUND(($F21-$E21)/ABS($E21)*100,2))))</f>
        <v>0</v>
      </c>
      <c r="I21" s="35">
        <f t="shared" ref="I21:I31" si="4">IF(ISERROR($F21/$B21),"-",IF($F21/$B21&lt;0,"-",IF(OR($F21/$B21&lt;0,($F21-$B21)/$B21*100&lt;-1999.99,($F21-$B21)/$B21*100&gt;1999.99),"-",IF(AND($F21=0,$B21&lt;0),"-",ROUND(($F21-$B21)/ABS($B21)*100,2)))))</f>
        <v>-20</v>
      </c>
      <c r="J21" s="35">
        <f t="shared" ref="J21:J31" ca="1" si="5">IF(ISERROR($F21/OFFSET($A21,0,MATCH("IV",$B$5:$E$5,0))),"-",IF($F21/OFFSET($A21,0,MATCH("IV",$B$5:$E$5,0))&lt;0,"-",IF(OR($F21/OFFSET($A21,0,MATCH("IV",$B$5:$E$5,0))&lt;0,($F21-OFFSET($A21,0,MATCH("IV",$B$5:$E$5,0)))/OFFSET($A21,0,MATCH("IV",$B$5:$E$5,0))*100&lt;-1999.99,($F21-OFFSET($A21,0,MATCH("IV",$B$5:$E$5,0)))/OFFSET($A21,0,MATCH("IV",$B$5:$E$5,0))*100&gt;1999.99),"-",IF(AND($F21=0,OFFSET($A21,0,MATCH("IV",$B$5:$E$5,0))&lt;0),"-",ROUND(($F21-OFFSET($A21,0,MATCH("IV",$B$5:$E$5,0)))/ABS(OFFSET($A21,0,MATCH("IV",$B$5:$E$5,0)))*100,2)))))</f>
        <v>-20</v>
      </c>
    </row>
    <row r="22" spans="1:10" ht="12" customHeight="1" x14ac:dyDescent="0.25">
      <c r="A22" s="370" t="s">
        <v>165</v>
      </c>
      <c r="B22" s="34">
        <v>4457</v>
      </c>
      <c r="C22" s="34">
        <v>5385</v>
      </c>
      <c r="D22" s="34">
        <v>5379</v>
      </c>
      <c r="E22" s="34">
        <v>5309</v>
      </c>
      <c r="F22" s="34">
        <v>5330</v>
      </c>
      <c r="G22" s="34"/>
      <c r="H22" s="35">
        <f t="shared" si="3"/>
        <v>0.4</v>
      </c>
      <c r="I22" s="35">
        <f t="shared" si="4"/>
        <v>19.59</v>
      </c>
      <c r="J22" s="180">
        <f t="shared" ca="1" si="5"/>
        <v>-1.02</v>
      </c>
    </row>
    <row r="23" spans="1:10" ht="12" customHeight="1" x14ac:dyDescent="0.25">
      <c r="A23" s="370" t="s">
        <v>216</v>
      </c>
      <c r="B23" s="34">
        <v>676140</v>
      </c>
      <c r="C23" s="34">
        <v>830998</v>
      </c>
      <c r="D23" s="34">
        <v>889588</v>
      </c>
      <c r="E23" s="34">
        <v>681275</v>
      </c>
      <c r="F23" s="34">
        <v>727568</v>
      </c>
      <c r="G23" s="34"/>
      <c r="H23" s="35">
        <f t="shared" si="3"/>
        <v>6.8</v>
      </c>
      <c r="I23" s="35">
        <f t="shared" si="4"/>
        <v>7.61</v>
      </c>
      <c r="J23" s="180">
        <f t="shared" ca="1" si="5"/>
        <v>-12.45</v>
      </c>
    </row>
    <row r="24" spans="1:10" ht="12" customHeight="1" x14ac:dyDescent="0.25">
      <c r="A24" s="370" t="s">
        <v>313</v>
      </c>
      <c r="B24" s="34">
        <v>26759</v>
      </c>
      <c r="C24" s="34">
        <v>160510</v>
      </c>
      <c r="D24" s="34">
        <v>41685</v>
      </c>
      <c r="E24" s="34">
        <v>8593</v>
      </c>
      <c r="F24" s="34">
        <v>32818</v>
      </c>
      <c r="G24" s="34"/>
      <c r="H24" s="35">
        <f t="shared" si="3"/>
        <v>281.92</v>
      </c>
      <c r="I24" s="35">
        <f t="shared" si="4"/>
        <v>22.64</v>
      </c>
      <c r="J24" s="180">
        <f t="shared" ca="1" si="5"/>
        <v>-79.55</v>
      </c>
    </row>
    <row r="25" spans="1:10" ht="12" customHeight="1" x14ac:dyDescent="0.25">
      <c r="A25" s="370" t="s">
        <v>314</v>
      </c>
      <c r="B25" s="34">
        <v>91368</v>
      </c>
      <c r="C25" s="34">
        <v>18530</v>
      </c>
      <c r="D25" s="34">
        <v>-2273</v>
      </c>
      <c r="E25" s="34">
        <v>222837</v>
      </c>
      <c r="F25" s="34">
        <v>0</v>
      </c>
      <c r="G25" s="34"/>
      <c r="H25" s="35">
        <f t="shared" si="3"/>
        <v>-100</v>
      </c>
      <c r="I25" s="35">
        <f t="shared" si="4"/>
        <v>-100</v>
      </c>
      <c r="J25" s="180">
        <f t="shared" ca="1" si="5"/>
        <v>-100</v>
      </c>
    </row>
    <row r="26" spans="1:10" ht="12" customHeight="1" x14ac:dyDescent="0.25">
      <c r="A26" s="370" t="s">
        <v>315</v>
      </c>
      <c r="B26" s="34">
        <v>-64610</v>
      </c>
      <c r="C26" s="34">
        <v>141980</v>
      </c>
      <c r="D26" s="34">
        <v>43957</v>
      </c>
      <c r="E26" s="34">
        <v>-214244</v>
      </c>
      <c r="F26" s="34">
        <v>32818</v>
      </c>
      <c r="G26" s="34"/>
      <c r="H26" s="35" t="str">
        <f t="shared" si="3"/>
        <v>-</v>
      </c>
      <c r="I26" s="35" t="str">
        <f t="shared" si="4"/>
        <v>-</v>
      </c>
      <c r="J26" s="180">
        <f t="shared" ca="1" si="5"/>
        <v>-76.89</v>
      </c>
    </row>
    <row r="27" spans="1:10" ht="12" customHeight="1" x14ac:dyDescent="0.25">
      <c r="A27" s="370" t="s">
        <v>316</v>
      </c>
      <c r="B27" s="34">
        <v>13413</v>
      </c>
      <c r="C27" s="34">
        <v>12877</v>
      </c>
      <c r="D27" s="34">
        <v>14632</v>
      </c>
      <c r="E27" s="34">
        <v>5931</v>
      </c>
      <c r="F27" s="34">
        <v>13475</v>
      </c>
      <c r="G27" s="34"/>
      <c r="H27" s="180">
        <f t="shared" si="3"/>
        <v>127.2</v>
      </c>
      <c r="I27" s="180">
        <f t="shared" si="4"/>
        <v>0.46</v>
      </c>
      <c r="J27" s="180">
        <f t="shared" ca="1" si="5"/>
        <v>4.6399999999999997</v>
      </c>
    </row>
    <row r="28" spans="1:10" ht="12" customHeight="1" x14ac:dyDescent="0.25">
      <c r="A28" s="370" t="s">
        <v>317</v>
      </c>
      <c r="B28" s="371">
        <v>1.78</v>
      </c>
      <c r="C28" s="371">
        <v>1.94</v>
      </c>
      <c r="D28" s="371">
        <v>1.63</v>
      </c>
      <c r="E28" s="371">
        <v>0.92</v>
      </c>
      <c r="F28" s="371">
        <v>1.93</v>
      </c>
      <c r="G28" s="371"/>
      <c r="H28" s="180">
        <f t="shared" si="3"/>
        <v>109.78</v>
      </c>
      <c r="I28" s="180">
        <f t="shared" si="4"/>
        <v>8.43</v>
      </c>
      <c r="J28" s="180">
        <f t="shared" ca="1" si="5"/>
        <v>-0.52</v>
      </c>
    </row>
    <row r="29" spans="1:10" ht="12" customHeight="1" x14ac:dyDescent="0.25">
      <c r="A29" s="370" t="s">
        <v>634</v>
      </c>
      <c r="B29" s="371">
        <v>2.5299999999999998</v>
      </c>
      <c r="C29" s="371">
        <v>2.2599999999999998</v>
      </c>
      <c r="D29" s="371">
        <v>2.2400000000000002</v>
      </c>
      <c r="E29" s="371">
        <v>1.6</v>
      </c>
      <c r="F29" s="371">
        <v>2.41</v>
      </c>
      <c r="G29" s="371"/>
      <c r="H29" s="180">
        <f t="shared" si="3"/>
        <v>50.63</v>
      </c>
      <c r="I29" s="180">
        <f t="shared" si="4"/>
        <v>-4.74</v>
      </c>
      <c r="J29" s="180">
        <f t="shared" ca="1" si="5"/>
        <v>6.64</v>
      </c>
    </row>
    <row r="30" spans="1:10" ht="12" customHeight="1" x14ac:dyDescent="0.25">
      <c r="A30" s="372" t="s">
        <v>635</v>
      </c>
      <c r="B30" s="371">
        <v>0.38</v>
      </c>
      <c r="C30" s="371">
        <v>0.37</v>
      </c>
      <c r="D30" s="371">
        <v>0.39</v>
      </c>
      <c r="E30" s="371">
        <v>0.59</v>
      </c>
      <c r="F30" s="371">
        <v>0.42</v>
      </c>
      <c r="G30" s="371"/>
      <c r="H30" s="180">
        <f t="shared" si="3"/>
        <v>-28.81</v>
      </c>
      <c r="I30" s="180">
        <f t="shared" si="4"/>
        <v>10.53</v>
      </c>
      <c r="J30" s="180">
        <f t="shared" ca="1" si="5"/>
        <v>13.51</v>
      </c>
    </row>
    <row r="31" spans="1:10" ht="12" customHeight="1" x14ac:dyDescent="0.25">
      <c r="A31" s="373" t="s">
        <v>636</v>
      </c>
      <c r="B31" s="374">
        <v>0.02</v>
      </c>
      <c r="C31" s="374">
        <v>0.02</v>
      </c>
      <c r="D31" s="374">
        <v>0.02</v>
      </c>
      <c r="E31" s="374">
        <v>0.01</v>
      </c>
      <c r="F31" s="374">
        <v>0.01</v>
      </c>
      <c r="G31" s="374"/>
      <c r="H31" s="187">
        <f t="shared" si="3"/>
        <v>0</v>
      </c>
      <c r="I31" s="187">
        <f t="shared" si="4"/>
        <v>-50</v>
      </c>
      <c r="J31" s="187">
        <f t="shared" ca="1" si="5"/>
        <v>-50</v>
      </c>
    </row>
    <row r="32" spans="1:10" ht="12" customHeight="1" x14ac:dyDescent="0.25">
      <c r="A32" s="375" t="s">
        <v>724</v>
      </c>
      <c r="B32" s="740"/>
      <c r="C32" s="740"/>
      <c r="D32" s="740"/>
      <c r="E32" s="740"/>
      <c r="F32" s="740"/>
      <c r="G32" s="740"/>
      <c r="H32" s="189"/>
      <c r="I32" s="189"/>
      <c r="J32" s="189"/>
    </row>
    <row r="33" spans="1:10" customFormat="1" ht="12" customHeight="1" x14ac:dyDescent="0.25">
      <c r="A33" s="375" t="s">
        <v>702</v>
      </c>
      <c r="B33" s="375"/>
      <c r="C33" s="39"/>
      <c r="D33" s="39"/>
      <c r="E33" s="39"/>
      <c r="F33" s="375"/>
      <c r="G33" s="375"/>
      <c r="H33" s="375"/>
      <c r="I33" s="375"/>
      <c r="J33" s="39"/>
    </row>
    <row r="34" spans="1:10" customFormat="1" x14ac:dyDescent="0.25">
      <c r="A34" s="375" t="s">
        <v>660</v>
      </c>
      <c r="B34" s="375"/>
      <c r="C34" s="39"/>
      <c r="D34" s="39"/>
      <c r="E34" s="39"/>
      <c r="F34" s="375"/>
      <c r="G34" s="375"/>
      <c r="H34" s="375"/>
      <c r="I34" s="375"/>
      <c r="J34" s="39"/>
    </row>
    <row r="35" spans="1:10" customFormat="1" x14ac:dyDescent="0.25">
      <c r="A35" s="375" t="s">
        <v>661</v>
      </c>
      <c r="B35" s="693"/>
      <c r="C35" s="693"/>
      <c r="D35" s="693"/>
      <c r="E35" s="693"/>
      <c r="F35" s="693"/>
      <c r="G35" s="375"/>
      <c r="H35" s="375"/>
      <c r="I35" s="375"/>
      <c r="J35" s="39"/>
    </row>
    <row r="36" spans="1:10" x14ac:dyDescent="0.25">
      <c r="E36" s="693"/>
      <c r="F36" s="693"/>
    </row>
  </sheetData>
  <mergeCells count="3">
    <mergeCell ref="I2:J2"/>
    <mergeCell ref="H4:J4"/>
    <mergeCell ref="A2:H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J23"/>
  <sheetViews>
    <sheetView showGridLines="0" zoomScaleNormal="100" zoomScaleSheetLayoutView="115" workbookViewId="0"/>
  </sheetViews>
  <sheetFormatPr baseColWidth="10" defaultColWidth="13.33203125" defaultRowHeight="13.5" x14ac:dyDescent="0.25"/>
  <cols>
    <col min="1" max="1" width="35.6640625" style="357" customWidth="1"/>
    <col min="2" max="6" width="11.1640625" style="357" customWidth="1"/>
    <col min="7" max="7" width="0.5" style="357" customWidth="1"/>
    <col min="8" max="10" width="8.1640625" style="357" customWidth="1"/>
    <col min="11" max="16384" width="13.33203125" style="357"/>
  </cols>
  <sheetData>
    <row r="1" spans="1:10" ht="36" customHeight="1" x14ac:dyDescent="0.25"/>
    <row r="2" spans="1:10" s="682" customFormat="1" ht="28.15" customHeight="1" x14ac:dyDescent="0.2">
      <c r="A2" s="928" t="s">
        <v>319</v>
      </c>
      <c r="B2" s="928"/>
      <c r="C2" s="928"/>
      <c r="D2" s="928"/>
      <c r="E2" s="929"/>
      <c r="F2" s="929"/>
      <c r="G2" s="928"/>
      <c r="H2" s="928"/>
      <c r="I2" s="878" t="s">
        <v>320</v>
      </c>
      <c r="J2" s="878"/>
    </row>
    <row r="3" spans="1:10" ht="13.9" customHeight="1" x14ac:dyDescent="0.25">
      <c r="A3" s="358" t="s">
        <v>192</v>
      </c>
      <c r="B3" s="683"/>
      <c r="C3" s="683"/>
      <c r="D3" s="683"/>
      <c r="E3" s="683"/>
      <c r="F3" s="683"/>
      <c r="G3" s="683"/>
      <c r="H3" s="683"/>
      <c r="I3" s="683"/>
      <c r="J3" s="683"/>
    </row>
    <row r="4" spans="1:10" ht="13.9" customHeight="1" x14ac:dyDescent="0.25">
      <c r="A4" s="684"/>
      <c r="B4" s="359">
        <v>2021</v>
      </c>
      <c r="C4" s="359"/>
      <c r="D4" s="359">
        <v>2022</v>
      </c>
      <c r="E4" s="359"/>
      <c r="F4" s="359"/>
      <c r="G4" s="360"/>
      <c r="H4" s="361" t="s">
        <v>161</v>
      </c>
      <c r="I4" s="361"/>
      <c r="J4" s="361"/>
    </row>
    <row r="5" spans="1:10" ht="30" customHeight="1" x14ac:dyDescent="0.25">
      <c r="A5" s="361"/>
      <c r="B5" s="85" t="s">
        <v>714</v>
      </c>
      <c r="C5" s="85" t="s">
        <v>715</v>
      </c>
      <c r="D5" s="85" t="s">
        <v>716</v>
      </c>
      <c r="E5" s="85" t="s">
        <v>717</v>
      </c>
      <c r="F5" s="85" t="s">
        <v>714</v>
      </c>
      <c r="G5" s="8"/>
      <c r="H5" s="7" t="s">
        <v>162</v>
      </c>
      <c r="I5" s="7" t="s">
        <v>163</v>
      </c>
      <c r="J5" s="7" t="s">
        <v>164</v>
      </c>
    </row>
    <row r="6" spans="1:10" ht="12" customHeight="1" x14ac:dyDescent="0.25">
      <c r="A6" s="358"/>
      <c r="B6" s="86"/>
      <c r="C6" s="86"/>
      <c r="D6" s="86"/>
      <c r="E6" s="86"/>
      <c r="F6" s="86"/>
      <c r="G6" s="8"/>
      <c r="H6" s="9"/>
      <c r="I6" s="9"/>
      <c r="J6" s="9"/>
    </row>
    <row r="7" spans="1:10" ht="12" customHeight="1" x14ac:dyDescent="0.25">
      <c r="A7" s="351" t="s">
        <v>589</v>
      </c>
      <c r="B7" s="362">
        <v>676140</v>
      </c>
      <c r="C7" s="362">
        <v>830998</v>
      </c>
      <c r="D7" s="362">
        <v>889588</v>
      </c>
      <c r="E7" s="362">
        <v>681275</v>
      </c>
      <c r="F7" s="362">
        <v>727568</v>
      </c>
      <c r="G7" s="31"/>
      <c r="H7" s="180">
        <v>6.8</v>
      </c>
      <c r="I7" s="180">
        <v>7.61</v>
      </c>
      <c r="J7" s="180">
        <v>-12.45</v>
      </c>
    </row>
    <row r="8" spans="1:10" ht="12" customHeight="1" x14ac:dyDescent="0.25">
      <c r="A8" s="363" t="s">
        <v>321</v>
      </c>
      <c r="B8" s="364">
        <v>682103</v>
      </c>
      <c r="C8" s="364">
        <v>643284</v>
      </c>
      <c r="D8" s="364">
        <v>814375</v>
      </c>
      <c r="E8" s="364">
        <v>611915</v>
      </c>
      <c r="F8" s="364">
        <v>706662</v>
      </c>
      <c r="G8" s="365"/>
      <c r="H8" s="180">
        <v>15.48</v>
      </c>
      <c r="I8" s="180">
        <v>3.6</v>
      </c>
      <c r="J8" s="180">
        <v>9.85</v>
      </c>
    </row>
    <row r="9" spans="1:10" ht="12" customHeight="1" x14ac:dyDescent="0.25">
      <c r="A9" s="363" t="s">
        <v>174</v>
      </c>
      <c r="B9" s="364">
        <v>10598</v>
      </c>
      <c r="C9" s="364">
        <v>10038</v>
      </c>
      <c r="D9" s="364">
        <v>11765</v>
      </c>
      <c r="E9" s="364">
        <v>6095</v>
      </c>
      <c r="F9" s="364">
        <v>6095</v>
      </c>
      <c r="G9" s="365"/>
      <c r="H9" s="180">
        <v>0</v>
      </c>
      <c r="I9" s="180">
        <v>-42.49</v>
      </c>
      <c r="J9" s="180">
        <v>-39.28</v>
      </c>
    </row>
    <row r="10" spans="1:10" ht="12" customHeight="1" x14ac:dyDescent="0.25">
      <c r="A10" s="363" t="s">
        <v>176</v>
      </c>
      <c r="B10" s="364">
        <v>671505</v>
      </c>
      <c r="C10" s="364">
        <v>633245</v>
      </c>
      <c r="D10" s="364">
        <v>802609</v>
      </c>
      <c r="E10" s="364">
        <v>605820</v>
      </c>
      <c r="F10" s="364">
        <v>700567</v>
      </c>
      <c r="G10" s="365"/>
      <c r="H10" s="180">
        <v>15.64</v>
      </c>
      <c r="I10" s="180">
        <v>4.33</v>
      </c>
      <c r="J10" s="180">
        <v>10.63</v>
      </c>
    </row>
    <row r="11" spans="1:10" ht="12" customHeight="1" x14ac:dyDescent="0.25">
      <c r="A11" s="363" t="s">
        <v>322</v>
      </c>
      <c r="B11" s="364">
        <v>0</v>
      </c>
      <c r="C11" s="364">
        <v>0</v>
      </c>
      <c r="D11" s="364">
        <v>0</v>
      </c>
      <c r="E11" s="364">
        <v>0</v>
      </c>
      <c r="F11" s="364">
        <v>0</v>
      </c>
      <c r="G11" s="365"/>
      <c r="H11" s="180" t="s">
        <v>718</v>
      </c>
      <c r="I11" s="180" t="s">
        <v>718</v>
      </c>
      <c r="J11" s="180" t="s">
        <v>718</v>
      </c>
    </row>
    <row r="12" spans="1:10" ht="12" customHeight="1" x14ac:dyDescent="0.25">
      <c r="A12" s="363" t="s">
        <v>323</v>
      </c>
      <c r="B12" s="364">
        <v>0</v>
      </c>
      <c r="C12" s="364">
        <v>0</v>
      </c>
      <c r="D12" s="364">
        <v>0</v>
      </c>
      <c r="E12" s="364">
        <v>0</v>
      </c>
      <c r="F12" s="364">
        <v>0</v>
      </c>
      <c r="G12" s="365"/>
      <c r="H12" s="180" t="s">
        <v>718</v>
      </c>
      <c r="I12" s="180" t="s">
        <v>718</v>
      </c>
      <c r="J12" s="180" t="s">
        <v>718</v>
      </c>
    </row>
    <row r="13" spans="1:10" ht="12" customHeight="1" x14ac:dyDescent="0.25">
      <c r="A13" s="363" t="s">
        <v>324</v>
      </c>
      <c r="B13" s="364">
        <v>65081</v>
      </c>
      <c r="C13" s="364">
        <v>178320</v>
      </c>
      <c r="D13" s="364">
        <v>73682</v>
      </c>
      <c r="E13" s="364">
        <v>73171</v>
      </c>
      <c r="F13" s="364">
        <v>28176</v>
      </c>
      <c r="G13" s="365"/>
      <c r="H13" s="180">
        <v>-61.49</v>
      </c>
      <c r="I13" s="180">
        <v>-56.71</v>
      </c>
      <c r="J13" s="180">
        <v>-84.2</v>
      </c>
    </row>
    <row r="14" spans="1:10" ht="12" customHeight="1" x14ac:dyDescent="0.25">
      <c r="A14" s="623" t="s">
        <v>325</v>
      </c>
      <c r="B14" s="624">
        <v>-71044</v>
      </c>
      <c r="C14" s="624">
        <v>9394</v>
      </c>
      <c r="D14" s="624">
        <v>1531</v>
      </c>
      <c r="E14" s="624">
        <v>-3811</v>
      </c>
      <c r="F14" s="624">
        <v>-7270</v>
      </c>
      <c r="G14" s="625"/>
      <c r="H14" s="626">
        <v>-90.76</v>
      </c>
      <c r="I14" s="626">
        <v>89.77</v>
      </c>
      <c r="J14" s="626" t="s">
        <v>718</v>
      </c>
    </row>
    <row r="15" spans="1:10" ht="13.9" customHeight="1" x14ac:dyDescent="0.25">
      <c r="A15" s="685"/>
      <c r="B15" s="685"/>
      <c r="C15" s="685"/>
      <c r="D15" s="685"/>
      <c r="E15" s="685"/>
      <c r="F15" s="685"/>
      <c r="G15" s="685"/>
      <c r="H15" s="685"/>
      <c r="I15" s="685"/>
      <c r="J15" s="685"/>
    </row>
    <row r="16" spans="1:10" x14ac:dyDescent="0.25">
      <c r="E16" s="686"/>
      <c r="F16" s="687"/>
    </row>
    <row r="17" spans="3:6" x14ac:dyDescent="0.25">
      <c r="C17" s="688"/>
      <c r="D17" s="688"/>
      <c r="E17" s="688"/>
      <c r="F17" s="688"/>
    </row>
    <row r="18" spans="3:6" x14ac:dyDescent="0.25">
      <c r="E18" s="686"/>
      <c r="F18" s="687"/>
    </row>
    <row r="19" spans="3:6" x14ac:dyDescent="0.25">
      <c r="E19" s="686"/>
      <c r="F19" s="687"/>
    </row>
    <row r="20" spans="3:6" x14ac:dyDescent="0.25">
      <c r="E20" s="686"/>
      <c r="F20" s="687"/>
    </row>
    <row r="21" spans="3:6" x14ac:dyDescent="0.25">
      <c r="E21" s="686"/>
      <c r="F21" s="687"/>
    </row>
    <row r="22" spans="3:6" x14ac:dyDescent="0.25">
      <c r="E22" s="686"/>
      <c r="F22" s="687"/>
    </row>
    <row r="23" spans="3:6" x14ac:dyDescent="0.25">
      <c r="E23" s="686"/>
      <c r="F23" s="687"/>
    </row>
  </sheetData>
  <mergeCells count="2">
    <mergeCell ref="A2:H2"/>
    <mergeCell ref="I2:J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H15"/>
  <sheetViews>
    <sheetView showGridLines="0" zoomScaleNormal="100" zoomScaleSheetLayoutView="115" workbookViewId="0"/>
  </sheetViews>
  <sheetFormatPr baseColWidth="10" defaultColWidth="13.33203125" defaultRowHeight="13.5" x14ac:dyDescent="0.25"/>
  <cols>
    <col min="1" max="1" width="46.1640625" style="346" customWidth="1"/>
    <col min="2" max="6" width="11.1640625" style="346" customWidth="1"/>
    <col min="7" max="9" width="8.1640625" style="346" customWidth="1"/>
    <col min="10" max="16384" width="13.33203125" style="346"/>
  </cols>
  <sheetData>
    <row r="1" spans="1:8" ht="36" customHeight="1" x14ac:dyDescent="0.25"/>
    <row r="2" spans="1:8" s="679" customFormat="1" ht="28.15" customHeight="1" x14ac:dyDescent="0.2">
      <c r="A2" s="930" t="s">
        <v>326</v>
      </c>
      <c r="B2" s="930"/>
      <c r="C2" s="930"/>
      <c r="D2" s="930"/>
      <c r="E2" s="878" t="s">
        <v>327</v>
      </c>
      <c r="F2" s="878"/>
      <c r="G2" s="765"/>
      <c r="H2" s="765"/>
    </row>
    <row r="3" spans="1:8" ht="13.9" customHeight="1" x14ac:dyDescent="0.25">
      <c r="A3" s="347" t="s">
        <v>189</v>
      </c>
      <c r="B3" s="680"/>
      <c r="C3" s="680"/>
      <c r="D3" s="680"/>
      <c r="E3" s="680"/>
      <c r="F3" s="680"/>
    </row>
    <row r="4" spans="1:8" ht="13.9" customHeight="1" x14ac:dyDescent="0.25">
      <c r="A4" s="681"/>
      <c r="B4" s="348">
        <v>2021</v>
      </c>
      <c r="C4" s="348"/>
      <c r="D4" s="348">
        <v>2022</v>
      </c>
      <c r="E4" s="348"/>
      <c r="F4" s="348"/>
    </row>
    <row r="5" spans="1:8" ht="30" customHeight="1" x14ac:dyDescent="0.25">
      <c r="A5" s="349"/>
      <c r="B5" s="83" t="s">
        <v>714</v>
      </c>
      <c r="C5" s="83" t="s">
        <v>715</v>
      </c>
      <c r="D5" s="83" t="s">
        <v>716</v>
      </c>
      <c r="E5" s="83" t="s">
        <v>717</v>
      </c>
      <c r="F5" s="83" t="s">
        <v>714</v>
      </c>
    </row>
    <row r="6" spans="1:8" ht="12" customHeight="1" x14ac:dyDescent="0.25">
      <c r="A6" s="350"/>
      <c r="B6" s="84"/>
      <c r="C6" s="84"/>
      <c r="D6" s="84"/>
      <c r="E6" s="84"/>
      <c r="F6" s="84"/>
    </row>
    <row r="7" spans="1:8" ht="12" customHeight="1" x14ac:dyDescent="0.25">
      <c r="A7" s="351" t="s">
        <v>589</v>
      </c>
      <c r="B7" s="352">
        <v>100</v>
      </c>
      <c r="C7" s="352">
        <v>100</v>
      </c>
      <c r="D7" s="352">
        <v>100</v>
      </c>
      <c r="E7" s="352">
        <v>100</v>
      </c>
      <c r="F7" s="352">
        <v>100</v>
      </c>
    </row>
    <row r="8" spans="1:8" ht="12" customHeight="1" x14ac:dyDescent="0.25">
      <c r="A8" s="353" t="s">
        <v>321</v>
      </c>
      <c r="B8" s="354">
        <v>100.88</v>
      </c>
      <c r="C8" s="354">
        <v>77.41</v>
      </c>
      <c r="D8" s="354">
        <v>91.55</v>
      </c>
      <c r="E8" s="354">
        <v>89.82</v>
      </c>
      <c r="F8" s="354">
        <v>97.13</v>
      </c>
    </row>
    <row r="9" spans="1:8" ht="12" customHeight="1" x14ac:dyDescent="0.25">
      <c r="A9" s="353" t="s">
        <v>174</v>
      </c>
      <c r="B9" s="354">
        <v>1.57</v>
      </c>
      <c r="C9" s="354">
        <v>1.21</v>
      </c>
      <c r="D9" s="354">
        <v>1.32</v>
      </c>
      <c r="E9" s="354">
        <v>0.89</v>
      </c>
      <c r="F9" s="354">
        <v>0.84</v>
      </c>
    </row>
    <row r="10" spans="1:8" ht="12" customHeight="1" x14ac:dyDescent="0.25">
      <c r="A10" s="353" t="s">
        <v>176</v>
      </c>
      <c r="B10" s="354">
        <v>99.31</v>
      </c>
      <c r="C10" s="354">
        <v>76.2</v>
      </c>
      <c r="D10" s="354">
        <v>90.22</v>
      </c>
      <c r="E10" s="354">
        <v>88.92</v>
      </c>
      <c r="F10" s="354">
        <v>96.29</v>
      </c>
    </row>
    <row r="11" spans="1:8" ht="12" customHeight="1" x14ac:dyDescent="0.25">
      <c r="A11" s="353" t="s">
        <v>322</v>
      </c>
      <c r="B11" s="354">
        <v>0</v>
      </c>
      <c r="C11" s="354">
        <v>0</v>
      </c>
      <c r="D11" s="354">
        <v>0</v>
      </c>
      <c r="E11" s="354">
        <v>0</v>
      </c>
      <c r="F11" s="354">
        <v>0</v>
      </c>
    </row>
    <row r="12" spans="1:8" ht="12" customHeight="1" x14ac:dyDescent="0.25">
      <c r="A12" s="353" t="s">
        <v>323</v>
      </c>
      <c r="B12" s="354">
        <v>0</v>
      </c>
      <c r="C12" s="354">
        <v>0</v>
      </c>
      <c r="D12" s="354">
        <v>0</v>
      </c>
      <c r="E12" s="354">
        <v>0</v>
      </c>
      <c r="F12" s="354">
        <v>0</v>
      </c>
    </row>
    <row r="13" spans="1:8" ht="12" customHeight="1" x14ac:dyDescent="0.25">
      <c r="A13" s="353" t="s">
        <v>324</v>
      </c>
      <c r="B13" s="354">
        <v>9.6300000000000008</v>
      </c>
      <c r="C13" s="354">
        <v>21.46</v>
      </c>
      <c r="D13" s="354">
        <v>8.2799999999999994</v>
      </c>
      <c r="E13" s="354">
        <v>10.74</v>
      </c>
      <c r="F13" s="354">
        <v>3.87</v>
      </c>
    </row>
    <row r="14" spans="1:8" ht="12" customHeight="1" x14ac:dyDescent="0.25">
      <c r="A14" s="355" t="s">
        <v>325</v>
      </c>
      <c r="B14" s="356">
        <v>-10.51</v>
      </c>
      <c r="C14" s="356">
        <v>1.1299999999999999</v>
      </c>
      <c r="D14" s="356">
        <v>0.17</v>
      </c>
      <c r="E14" s="356">
        <v>-0.56000000000000005</v>
      </c>
      <c r="F14" s="356">
        <v>-1</v>
      </c>
    </row>
    <row r="15" spans="1:8" ht="12" customHeight="1" x14ac:dyDescent="0.25"/>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I30"/>
  <sheetViews>
    <sheetView showGridLines="0" zoomScaleNormal="100" zoomScaleSheetLayoutView="115" workbookViewId="0"/>
  </sheetViews>
  <sheetFormatPr baseColWidth="10" defaultColWidth="13.33203125" defaultRowHeight="13.5" x14ac:dyDescent="0.25"/>
  <cols>
    <col min="1" max="1" width="41.6640625" style="339" customWidth="1"/>
    <col min="2" max="6" width="11.1640625" style="339" customWidth="1"/>
    <col min="7" max="7" width="0.5" style="339" customWidth="1"/>
    <col min="8" max="9" width="8.1640625" style="339" customWidth="1"/>
    <col min="10" max="16384" width="13.33203125" style="339"/>
  </cols>
  <sheetData>
    <row r="1" spans="1:9" ht="36" customHeight="1" x14ac:dyDescent="0.25"/>
    <row r="2" spans="1:9" s="675" customFormat="1" ht="28.15" customHeight="1" x14ac:dyDescent="0.2">
      <c r="A2" s="931" t="s">
        <v>328</v>
      </c>
      <c r="B2" s="931"/>
      <c r="C2" s="931"/>
      <c r="D2" s="931"/>
      <c r="E2" s="932"/>
      <c r="F2" s="932"/>
      <c r="G2" s="931"/>
      <c r="H2" s="878" t="s">
        <v>329</v>
      </c>
      <c r="I2" s="878"/>
    </row>
    <row r="3" spans="1:9" ht="13.9" customHeight="1" x14ac:dyDescent="0.25">
      <c r="A3" s="340" t="s">
        <v>192</v>
      </c>
      <c r="B3" s="676"/>
      <c r="C3" s="676"/>
      <c r="D3" s="676"/>
      <c r="E3" s="676"/>
      <c r="F3" s="676"/>
      <c r="G3" s="676"/>
      <c r="H3" s="676"/>
      <c r="I3" s="676"/>
    </row>
    <row r="4" spans="1:9" ht="13.9" customHeight="1" x14ac:dyDescent="0.25">
      <c r="A4" s="677"/>
      <c r="B4" s="341">
        <v>2021</v>
      </c>
      <c r="C4" s="341"/>
      <c r="D4" s="341">
        <v>2022</v>
      </c>
      <c r="E4" s="341"/>
      <c r="F4" s="341"/>
      <c r="G4" s="342"/>
      <c r="H4" s="343" t="s">
        <v>161</v>
      </c>
      <c r="I4" s="343"/>
    </row>
    <row r="5" spans="1:9" ht="30" customHeight="1" x14ac:dyDescent="0.25">
      <c r="A5" s="343"/>
      <c r="B5" s="79" t="s">
        <v>714</v>
      </c>
      <c r="C5" s="79" t="s">
        <v>715</v>
      </c>
      <c r="D5" s="79" t="s">
        <v>716</v>
      </c>
      <c r="E5" s="88" t="s">
        <v>721</v>
      </c>
      <c r="F5" s="79" t="s">
        <v>714</v>
      </c>
      <c r="G5" s="80"/>
      <c r="H5" s="81" t="s">
        <v>162</v>
      </c>
      <c r="I5" s="81" t="s">
        <v>163</v>
      </c>
    </row>
    <row r="6" spans="1:9" ht="12" customHeight="1" x14ac:dyDescent="0.25">
      <c r="A6" s="340"/>
      <c r="G6" s="80"/>
      <c r="H6" s="82"/>
      <c r="I6" s="82"/>
    </row>
    <row r="7" spans="1:9" ht="12" customHeight="1" x14ac:dyDescent="0.25">
      <c r="A7" s="322" t="s">
        <v>618</v>
      </c>
      <c r="B7" s="42">
        <v>-51197</v>
      </c>
      <c r="C7" s="42">
        <v>154858</v>
      </c>
      <c r="D7" s="42">
        <v>58590</v>
      </c>
      <c r="E7" s="42">
        <v>-208312</v>
      </c>
      <c r="F7" s="42">
        <v>46293</v>
      </c>
      <c r="G7" s="37"/>
      <c r="H7" s="180" t="s">
        <v>718</v>
      </c>
      <c r="I7" s="180" t="s">
        <v>718</v>
      </c>
    </row>
    <row r="8" spans="1:9" ht="12" customHeight="1" x14ac:dyDescent="0.25">
      <c r="A8" s="335" t="s">
        <v>330</v>
      </c>
      <c r="B8" s="34">
        <v>-64610</v>
      </c>
      <c r="C8" s="43">
        <v>141980</v>
      </c>
      <c r="D8" s="43">
        <v>43957</v>
      </c>
      <c r="E8" s="43">
        <v>-214244</v>
      </c>
      <c r="F8" s="43">
        <v>32818</v>
      </c>
      <c r="G8" s="37"/>
      <c r="H8" s="180" t="s">
        <v>718</v>
      </c>
      <c r="I8" s="180" t="s">
        <v>718</v>
      </c>
    </row>
    <row r="9" spans="1:9" ht="12" customHeight="1" x14ac:dyDescent="0.25">
      <c r="A9" s="335" t="s">
        <v>331</v>
      </c>
      <c r="B9" s="43">
        <v>0</v>
      </c>
      <c r="C9" s="43">
        <v>0</v>
      </c>
      <c r="D9" s="43">
        <v>0</v>
      </c>
      <c r="E9" s="43">
        <v>0</v>
      </c>
      <c r="F9" s="43">
        <v>0</v>
      </c>
      <c r="G9" s="37"/>
      <c r="H9" s="180" t="s">
        <v>718</v>
      </c>
      <c r="I9" s="180" t="s">
        <v>718</v>
      </c>
    </row>
    <row r="10" spans="1:9" ht="12" customHeight="1" x14ac:dyDescent="0.25">
      <c r="A10" s="336" t="s">
        <v>195</v>
      </c>
      <c r="B10" s="43">
        <v>13413</v>
      </c>
      <c r="C10" s="34">
        <v>12877</v>
      </c>
      <c r="D10" s="43">
        <v>14632</v>
      </c>
      <c r="E10" s="43">
        <v>5931</v>
      </c>
      <c r="F10" s="43">
        <v>13475</v>
      </c>
      <c r="G10" s="37"/>
      <c r="H10" s="180">
        <v>127.2</v>
      </c>
      <c r="I10" s="180">
        <v>0.46</v>
      </c>
    </row>
    <row r="11" spans="1:9" ht="12" customHeight="1" x14ac:dyDescent="0.25">
      <c r="A11" s="335" t="s">
        <v>332</v>
      </c>
      <c r="B11" s="43">
        <v>16614</v>
      </c>
      <c r="C11" s="43">
        <v>15402</v>
      </c>
      <c r="D11" s="43">
        <v>18782</v>
      </c>
      <c r="E11" s="43">
        <v>10758</v>
      </c>
      <c r="F11" s="43">
        <v>16627</v>
      </c>
      <c r="G11" s="37"/>
      <c r="H11" s="180">
        <v>54.55</v>
      </c>
      <c r="I11" s="180">
        <v>0.08</v>
      </c>
    </row>
    <row r="12" spans="1:9" ht="12" customHeight="1" x14ac:dyDescent="0.25">
      <c r="A12" s="335" t="s">
        <v>333</v>
      </c>
      <c r="B12" s="43">
        <v>-19</v>
      </c>
      <c r="C12" s="43">
        <v>-42</v>
      </c>
      <c r="D12" s="43">
        <v>-9</v>
      </c>
      <c r="E12" s="43">
        <v>-43</v>
      </c>
      <c r="F12" s="43">
        <v>-36</v>
      </c>
      <c r="G12" s="37"/>
      <c r="H12" s="180">
        <v>16.28</v>
      </c>
      <c r="I12" s="180">
        <v>-89.47</v>
      </c>
    </row>
    <row r="13" spans="1:9" ht="12" customHeight="1" x14ac:dyDescent="0.25">
      <c r="A13" s="335" t="s">
        <v>334</v>
      </c>
      <c r="B13" s="43">
        <v>2089</v>
      </c>
      <c r="C13" s="43">
        <v>3124</v>
      </c>
      <c r="D13" s="43">
        <v>2295</v>
      </c>
      <c r="E13" s="43">
        <v>-1571</v>
      </c>
      <c r="F13" s="43">
        <v>9357</v>
      </c>
      <c r="G13" s="37"/>
      <c r="H13" s="180" t="s">
        <v>718</v>
      </c>
      <c r="I13" s="180">
        <v>347.92</v>
      </c>
    </row>
    <row r="14" spans="1:9" ht="12" customHeight="1" x14ac:dyDescent="0.25">
      <c r="A14" s="337" t="s">
        <v>582</v>
      </c>
      <c r="B14" s="43">
        <v>42</v>
      </c>
      <c r="C14" s="43">
        <v>362</v>
      </c>
      <c r="D14" s="43">
        <v>0</v>
      </c>
      <c r="E14" s="43">
        <v>0</v>
      </c>
      <c r="F14" s="43">
        <v>0</v>
      </c>
      <c r="G14" s="37"/>
      <c r="H14" s="180" t="s">
        <v>718</v>
      </c>
      <c r="I14" s="180">
        <v>-100</v>
      </c>
    </row>
    <row r="15" spans="1:9" ht="12" customHeight="1" x14ac:dyDescent="0.25">
      <c r="A15" s="337" t="s">
        <v>583</v>
      </c>
      <c r="B15" s="43">
        <v>-2186</v>
      </c>
      <c r="C15" s="43">
        <v>-197</v>
      </c>
      <c r="D15" s="43">
        <v>0</v>
      </c>
      <c r="E15" s="43">
        <v>3991</v>
      </c>
      <c r="F15" s="43">
        <v>-4992</v>
      </c>
      <c r="G15" s="37"/>
      <c r="H15" s="180" t="s">
        <v>718</v>
      </c>
      <c r="I15" s="180">
        <v>-128.36000000000001</v>
      </c>
    </row>
    <row r="16" spans="1:9" ht="12" customHeight="1" x14ac:dyDescent="0.25">
      <c r="A16" s="337" t="s">
        <v>584</v>
      </c>
      <c r="B16" s="43">
        <v>0</v>
      </c>
      <c r="C16" s="43">
        <v>0</v>
      </c>
      <c r="D16" s="43">
        <v>0</v>
      </c>
      <c r="E16" s="43">
        <v>0</v>
      </c>
      <c r="F16" s="43">
        <v>0</v>
      </c>
      <c r="G16" s="37"/>
      <c r="H16" s="180" t="s">
        <v>718</v>
      </c>
      <c r="I16" s="180" t="s">
        <v>718</v>
      </c>
    </row>
    <row r="17" spans="1:9" ht="12" customHeight="1" x14ac:dyDescent="0.25">
      <c r="A17" s="337" t="s">
        <v>585</v>
      </c>
      <c r="B17" s="43">
        <v>21114</v>
      </c>
      <c r="C17" s="43">
        <v>15858</v>
      </c>
      <c r="D17" s="43">
        <v>21160</v>
      </c>
      <c r="E17" s="43">
        <v>8183</v>
      </c>
      <c r="F17" s="43">
        <v>11751</v>
      </c>
      <c r="G17" s="37"/>
      <c r="H17" s="180">
        <v>43.6</v>
      </c>
      <c r="I17" s="180">
        <v>-44.34</v>
      </c>
    </row>
    <row r="18" spans="1:9" ht="12" customHeight="1" x14ac:dyDescent="0.25">
      <c r="A18" s="337" t="s">
        <v>586</v>
      </c>
      <c r="B18" s="43">
        <v>-4596</v>
      </c>
      <c r="C18" s="43">
        <v>-3250</v>
      </c>
      <c r="D18" s="43">
        <v>-5155</v>
      </c>
      <c r="E18" s="43">
        <v>0</v>
      </c>
      <c r="F18" s="43">
        <v>0</v>
      </c>
      <c r="G18" s="37"/>
      <c r="H18" s="180" t="s">
        <v>718</v>
      </c>
      <c r="I18" s="180" t="s">
        <v>718</v>
      </c>
    </row>
    <row r="19" spans="1:9" ht="12" customHeight="1" x14ac:dyDescent="0.25">
      <c r="A19" s="337" t="s">
        <v>624</v>
      </c>
      <c r="B19" s="43">
        <v>170</v>
      </c>
      <c r="C19" s="43">
        <v>-454</v>
      </c>
      <c r="D19" s="43">
        <v>490</v>
      </c>
      <c r="E19" s="43">
        <v>198</v>
      </c>
      <c r="F19" s="43">
        <v>547</v>
      </c>
      <c r="G19" s="37"/>
      <c r="H19" s="180">
        <v>176.26</v>
      </c>
      <c r="I19" s="180">
        <v>221.76</v>
      </c>
    </row>
    <row r="20" spans="1:9" ht="12" customHeight="1" x14ac:dyDescent="0.25">
      <c r="A20" s="337" t="s">
        <v>597</v>
      </c>
      <c r="B20" s="43">
        <v>3205</v>
      </c>
      <c r="C20" s="43">
        <v>2824</v>
      </c>
      <c r="D20" s="43">
        <v>4253</v>
      </c>
      <c r="E20" s="43">
        <v>4864</v>
      </c>
      <c r="F20" s="43">
        <v>3236</v>
      </c>
      <c r="G20" s="37"/>
      <c r="H20" s="180">
        <v>-33.47</v>
      </c>
      <c r="I20" s="180">
        <v>0.97</v>
      </c>
    </row>
    <row r="21" spans="1:9" ht="12" customHeight="1" x14ac:dyDescent="0.25">
      <c r="A21" s="337" t="s">
        <v>230</v>
      </c>
      <c r="B21" s="43">
        <v>2475</v>
      </c>
      <c r="C21" s="43">
        <v>2500</v>
      </c>
      <c r="D21" s="43">
        <v>3270</v>
      </c>
      <c r="E21" s="43">
        <v>3993</v>
      </c>
      <c r="F21" s="43">
        <v>2875</v>
      </c>
      <c r="G21" s="37"/>
      <c r="H21" s="180">
        <v>-28</v>
      </c>
      <c r="I21" s="180">
        <v>16.16</v>
      </c>
    </row>
    <row r="22" spans="1:9" ht="12" customHeight="1" x14ac:dyDescent="0.25">
      <c r="A22" s="337" t="s">
        <v>231</v>
      </c>
      <c r="B22" s="43">
        <v>109</v>
      </c>
      <c r="C22" s="43">
        <v>138</v>
      </c>
      <c r="D22" s="43">
        <v>147</v>
      </c>
      <c r="E22" s="43">
        <v>92</v>
      </c>
      <c r="F22" s="43">
        <v>99</v>
      </c>
      <c r="G22" s="37"/>
      <c r="H22" s="180">
        <v>7.61</v>
      </c>
      <c r="I22" s="180">
        <v>-9.17</v>
      </c>
    </row>
    <row r="23" spans="1:9" ht="12" customHeight="1" x14ac:dyDescent="0.25">
      <c r="A23" s="337" t="s">
        <v>232</v>
      </c>
      <c r="B23" s="43">
        <v>621</v>
      </c>
      <c r="C23" s="43">
        <v>185</v>
      </c>
      <c r="D23" s="43">
        <v>836</v>
      </c>
      <c r="E23" s="43">
        <v>779</v>
      </c>
      <c r="F23" s="43">
        <v>262</v>
      </c>
      <c r="G23" s="37"/>
      <c r="H23" s="180">
        <v>-66.37</v>
      </c>
      <c r="I23" s="180">
        <v>-57.81</v>
      </c>
    </row>
    <row r="24" spans="1:9" ht="12" customHeight="1" x14ac:dyDescent="0.25">
      <c r="A24" s="337" t="s">
        <v>593</v>
      </c>
      <c r="B24" s="344">
        <v>4</v>
      </c>
      <c r="C24" s="344">
        <v>300</v>
      </c>
      <c r="D24" s="344">
        <v>104</v>
      </c>
      <c r="E24" s="344">
        <v>37</v>
      </c>
      <c r="F24" s="344">
        <v>83</v>
      </c>
      <c r="G24" s="345"/>
      <c r="H24" s="180">
        <v>124.32</v>
      </c>
      <c r="I24" s="180">
        <v>1975</v>
      </c>
    </row>
    <row r="25" spans="1:9" s="678" customFormat="1" ht="12" customHeight="1" x14ac:dyDescent="0.25">
      <c r="A25" s="337" t="s">
        <v>590</v>
      </c>
      <c r="B25" s="43">
        <v>0</v>
      </c>
      <c r="C25" s="43">
        <v>0</v>
      </c>
      <c r="D25" s="43">
        <v>0</v>
      </c>
      <c r="E25" s="43">
        <v>0</v>
      </c>
      <c r="F25" s="43">
        <v>0</v>
      </c>
      <c r="G25" s="345"/>
      <c r="H25" s="180" t="s">
        <v>718</v>
      </c>
      <c r="I25" s="180" t="s">
        <v>718</v>
      </c>
    </row>
    <row r="26" spans="1:9" s="678" customFormat="1" ht="12" customHeight="1" x14ac:dyDescent="0.25">
      <c r="A26" s="337" t="s">
        <v>591</v>
      </c>
      <c r="B26" s="344">
        <v>0</v>
      </c>
      <c r="C26" s="344">
        <v>0</v>
      </c>
      <c r="D26" s="344">
        <v>80</v>
      </c>
      <c r="E26" s="344">
        <v>24</v>
      </c>
      <c r="F26" s="344">
        <v>67</v>
      </c>
      <c r="G26" s="345"/>
      <c r="H26" s="180">
        <v>179.17</v>
      </c>
      <c r="I26" s="180" t="s">
        <v>718</v>
      </c>
    </row>
    <row r="27" spans="1:9" s="678" customFormat="1" ht="12" customHeight="1" x14ac:dyDescent="0.25">
      <c r="A27" s="337" t="s">
        <v>592</v>
      </c>
      <c r="B27" s="344">
        <v>4</v>
      </c>
      <c r="C27" s="344">
        <v>300</v>
      </c>
      <c r="D27" s="344">
        <v>24</v>
      </c>
      <c r="E27" s="344">
        <v>13</v>
      </c>
      <c r="F27" s="344">
        <v>16</v>
      </c>
      <c r="G27" s="345"/>
      <c r="H27" s="180">
        <v>23.08</v>
      </c>
      <c r="I27" s="180">
        <v>300</v>
      </c>
    </row>
    <row r="28" spans="1:9" customFormat="1" ht="12" x14ac:dyDescent="0.2">
      <c r="A28" s="884" t="s">
        <v>724</v>
      </c>
      <c r="B28" s="885"/>
      <c r="C28" s="885"/>
      <c r="D28" s="885"/>
      <c r="E28" s="885"/>
      <c r="F28" s="885"/>
      <c r="G28" s="885"/>
      <c r="H28" s="885"/>
      <c r="I28" s="885"/>
    </row>
    <row r="29" spans="1:9" customFormat="1" ht="21.6" customHeight="1" x14ac:dyDescent="0.2">
      <c r="A29" s="898" t="s">
        <v>625</v>
      </c>
      <c r="B29" s="933"/>
      <c r="C29" s="933"/>
      <c r="D29" s="933"/>
      <c r="E29" s="933"/>
      <c r="F29" s="933"/>
      <c r="G29" s="933"/>
      <c r="H29" s="933"/>
      <c r="I29" s="933"/>
    </row>
    <row r="30" spans="1:9" customFormat="1" ht="13.5" customHeight="1" x14ac:dyDescent="0.2">
      <c r="A30" s="934" t="s">
        <v>620</v>
      </c>
      <c r="B30" s="934"/>
      <c r="C30" s="934"/>
      <c r="D30" s="934"/>
      <c r="E30" s="934"/>
      <c r="F30" s="934"/>
      <c r="G30" s="934"/>
      <c r="H30" s="934"/>
      <c r="I30" s="868"/>
    </row>
  </sheetData>
  <mergeCells count="5">
    <mergeCell ref="A2:G2"/>
    <mergeCell ref="H2:I2"/>
    <mergeCell ref="A29:I29"/>
    <mergeCell ref="A30:H30"/>
    <mergeCell ref="A28:I28"/>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F30"/>
  <sheetViews>
    <sheetView showGridLines="0" zoomScaleNormal="100" zoomScaleSheetLayoutView="115" workbookViewId="0"/>
  </sheetViews>
  <sheetFormatPr baseColWidth="10" defaultColWidth="13.33203125" defaultRowHeight="13.5" x14ac:dyDescent="0.25"/>
  <cols>
    <col min="1" max="1" width="46.1640625" style="332" customWidth="1"/>
    <col min="2" max="6" width="11.1640625" style="332" customWidth="1"/>
    <col min="7" max="16384" width="13.33203125" style="332"/>
  </cols>
  <sheetData>
    <row r="1" spans="1:6" ht="36" customHeight="1" x14ac:dyDescent="0.25"/>
    <row r="2" spans="1:6" s="669" customFormat="1" ht="28.15" customHeight="1" x14ac:dyDescent="0.2">
      <c r="A2" s="937" t="s">
        <v>335</v>
      </c>
      <c r="B2" s="937"/>
      <c r="C2" s="937"/>
      <c r="D2" s="937"/>
      <c r="E2" s="878" t="s">
        <v>336</v>
      </c>
      <c r="F2" s="878"/>
    </row>
    <row r="3" spans="1:6" ht="13.9" customHeight="1" x14ac:dyDescent="0.25">
      <c r="A3" s="333" t="s">
        <v>621</v>
      </c>
      <c r="B3" s="670"/>
      <c r="C3" s="670"/>
      <c r="D3" s="670"/>
      <c r="E3" s="670"/>
      <c r="F3" s="670"/>
    </row>
    <row r="4" spans="1:6" ht="13.9" customHeight="1" x14ac:dyDescent="0.25">
      <c r="A4" s="671"/>
      <c r="B4" s="334">
        <v>2021</v>
      </c>
      <c r="C4" s="334"/>
      <c r="D4" s="334">
        <v>2022</v>
      </c>
      <c r="E4" s="334"/>
      <c r="F4" s="334"/>
    </row>
    <row r="5" spans="1:6" ht="30" customHeight="1" x14ac:dyDescent="0.25">
      <c r="A5" s="672"/>
      <c r="B5" s="77" t="s">
        <v>714</v>
      </c>
      <c r="C5" s="77" t="s">
        <v>715</v>
      </c>
      <c r="D5" s="77" t="s">
        <v>716</v>
      </c>
      <c r="E5" s="77" t="s">
        <v>723</v>
      </c>
      <c r="F5" s="77" t="s">
        <v>714</v>
      </c>
    </row>
    <row r="6" spans="1:6" ht="12" customHeight="1" x14ac:dyDescent="0.25">
      <c r="A6" s="673"/>
      <c r="B6" s="78"/>
      <c r="C6" s="78"/>
      <c r="D6" s="78"/>
      <c r="E6" s="78"/>
      <c r="F6" s="78"/>
    </row>
    <row r="7" spans="1:6" ht="12" customHeight="1" x14ac:dyDescent="0.25">
      <c r="A7" s="322" t="s">
        <v>615</v>
      </c>
      <c r="B7" s="780">
        <v>-7.79</v>
      </c>
      <c r="C7" s="780">
        <v>22.69</v>
      </c>
      <c r="D7" s="780">
        <v>7</v>
      </c>
      <c r="E7" s="780">
        <v>-31.01</v>
      </c>
      <c r="F7" s="780">
        <v>6.72</v>
      </c>
    </row>
    <row r="8" spans="1:6" ht="12" customHeight="1" x14ac:dyDescent="0.25">
      <c r="A8" s="335" t="s">
        <v>330</v>
      </c>
      <c r="B8" s="781">
        <v>-9.83</v>
      </c>
      <c r="C8" s="781">
        <v>20.8</v>
      </c>
      <c r="D8" s="781">
        <v>5.25</v>
      </c>
      <c r="E8" s="781">
        <v>-31.89</v>
      </c>
      <c r="F8" s="781">
        <v>4.76</v>
      </c>
    </row>
    <row r="9" spans="1:6" ht="12" customHeight="1" x14ac:dyDescent="0.25">
      <c r="A9" s="335" t="s">
        <v>331</v>
      </c>
      <c r="B9" s="781">
        <v>0</v>
      </c>
      <c r="C9" s="781">
        <v>0</v>
      </c>
      <c r="D9" s="781">
        <v>0</v>
      </c>
      <c r="E9" s="781">
        <v>0</v>
      </c>
      <c r="F9" s="781">
        <v>0</v>
      </c>
    </row>
    <row r="10" spans="1:6" ht="12" customHeight="1" x14ac:dyDescent="0.25">
      <c r="A10" s="336" t="s">
        <v>195</v>
      </c>
      <c r="B10" s="781">
        <v>2.04</v>
      </c>
      <c r="C10" s="781">
        <v>1.89</v>
      </c>
      <c r="D10" s="781">
        <v>1.75</v>
      </c>
      <c r="E10" s="781">
        <v>0.88</v>
      </c>
      <c r="F10" s="781">
        <v>1.95</v>
      </c>
    </row>
    <row r="11" spans="1:6" ht="12" customHeight="1" x14ac:dyDescent="0.25">
      <c r="A11" s="335" t="s">
        <v>332</v>
      </c>
      <c r="B11" s="781">
        <v>2.5299999999999998</v>
      </c>
      <c r="C11" s="781">
        <v>2.2599999999999998</v>
      </c>
      <c r="D11" s="781">
        <v>2.2400000000000002</v>
      </c>
      <c r="E11" s="781">
        <v>1.6</v>
      </c>
      <c r="F11" s="781">
        <v>2.41</v>
      </c>
    </row>
    <row r="12" spans="1:6" ht="12" customHeight="1" x14ac:dyDescent="0.25">
      <c r="A12" s="335" t="s">
        <v>333</v>
      </c>
      <c r="B12" s="781">
        <v>0</v>
      </c>
      <c r="C12" s="781">
        <v>-0.01</v>
      </c>
      <c r="D12" s="781">
        <v>0</v>
      </c>
      <c r="E12" s="781">
        <v>-0.01</v>
      </c>
      <c r="F12" s="781">
        <v>-0.01</v>
      </c>
    </row>
    <row r="13" spans="1:6" ht="12" customHeight="1" x14ac:dyDescent="0.25">
      <c r="A13" s="335" t="s">
        <v>334</v>
      </c>
      <c r="B13" s="781">
        <v>0.32</v>
      </c>
      <c r="C13" s="781">
        <v>0.46</v>
      </c>
      <c r="D13" s="781">
        <v>0.27</v>
      </c>
      <c r="E13" s="781">
        <v>-0.23</v>
      </c>
      <c r="F13" s="781">
        <v>1.36</v>
      </c>
    </row>
    <row r="14" spans="1:6" ht="12" customHeight="1" x14ac:dyDescent="0.25">
      <c r="A14" s="337" t="s">
        <v>582</v>
      </c>
      <c r="B14" s="781">
        <v>0.01</v>
      </c>
      <c r="C14" s="781">
        <v>0.05</v>
      </c>
      <c r="D14" s="781">
        <v>0</v>
      </c>
      <c r="E14" s="781">
        <v>0</v>
      </c>
      <c r="F14" s="781">
        <v>0</v>
      </c>
    </row>
    <row r="15" spans="1:6" ht="12" customHeight="1" x14ac:dyDescent="0.25">
      <c r="A15" s="337" t="s">
        <v>583</v>
      </c>
      <c r="B15" s="781">
        <v>-0.33</v>
      </c>
      <c r="C15" s="781">
        <v>-0.03</v>
      </c>
      <c r="D15" s="781">
        <v>0</v>
      </c>
      <c r="E15" s="781">
        <v>0.59</v>
      </c>
      <c r="F15" s="781">
        <v>-0.72</v>
      </c>
    </row>
    <row r="16" spans="1:6" ht="12" customHeight="1" x14ac:dyDescent="0.25">
      <c r="A16" s="337" t="s">
        <v>584</v>
      </c>
      <c r="B16" s="781">
        <v>0</v>
      </c>
      <c r="C16" s="781">
        <v>0</v>
      </c>
      <c r="D16" s="781">
        <v>0</v>
      </c>
      <c r="E16" s="781">
        <v>0</v>
      </c>
      <c r="F16" s="781">
        <v>0</v>
      </c>
    </row>
    <row r="17" spans="1:6" ht="12" customHeight="1" x14ac:dyDescent="0.25">
      <c r="A17" s="337" t="s">
        <v>585</v>
      </c>
      <c r="B17" s="781">
        <v>3.21</v>
      </c>
      <c r="C17" s="781">
        <v>2.3199999999999998</v>
      </c>
      <c r="D17" s="781">
        <v>2.5299999999999998</v>
      </c>
      <c r="E17" s="781">
        <v>1.22</v>
      </c>
      <c r="F17" s="781">
        <v>1.7</v>
      </c>
    </row>
    <row r="18" spans="1:6" ht="12" customHeight="1" x14ac:dyDescent="0.25">
      <c r="A18" s="337" t="s">
        <v>586</v>
      </c>
      <c r="B18" s="781">
        <v>-0.7</v>
      </c>
      <c r="C18" s="781">
        <v>-0.48</v>
      </c>
      <c r="D18" s="781">
        <v>-0.62</v>
      </c>
      <c r="E18" s="781">
        <v>0</v>
      </c>
      <c r="F18" s="781">
        <v>0</v>
      </c>
    </row>
    <row r="19" spans="1:6" ht="12" customHeight="1" x14ac:dyDescent="0.25">
      <c r="A19" s="338" t="s">
        <v>624</v>
      </c>
      <c r="B19" s="781">
        <v>0.03</v>
      </c>
      <c r="C19" s="781">
        <v>-7.0000000000000007E-2</v>
      </c>
      <c r="D19" s="781">
        <v>0.06</v>
      </c>
      <c r="E19" s="781">
        <v>0.03</v>
      </c>
      <c r="F19" s="781">
        <v>0.08</v>
      </c>
    </row>
    <row r="20" spans="1:6" ht="12" customHeight="1" x14ac:dyDescent="0.25">
      <c r="A20" s="338" t="s">
        <v>587</v>
      </c>
      <c r="B20" s="781">
        <v>0.49</v>
      </c>
      <c r="C20" s="781">
        <v>0.41</v>
      </c>
      <c r="D20" s="781">
        <v>0.51</v>
      </c>
      <c r="E20" s="781">
        <v>0.72</v>
      </c>
      <c r="F20" s="781">
        <v>0.47</v>
      </c>
    </row>
    <row r="21" spans="1:6" ht="12" customHeight="1" x14ac:dyDescent="0.25">
      <c r="A21" s="338" t="s">
        <v>230</v>
      </c>
      <c r="B21" s="781">
        <v>0.38</v>
      </c>
      <c r="C21" s="781">
        <v>0.37</v>
      </c>
      <c r="D21" s="781">
        <v>0.39</v>
      </c>
      <c r="E21" s="781">
        <v>0.59</v>
      </c>
      <c r="F21" s="781">
        <v>0.42</v>
      </c>
    </row>
    <row r="22" spans="1:6" ht="12" customHeight="1" x14ac:dyDescent="0.25">
      <c r="A22" s="338" t="s">
        <v>231</v>
      </c>
      <c r="B22" s="781">
        <v>0.02</v>
      </c>
      <c r="C22" s="781">
        <v>0.02</v>
      </c>
      <c r="D22" s="781">
        <v>0.02</v>
      </c>
      <c r="E22" s="781">
        <v>0.01</v>
      </c>
      <c r="F22" s="781">
        <v>0.01</v>
      </c>
    </row>
    <row r="23" spans="1:6" ht="12" customHeight="1" x14ac:dyDescent="0.25">
      <c r="A23" s="338" t="s">
        <v>232</v>
      </c>
      <c r="B23" s="781">
        <v>0.09</v>
      </c>
      <c r="C23" s="781">
        <v>0.03</v>
      </c>
      <c r="D23" s="781">
        <v>0.1</v>
      </c>
      <c r="E23" s="781">
        <v>0.12</v>
      </c>
      <c r="F23" s="781">
        <v>0.04</v>
      </c>
    </row>
    <row r="24" spans="1:6" ht="12" customHeight="1" x14ac:dyDescent="0.25">
      <c r="A24" s="337" t="s">
        <v>593</v>
      </c>
      <c r="B24" s="781">
        <v>0</v>
      </c>
      <c r="C24" s="781">
        <v>0.04</v>
      </c>
      <c r="D24" s="781">
        <v>0.01</v>
      </c>
      <c r="E24" s="781">
        <v>0.01</v>
      </c>
      <c r="F24" s="781">
        <v>0.01</v>
      </c>
    </row>
    <row r="25" spans="1:6" s="674" customFormat="1" ht="12" customHeight="1" x14ac:dyDescent="0.25">
      <c r="A25" s="337" t="s">
        <v>590</v>
      </c>
      <c r="B25" s="781">
        <v>0</v>
      </c>
      <c r="C25" s="781">
        <v>0</v>
      </c>
      <c r="D25" s="781">
        <v>0</v>
      </c>
      <c r="E25" s="781">
        <v>0</v>
      </c>
      <c r="F25" s="781">
        <v>0</v>
      </c>
    </row>
    <row r="26" spans="1:6" s="674" customFormat="1" ht="12" customHeight="1" x14ac:dyDescent="0.25">
      <c r="A26" s="337" t="s">
        <v>591</v>
      </c>
      <c r="B26" s="781">
        <v>0</v>
      </c>
      <c r="C26" s="781">
        <v>0</v>
      </c>
      <c r="D26" s="781">
        <v>0.01</v>
      </c>
      <c r="E26" s="781">
        <v>0</v>
      </c>
      <c r="F26" s="781">
        <v>0.01</v>
      </c>
    </row>
    <row r="27" spans="1:6" s="674" customFormat="1" ht="12" customHeight="1" x14ac:dyDescent="0.25">
      <c r="A27" s="337" t="s">
        <v>592</v>
      </c>
      <c r="B27" s="781">
        <v>0</v>
      </c>
      <c r="C27" s="781">
        <v>0.04</v>
      </c>
      <c r="D27" s="781">
        <v>0</v>
      </c>
      <c r="E27" s="781">
        <v>0</v>
      </c>
      <c r="F27" s="781">
        <v>0</v>
      </c>
    </row>
    <row r="28" spans="1:6" customFormat="1" ht="12" x14ac:dyDescent="0.2">
      <c r="A28" s="884" t="s">
        <v>724</v>
      </c>
      <c r="B28" s="885"/>
      <c r="C28" s="885"/>
      <c r="D28" s="885"/>
      <c r="E28" s="885"/>
      <c r="F28" s="885"/>
    </row>
    <row r="29" spans="1:6" customFormat="1" ht="25.15" customHeight="1" x14ac:dyDescent="0.2">
      <c r="A29" s="935" t="s">
        <v>662</v>
      </c>
      <c r="B29" s="938"/>
      <c r="C29" s="938"/>
      <c r="D29" s="938"/>
      <c r="E29" s="938"/>
      <c r="F29" s="938"/>
    </row>
    <row r="30" spans="1:6" customFormat="1" ht="12" x14ac:dyDescent="0.2">
      <c r="A30" s="935" t="s">
        <v>620</v>
      </c>
      <c r="B30" s="936"/>
      <c r="C30" s="936"/>
      <c r="D30" s="936"/>
      <c r="E30" s="936"/>
      <c r="F30" s="936"/>
    </row>
  </sheetData>
  <mergeCells count="5">
    <mergeCell ref="A30:F30"/>
    <mergeCell ref="A2:D2"/>
    <mergeCell ref="E2:F2"/>
    <mergeCell ref="A29:F29"/>
    <mergeCell ref="A28:F28"/>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K20"/>
  <sheetViews>
    <sheetView showGridLines="0" zoomScaleNormal="100" zoomScaleSheetLayoutView="115" workbookViewId="0"/>
  </sheetViews>
  <sheetFormatPr baseColWidth="10" defaultColWidth="13.33203125" defaultRowHeight="13.5" x14ac:dyDescent="0.25"/>
  <cols>
    <col min="1" max="1" width="35.6640625" style="319" customWidth="1"/>
    <col min="2" max="6" width="11.1640625" style="319" customWidth="1"/>
    <col min="7" max="7" width="0.5" style="319" customWidth="1"/>
    <col min="8" max="9" width="8.1640625" style="319" customWidth="1"/>
    <col min="10" max="16384" width="13.33203125" style="319"/>
  </cols>
  <sheetData>
    <row r="1" spans="1:11" ht="36" customHeight="1" x14ac:dyDescent="0.25"/>
    <row r="2" spans="1:11" s="658" customFormat="1" ht="28.15" customHeight="1" x14ac:dyDescent="0.2">
      <c r="A2" s="939" t="s">
        <v>337</v>
      </c>
      <c r="B2" s="939"/>
      <c r="C2" s="939"/>
      <c r="D2" s="939"/>
      <c r="E2" s="940"/>
      <c r="F2" s="940"/>
      <c r="G2" s="939"/>
      <c r="H2" s="878" t="s">
        <v>338</v>
      </c>
      <c r="I2" s="878"/>
    </row>
    <row r="3" spans="1:11" ht="13.9" customHeight="1" x14ac:dyDescent="0.25">
      <c r="A3" s="320" t="s">
        <v>192</v>
      </c>
      <c r="B3" s="659"/>
      <c r="C3" s="659"/>
      <c r="D3" s="659"/>
      <c r="E3" s="659"/>
      <c r="F3" s="659"/>
      <c r="G3" s="659"/>
      <c r="H3" s="659"/>
      <c r="I3" s="659"/>
    </row>
    <row r="4" spans="1:11" ht="13.9" customHeight="1" x14ac:dyDescent="0.25">
      <c r="A4" s="660"/>
      <c r="B4" s="321">
        <v>2021</v>
      </c>
      <c r="C4" s="321"/>
      <c r="D4" s="321">
        <v>2022</v>
      </c>
      <c r="E4" s="321"/>
      <c r="F4" s="321"/>
      <c r="G4" s="329"/>
      <c r="H4" s="330" t="s">
        <v>161</v>
      </c>
      <c r="I4" s="330"/>
    </row>
    <row r="5" spans="1:11" ht="30" customHeight="1" x14ac:dyDescent="0.25">
      <c r="A5" s="330"/>
      <c r="B5" s="67" t="s">
        <v>714</v>
      </c>
      <c r="C5" s="67" t="s">
        <v>715</v>
      </c>
      <c r="D5" s="67" t="s">
        <v>716</v>
      </c>
      <c r="E5" s="67" t="s">
        <v>717</v>
      </c>
      <c r="F5" s="67" t="s">
        <v>714</v>
      </c>
      <c r="G5" s="73"/>
      <c r="H5" s="74" t="s">
        <v>162</v>
      </c>
      <c r="I5" s="74" t="s">
        <v>163</v>
      </c>
    </row>
    <row r="6" spans="1:11" ht="12" customHeight="1" x14ac:dyDescent="0.25">
      <c r="A6" s="320"/>
      <c r="B6" s="75"/>
      <c r="C6" s="75"/>
      <c r="D6" s="75"/>
      <c r="E6" s="75"/>
      <c r="F6" s="75"/>
      <c r="G6" s="73"/>
      <c r="H6" s="76"/>
      <c r="I6" s="76"/>
    </row>
    <row r="7" spans="1:11" ht="12" customHeight="1" x14ac:dyDescent="0.25">
      <c r="A7" s="322" t="s">
        <v>618</v>
      </c>
      <c r="B7" s="70">
        <v>79481</v>
      </c>
      <c r="C7" s="70">
        <v>190987</v>
      </c>
      <c r="D7" s="70">
        <v>-292</v>
      </c>
      <c r="E7" s="70">
        <v>-107817</v>
      </c>
      <c r="F7" s="70">
        <v>16255</v>
      </c>
      <c r="G7" s="73"/>
      <c r="H7" s="180" t="s">
        <v>718</v>
      </c>
      <c r="I7" s="180">
        <v>-79.55</v>
      </c>
      <c r="K7" s="665"/>
    </row>
    <row r="8" spans="1:11" ht="12" customHeight="1" x14ac:dyDescent="0.25">
      <c r="A8" s="323" t="s">
        <v>330</v>
      </c>
      <c r="B8" s="34">
        <v>94648</v>
      </c>
      <c r="C8" s="72">
        <v>180800</v>
      </c>
      <c r="D8" s="72">
        <v>114031</v>
      </c>
      <c r="E8" s="72">
        <v>68663</v>
      </c>
      <c r="F8" s="72">
        <v>80727</v>
      </c>
      <c r="G8" s="73"/>
      <c r="H8" s="180">
        <v>17.57</v>
      </c>
      <c r="I8" s="180">
        <v>-14.71</v>
      </c>
      <c r="K8" s="665"/>
    </row>
    <row r="9" spans="1:11" ht="12" customHeight="1" x14ac:dyDescent="0.25">
      <c r="A9" s="323" t="s">
        <v>331</v>
      </c>
      <c r="B9" s="72">
        <v>1218</v>
      </c>
      <c r="C9" s="72">
        <v>443</v>
      </c>
      <c r="D9" s="72">
        <v>123</v>
      </c>
      <c r="E9" s="72">
        <v>1140</v>
      </c>
      <c r="F9" s="72">
        <v>351</v>
      </c>
      <c r="G9" s="73"/>
      <c r="H9" s="180">
        <v>-69.209999999999994</v>
      </c>
      <c r="I9" s="180">
        <v>-71.180000000000007</v>
      </c>
      <c r="K9" s="665"/>
    </row>
    <row r="10" spans="1:11" ht="12" customHeight="1" x14ac:dyDescent="0.25">
      <c r="A10" s="324" t="s">
        <v>195</v>
      </c>
      <c r="B10" s="72">
        <v>-16385</v>
      </c>
      <c r="C10" s="72">
        <v>9744</v>
      </c>
      <c r="D10" s="72">
        <v>-114446</v>
      </c>
      <c r="E10" s="72">
        <v>-177619</v>
      </c>
      <c r="F10" s="72">
        <v>-64823</v>
      </c>
      <c r="G10" s="73"/>
      <c r="H10" s="180">
        <v>63.5</v>
      </c>
      <c r="I10" s="180">
        <v>-295.62</v>
      </c>
      <c r="J10" s="665"/>
    </row>
    <row r="11" spans="1:11" ht="12" customHeight="1" x14ac:dyDescent="0.25">
      <c r="A11" s="323" t="s">
        <v>332</v>
      </c>
      <c r="B11" s="72">
        <v>-13564</v>
      </c>
      <c r="C11" s="72">
        <v>19850</v>
      </c>
      <c r="D11" s="72">
        <v>-104360</v>
      </c>
      <c r="E11" s="72">
        <v>-168281</v>
      </c>
      <c r="F11" s="72">
        <v>-55749</v>
      </c>
      <c r="G11" s="73"/>
      <c r="H11" s="180">
        <v>66.87</v>
      </c>
      <c r="I11" s="180">
        <v>-311.01</v>
      </c>
      <c r="K11" s="666"/>
    </row>
    <row r="12" spans="1:11" ht="12" customHeight="1" x14ac:dyDescent="0.25">
      <c r="A12" s="323" t="s">
        <v>603</v>
      </c>
      <c r="B12" s="72">
        <v>16431</v>
      </c>
      <c r="C12" s="72">
        <v>19644</v>
      </c>
      <c r="D12" s="72">
        <v>17441</v>
      </c>
      <c r="E12" s="72">
        <v>12288</v>
      </c>
      <c r="F12" s="72">
        <v>11279</v>
      </c>
      <c r="G12" s="73"/>
      <c r="H12" s="180">
        <v>-8.2100000000000009</v>
      </c>
      <c r="I12" s="180">
        <v>-31.36</v>
      </c>
      <c r="K12" s="666"/>
    </row>
    <row r="13" spans="1:11" ht="12" customHeight="1" x14ac:dyDescent="0.25">
      <c r="A13" s="323" t="s">
        <v>200</v>
      </c>
      <c r="B13" s="72">
        <v>8777</v>
      </c>
      <c r="C13" s="72">
        <v>11765</v>
      </c>
      <c r="D13" s="72">
        <v>7405</v>
      </c>
      <c r="E13" s="72">
        <v>7775</v>
      </c>
      <c r="F13" s="72">
        <v>7491</v>
      </c>
      <c r="G13" s="73"/>
      <c r="H13" s="180">
        <v>-3.65</v>
      </c>
      <c r="I13" s="180">
        <v>-14.65</v>
      </c>
      <c r="J13" s="665"/>
      <c r="K13" s="666"/>
    </row>
    <row r="14" spans="1:11" ht="12" customHeight="1" x14ac:dyDescent="0.25">
      <c r="A14" s="323" t="s">
        <v>339</v>
      </c>
      <c r="B14" s="72">
        <v>1001</v>
      </c>
      <c r="C14" s="72">
        <v>1612</v>
      </c>
      <c r="D14" s="72">
        <v>2922</v>
      </c>
      <c r="E14" s="72">
        <v>1571</v>
      </c>
      <c r="F14" s="72">
        <v>1638</v>
      </c>
      <c r="G14" s="73"/>
      <c r="H14" s="180">
        <v>4.26</v>
      </c>
      <c r="I14" s="180">
        <v>63.64</v>
      </c>
      <c r="K14" s="666"/>
    </row>
    <row r="15" spans="1:11" s="663" customFormat="1" ht="12" customHeight="1" x14ac:dyDescent="0.25">
      <c r="A15" s="323" t="s">
        <v>340</v>
      </c>
      <c r="B15" s="326">
        <v>6654</v>
      </c>
      <c r="C15" s="326">
        <v>6267</v>
      </c>
      <c r="D15" s="326">
        <v>7115</v>
      </c>
      <c r="E15" s="326">
        <v>2943</v>
      </c>
      <c r="F15" s="326">
        <v>2149</v>
      </c>
      <c r="G15" s="331"/>
      <c r="H15" s="180">
        <v>-26.98</v>
      </c>
      <c r="I15" s="180">
        <v>-67.7</v>
      </c>
      <c r="K15" s="665"/>
    </row>
    <row r="16" spans="1:11" s="663" customFormat="1" ht="12" customHeight="1" x14ac:dyDescent="0.25">
      <c r="A16" s="323" t="s">
        <v>594</v>
      </c>
      <c r="B16" s="326">
        <v>13610</v>
      </c>
      <c r="C16" s="326">
        <v>9539</v>
      </c>
      <c r="D16" s="326">
        <v>7355</v>
      </c>
      <c r="E16" s="326">
        <v>2950</v>
      </c>
      <c r="F16" s="326">
        <v>2205</v>
      </c>
      <c r="G16" s="331"/>
      <c r="H16" s="187">
        <v>-25.25</v>
      </c>
      <c r="I16" s="187">
        <v>-83.8</v>
      </c>
      <c r="K16" s="665"/>
    </row>
    <row r="17" spans="1:10" customFormat="1" ht="23.25" customHeight="1" x14ac:dyDescent="0.2">
      <c r="A17" s="884" t="s">
        <v>663</v>
      </c>
      <c r="B17" s="885"/>
      <c r="C17" s="885"/>
      <c r="D17" s="885"/>
      <c r="E17" s="885"/>
      <c r="F17" s="885"/>
      <c r="G17" s="885"/>
      <c r="H17" s="885"/>
      <c r="I17" s="885"/>
    </row>
    <row r="19" spans="1:10" x14ac:dyDescent="0.25">
      <c r="E19" s="667"/>
      <c r="F19" s="667"/>
    </row>
    <row r="20" spans="1:10" x14ac:dyDescent="0.25">
      <c r="D20" s="667"/>
      <c r="E20" s="667"/>
      <c r="F20" s="668"/>
      <c r="J20" s="662"/>
    </row>
  </sheetData>
  <mergeCells count="3">
    <mergeCell ref="A2:G2"/>
    <mergeCell ref="H2:I2"/>
    <mergeCell ref="A17:I17"/>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I19"/>
  <sheetViews>
    <sheetView showGridLines="0" zoomScaleNormal="100" zoomScaleSheetLayoutView="115" workbookViewId="0"/>
  </sheetViews>
  <sheetFormatPr baseColWidth="10" defaultColWidth="13.33203125" defaultRowHeight="13.5" x14ac:dyDescent="0.25"/>
  <cols>
    <col min="1" max="1" width="46.1640625" style="319" customWidth="1"/>
    <col min="2" max="6" width="11.1640625" style="319" customWidth="1"/>
    <col min="7" max="9" width="8.1640625" style="319" customWidth="1"/>
    <col min="10" max="16384" width="13.33203125" style="319"/>
  </cols>
  <sheetData>
    <row r="1" spans="1:9" ht="36" customHeight="1" x14ac:dyDescent="0.25"/>
    <row r="2" spans="1:9" s="658" customFormat="1" ht="28.15" customHeight="1" x14ac:dyDescent="0.2">
      <c r="A2" s="939" t="s">
        <v>342</v>
      </c>
      <c r="B2" s="939"/>
      <c r="C2" s="939"/>
      <c r="D2" s="939"/>
      <c r="E2" s="878" t="s">
        <v>343</v>
      </c>
      <c r="F2" s="878"/>
      <c r="G2" s="764"/>
      <c r="H2" s="764"/>
    </row>
    <row r="3" spans="1:9" ht="13.9" customHeight="1" x14ac:dyDescent="0.25">
      <c r="A3" s="320" t="s">
        <v>344</v>
      </c>
      <c r="B3" s="659"/>
      <c r="C3" s="659"/>
      <c r="D3" s="659"/>
      <c r="E3" s="659"/>
      <c r="F3" s="659"/>
    </row>
    <row r="4" spans="1:9" ht="13.9" customHeight="1" x14ac:dyDescent="0.25">
      <c r="A4" s="660"/>
      <c r="B4" s="321">
        <v>2021</v>
      </c>
      <c r="C4" s="321"/>
      <c r="D4" s="321">
        <v>2022</v>
      </c>
      <c r="E4" s="321"/>
      <c r="F4" s="321"/>
    </row>
    <row r="5" spans="1:9" ht="30" customHeight="1" x14ac:dyDescent="0.25">
      <c r="A5" s="330"/>
      <c r="B5" s="67" t="s">
        <v>714</v>
      </c>
      <c r="C5" s="67" t="s">
        <v>715</v>
      </c>
      <c r="D5" s="67" t="s">
        <v>716</v>
      </c>
      <c r="E5" s="67" t="s">
        <v>717</v>
      </c>
      <c r="F5" s="67" t="s">
        <v>714</v>
      </c>
    </row>
    <row r="6" spans="1:9" ht="12" customHeight="1" x14ac:dyDescent="0.25">
      <c r="A6" s="661"/>
      <c r="B6" s="68"/>
      <c r="C6" s="68"/>
      <c r="D6" s="68"/>
      <c r="E6" s="68"/>
      <c r="F6" s="68"/>
    </row>
    <row r="7" spans="1:9" ht="12" customHeight="1" x14ac:dyDescent="0.25">
      <c r="A7" s="322" t="s">
        <v>615</v>
      </c>
      <c r="B7" s="69">
        <v>2.39</v>
      </c>
      <c r="C7" s="69">
        <v>5.47</v>
      </c>
      <c r="D7" s="69">
        <v>-0.01</v>
      </c>
      <c r="E7" s="69">
        <v>-3.08</v>
      </c>
      <c r="F7" s="69">
        <v>0.46</v>
      </c>
      <c r="H7" s="614"/>
      <c r="I7" s="662"/>
    </row>
    <row r="8" spans="1:9" ht="12" customHeight="1" x14ac:dyDescent="0.25">
      <c r="A8" s="323" t="s">
        <v>330</v>
      </c>
      <c r="B8" s="71">
        <v>2.85</v>
      </c>
      <c r="C8" s="71">
        <v>5.17</v>
      </c>
      <c r="D8" s="71">
        <v>3.27</v>
      </c>
      <c r="E8" s="71">
        <v>1.96</v>
      </c>
      <c r="F8" s="71">
        <v>2.29</v>
      </c>
      <c r="H8" s="614"/>
      <c r="I8" s="662"/>
    </row>
    <row r="9" spans="1:9" ht="12" customHeight="1" x14ac:dyDescent="0.25">
      <c r="A9" s="323" t="s">
        <v>331</v>
      </c>
      <c r="B9" s="71">
        <v>0.04</v>
      </c>
      <c r="C9" s="71">
        <v>0.01</v>
      </c>
      <c r="D9" s="71">
        <v>0</v>
      </c>
      <c r="E9" s="71">
        <v>0.03</v>
      </c>
      <c r="F9" s="71">
        <v>0.01</v>
      </c>
      <c r="H9" s="614"/>
      <c r="I9" s="662"/>
    </row>
    <row r="10" spans="1:9" ht="12" customHeight="1" x14ac:dyDescent="0.25">
      <c r="A10" s="324" t="s">
        <v>195</v>
      </c>
      <c r="B10" s="71">
        <v>-0.49</v>
      </c>
      <c r="C10" s="71">
        <v>0.28000000000000003</v>
      </c>
      <c r="D10" s="71">
        <v>-3.28</v>
      </c>
      <c r="E10" s="71">
        <v>-5.07</v>
      </c>
      <c r="F10" s="71">
        <v>-1.84</v>
      </c>
      <c r="H10" s="614"/>
      <c r="I10" s="662"/>
    </row>
    <row r="11" spans="1:9" ht="12" customHeight="1" x14ac:dyDescent="0.25">
      <c r="A11" s="323" t="s">
        <v>332</v>
      </c>
      <c r="B11" s="71">
        <v>-0.41</v>
      </c>
      <c r="C11" s="71">
        <v>0.56999999999999995</v>
      </c>
      <c r="D11" s="71">
        <v>-2.99</v>
      </c>
      <c r="E11" s="71">
        <v>-4.8</v>
      </c>
      <c r="F11" s="71">
        <v>-1.58</v>
      </c>
      <c r="H11" s="614"/>
      <c r="I11" s="662"/>
    </row>
    <row r="12" spans="1:9" ht="12" customHeight="1" x14ac:dyDescent="0.25">
      <c r="A12" s="323" t="s">
        <v>603</v>
      </c>
      <c r="B12" s="71">
        <v>0.5</v>
      </c>
      <c r="C12" s="71">
        <v>0.56000000000000005</v>
      </c>
      <c r="D12" s="71">
        <v>0.5</v>
      </c>
      <c r="E12" s="71">
        <v>0.35</v>
      </c>
      <c r="F12" s="71">
        <v>0.32</v>
      </c>
      <c r="H12" s="614"/>
      <c r="I12" s="662"/>
    </row>
    <row r="13" spans="1:9" ht="12" customHeight="1" x14ac:dyDescent="0.25">
      <c r="A13" s="323" t="s">
        <v>200</v>
      </c>
      <c r="B13" s="71">
        <v>0.26</v>
      </c>
      <c r="C13" s="71">
        <v>0.34</v>
      </c>
      <c r="D13" s="71">
        <v>0.21</v>
      </c>
      <c r="E13" s="71">
        <v>0.22</v>
      </c>
      <c r="F13" s="71">
        <v>0.21</v>
      </c>
      <c r="H13" s="614"/>
      <c r="I13" s="662"/>
    </row>
    <row r="14" spans="1:9" ht="12" customHeight="1" x14ac:dyDescent="0.25">
      <c r="A14" s="323" t="s">
        <v>339</v>
      </c>
      <c r="B14" s="71">
        <v>0.03</v>
      </c>
      <c r="C14" s="71">
        <v>0.05</v>
      </c>
      <c r="D14" s="71">
        <v>0.08</v>
      </c>
      <c r="E14" s="71">
        <v>0.04</v>
      </c>
      <c r="F14" s="71">
        <v>0.05</v>
      </c>
      <c r="H14" s="614"/>
      <c r="I14" s="662"/>
    </row>
    <row r="15" spans="1:9" s="663" customFormat="1" ht="12" customHeight="1" x14ac:dyDescent="0.25">
      <c r="A15" s="323" t="s">
        <v>340</v>
      </c>
      <c r="B15" s="325">
        <v>0.2</v>
      </c>
      <c r="C15" s="325">
        <v>0.18</v>
      </c>
      <c r="D15" s="325">
        <v>0.2</v>
      </c>
      <c r="E15" s="325">
        <v>0.08</v>
      </c>
      <c r="F15" s="325">
        <v>0.06</v>
      </c>
      <c r="H15" s="615"/>
      <c r="I15" s="662"/>
    </row>
    <row r="16" spans="1:9" s="663" customFormat="1" ht="12" customHeight="1" x14ac:dyDescent="0.25">
      <c r="A16" s="327" t="s">
        <v>341</v>
      </c>
      <c r="B16" s="328">
        <v>0.41</v>
      </c>
      <c r="C16" s="328">
        <v>0.27</v>
      </c>
      <c r="D16" s="328">
        <v>0.21</v>
      </c>
      <c r="E16" s="328">
        <v>0.08</v>
      </c>
      <c r="F16" s="328">
        <v>0.06</v>
      </c>
      <c r="H16" s="615"/>
      <c r="I16" s="662"/>
    </row>
    <row r="17" spans="6:6" ht="12" customHeight="1" x14ac:dyDescent="0.25"/>
    <row r="19" spans="6:6" x14ac:dyDescent="0.25">
      <c r="F19" s="664"/>
    </row>
  </sheetData>
  <mergeCells count="2">
    <mergeCell ref="E2:F2"/>
    <mergeCell ref="A2:D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J36"/>
  <sheetViews>
    <sheetView showGridLines="0" zoomScaleNormal="100" zoomScaleSheetLayoutView="115" workbookViewId="0"/>
  </sheetViews>
  <sheetFormatPr baseColWidth="10" defaultColWidth="13.5" defaultRowHeight="13.5" x14ac:dyDescent="0.25"/>
  <cols>
    <col min="1" max="1" width="34.5" style="59" customWidth="1"/>
    <col min="2" max="6" width="10.83203125" style="301" customWidth="1"/>
    <col min="7" max="7" width="0.5" style="301" customWidth="1"/>
    <col min="8" max="10" width="8.1640625" style="301" customWidth="1"/>
    <col min="11" max="16384" width="13.5" style="301"/>
  </cols>
  <sheetData>
    <row r="1" spans="1:10" ht="36" customHeight="1" x14ac:dyDescent="0.25"/>
    <row r="2" spans="1:10" s="591" customFormat="1" ht="28.15" customHeight="1" x14ac:dyDescent="0.2">
      <c r="A2" s="942" t="s">
        <v>609</v>
      </c>
      <c r="B2" s="942"/>
      <c r="C2" s="942"/>
      <c r="D2" s="942"/>
      <c r="E2" s="943"/>
      <c r="F2" s="943"/>
      <c r="G2" s="942"/>
      <c r="H2" s="942"/>
      <c r="I2" s="878" t="s">
        <v>345</v>
      </c>
      <c r="J2" s="878"/>
    </row>
    <row r="3" spans="1:10" ht="13.9" customHeight="1" x14ac:dyDescent="0.25">
      <c r="A3" s="302"/>
      <c r="B3" s="302"/>
      <c r="C3" s="302"/>
      <c r="D3" s="302"/>
      <c r="E3" s="302"/>
      <c r="F3" s="302"/>
      <c r="G3" s="302"/>
      <c r="H3" s="302"/>
      <c r="I3" s="303"/>
      <c r="J3" s="303"/>
    </row>
    <row r="4" spans="1:10" ht="13.9" customHeight="1" x14ac:dyDescent="0.25">
      <c r="A4" s="304"/>
      <c r="B4" s="305">
        <v>2021</v>
      </c>
      <c r="C4" s="305"/>
      <c r="D4" s="305">
        <v>2022</v>
      </c>
      <c r="E4" s="305"/>
      <c r="F4" s="305"/>
      <c r="G4" s="306"/>
      <c r="H4" s="941" t="s">
        <v>161</v>
      </c>
      <c r="I4" s="941"/>
      <c r="J4" s="941"/>
    </row>
    <row r="5" spans="1:10" ht="30" customHeight="1" x14ac:dyDescent="0.25">
      <c r="A5" s="60"/>
      <c r="B5" s="61" t="s">
        <v>714</v>
      </c>
      <c r="C5" s="61" t="s">
        <v>715</v>
      </c>
      <c r="D5" s="61" t="s">
        <v>716</v>
      </c>
      <c r="E5" s="61" t="s">
        <v>717</v>
      </c>
      <c r="F5" s="61" t="s">
        <v>714</v>
      </c>
      <c r="G5" s="62"/>
      <c r="H5" s="63" t="s">
        <v>346</v>
      </c>
      <c r="I5" s="63" t="s">
        <v>163</v>
      </c>
      <c r="J5" s="63" t="s">
        <v>164</v>
      </c>
    </row>
    <row r="6" spans="1:10" ht="12" customHeight="1" x14ac:dyDescent="0.25">
      <c r="A6" s="64"/>
      <c r="B6" s="65"/>
      <c r="G6" s="62"/>
      <c r="H6" s="66"/>
      <c r="I6" s="66"/>
      <c r="J6" s="66"/>
    </row>
    <row r="7" spans="1:10" ht="12" customHeight="1" x14ac:dyDescent="0.25">
      <c r="A7" s="307" t="s">
        <v>610</v>
      </c>
      <c r="B7" s="308"/>
      <c r="G7" s="309"/>
      <c r="H7" s="180"/>
      <c r="I7" s="180"/>
      <c r="J7" s="180"/>
    </row>
    <row r="8" spans="1:10" ht="12" customHeight="1" x14ac:dyDescent="0.25">
      <c r="A8" s="310" t="s">
        <v>347</v>
      </c>
      <c r="B8" s="311">
        <v>424</v>
      </c>
      <c r="C8" s="311">
        <v>416</v>
      </c>
      <c r="D8" s="311">
        <v>411</v>
      </c>
      <c r="E8" s="311">
        <v>412</v>
      </c>
      <c r="F8" s="311">
        <v>412</v>
      </c>
      <c r="G8" s="309"/>
      <c r="H8" s="183">
        <v>0</v>
      </c>
      <c r="I8" s="183">
        <v>-2.83</v>
      </c>
      <c r="J8" s="183">
        <v>-0.96</v>
      </c>
    </row>
    <row r="9" spans="1:10" ht="12" customHeight="1" x14ac:dyDescent="0.25">
      <c r="A9" s="310" t="s">
        <v>348</v>
      </c>
      <c r="B9" s="311">
        <v>644</v>
      </c>
      <c r="C9" s="311">
        <v>658</v>
      </c>
      <c r="D9" s="311">
        <v>658</v>
      </c>
      <c r="E9" s="311">
        <v>665</v>
      </c>
      <c r="F9" s="311">
        <v>670</v>
      </c>
      <c r="G9" s="309"/>
      <c r="H9" s="183">
        <v>0.75</v>
      </c>
      <c r="I9" s="183">
        <v>4.04</v>
      </c>
      <c r="J9" s="183">
        <v>1.82</v>
      </c>
    </row>
    <row r="10" spans="1:10" ht="12" customHeight="1" x14ac:dyDescent="0.25">
      <c r="A10" s="310" t="s">
        <v>349</v>
      </c>
      <c r="B10" s="311">
        <v>1068</v>
      </c>
      <c r="C10" s="311">
        <v>1074</v>
      </c>
      <c r="D10" s="311">
        <v>1069</v>
      </c>
      <c r="E10" s="311">
        <v>1077</v>
      </c>
      <c r="F10" s="311">
        <v>1082</v>
      </c>
      <c r="G10" s="309"/>
      <c r="H10" s="183">
        <v>0.46</v>
      </c>
      <c r="I10" s="183">
        <v>1.31</v>
      </c>
      <c r="J10" s="183">
        <v>0.74</v>
      </c>
    </row>
    <row r="11" spans="1:10" ht="12" customHeight="1" x14ac:dyDescent="0.25">
      <c r="A11" s="312"/>
      <c r="B11" s="265"/>
      <c r="C11" s="782"/>
      <c r="D11" s="782"/>
      <c r="E11" s="782"/>
      <c r="F11" s="782"/>
      <c r="G11" s="309"/>
      <c r="H11" s="313"/>
      <c r="I11" s="313"/>
      <c r="J11" s="313"/>
    </row>
    <row r="12" spans="1:10" ht="12" customHeight="1" x14ac:dyDescent="0.25">
      <c r="A12" s="307" t="s">
        <v>707</v>
      </c>
      <c r="B12" s="265"/>
      <c r="C12" s="782"/>
      <c r="D12" s="782"/>
      <c r="E12" s="782"/>
      <c r="F12" s="782"/>
      <c r="G12" s="309"/>
      <c r="H12" s="180"/>
      <c r="I12" s="180"/>
      <c r="J12" s="180"/>
    </row>
    <row r="13" spans="1:10" ht="12" customHeight="1" x14ac:dyDescent="0.25">
      <c r="A13" s="310" t="s">
        <v>347</v>
      </c>
      <c r="B13" s="311">
        <v>723358</v>
      </c>
      <c r="C13" s="311">
        <v>776206</v>
      </c>
      <c r="D13" s="311">
        <v>782936</v>
      </c>
      <c r="E13" s="311">
        <v>846890</v>
      </c>
      <c r="F13" s="311">
        <v>872941</v>
      </c>
      <c r="G13" s="309"/>
      <c r="H13" s="183">
        <v>3.08</v>
      </c>
      <c r="I13" s="183">
        <v>20.68</v>
      </c>
      <c r="J13" s="183">
        <v>12.46</v>
      </c>
    </row>
    <row r="14" spans="1:10" ht="12" customHeight="1" x14ac:dyDescent="0.25">
      <c r="A14" s="310" t="s">
        <v>348</v>
      </c>
      <c r="B14" s="311">
        <v>4885935</v>
      </c>
      <c r="C14" s="311">
        <v>5297331</v>
      </c>
      <c r="D14" s="311">
        <v>5337614</v>
      </c>
      <c r="E14" s="311">
        <v>5530857</v>
      </c>
      <c r="F14" s="311">
        <v>5637676</v>
      </c>
      <c r="G14" s="309"/>
      <c r="H14" s="183">
        <v>1.93</v>
      </c>
      <c r="I14" s="183">
        <v>15.39</v>
      </c>
      <c r="J14" s="183">
        <v>6.42</v>
      </c>
    </row>
    <row r="15" spans="1:10" ht="12" customHeight="1" x14ac:dyDescent="0.25">
      <c r="A15" s="310" t="s">
        <v>349</v>
      </c>
      <c r="B15" s="311">
        <v>5609293</v>
      </c>
      <c r="C15" s="311">
        <v>6073537</v>
      </c>
      <c r="D15" s="311">
        <v>6120550</v>
      </c>
      <c r="E15" s="311">
        <v>6377747</v>
      </c>
      <c r="F15" s="311">
        <v>6510617</v>
      </c>
      <c r="G15" s="309"/>
      <c r="H15" s="183">
        <v>2.08</v>
      </c>
      <c r="I15" s="183">
        <v>16.07</v>
      </c>
      <c r="J15" s="183">
        <v>7.2</v>
      </c>
    </row>
    <row r="16" spans="1:10" ht="12" customHeight="1" x14ac:dyDescent="0.25">
      <c r="A16" s="312"/>
      <c r="B16" s="265"/>
      <c r="C16" s="782"/>
      <c r="D16" s="782"/>
      <c r="E16" s="782"/>
      <c r="F16" s="782"/>
      <c r="G16" s="64"/>
      <c r="H16" s="783"/>
      <c r="I16" s="783"/>
      <c r="J16" s="783"/>
    </row>
    <row r="17" spans="1:10" ht="12" customHeight="1" x14ac:dyDescent="0.25">
      <c r="A17" s="307" t="s">
        <v>708</v>
      </c>
      <c r="B17" s="265"/>
      <c r="C17" s="782"/>
      <c r="D17" s="782"/>
      <c r="E17" s="782"/>
      <c r="F17" s="782"/>
      <c r="G17" s="314"/>
      <c r="H17" s="180"/>
      <c r="I17" s="180"/>
      <c r="J17" s="180"/>
    </row>
    <row r="18" spans="1:10" ht="12" customHeight="1" x14ac:dyDescent="0.25">
      <c r="A18" s="310" t="s">
        <v>347</v>
      </c>
      <c r="B18" s="311">
        <v>34459841</v>
      </c>
      <c r="C18" s="311">
        <v>36662568</v>
      </c>
      <c r="D18" s="311">
        <v>32253821</v>
      </c>
      <c r="E18" s="311">
        <v>30442134</v>
      </c>
      <c r="F18" s="311">
        <v>29612794</v>
      </c>
      <c r="G18" s="309"/>
      <c r="H18" s="183">
        <v>-2.72</v>
      </c>
      <c r="I18" s="183">
        <v>-14.07</v>
      </c>
      <c r="J18" s="183">
        <v>-19.23</v>
      </c>
    </row>
    <row r="19" spans="1:10" ht="12" customHeight="1" x14ac:dyDescent="0.25">
      <c r="A19" s="310" t="s">
        <v>348</v>
      </c>
      <c r="B19" s="311">
        <v>227274002</v>
      </c>
      <c r="C19" s="311">
        <v>239569370</v>
      </c>
      <c r="D19" s="311">
        <v>194940766</v>
      </c>
      <c r="E19" s="311">
        <v>178872269</v>
      </c>
      <c r="F19" s="311">
        <v>174812299</v>
      </c>
      <c r="G19" s="309"/>
      <c r="H19" s="183">
        <v>-2.27</v>
      </c>
      <c r="I19" s="183">
        <v>-23.08</v>
      </c>
      <c r="J19" s="183">
        <v>-27.03</v>
      </c>
    </row>
    <row r="20" spans="1:10" ht="12" customHeight="1" x14ac:dyDescent="0.25">
      <c r="A20" s="310" t="s">
        <v>349</v>
      </c>
      <c r="B20" s="311">
        <v>261733844</v>
      </c>
      <c r="C20" s="311">
        <v>276231938</v>
      </c>
      <c r="D20" s="311">
        <v>227194587</v>
      </c>
      <c r="E20" s="311">
        <v>209314403</v>
      </c>
      <c r="F20" s="311">
        <v>204425093</v>
      </c>
      <c r="G20" s="309"/>
      <c r="H20" s="183">
        <v>-2.34</v>
      </c>
      <c r="I20" s="183">
        <v>-21.9</v>
      </c>
      <c r="J20" s="183">
        <v>-26</v>
      </c>
    </row>
    <row r="21" spans="1:10" ht="12" customHeight="1" x14ac:dyDescent="0.25">
      <c r="A21" s="312"/>
      <c r="B21" s="265"/>
      <c r="C21" s="782"/>
      <c r="D21" s="782"/>
      <c r="E21" s="782"/>
      <c r="F21" s="782"/>
      <c r="G21" s="309"/>
      <c r="H21" s="315"/>
      <c r="I21" s="315"/>
      <c r="J21" s="315"/>
    </row>
    <row r="22" spans="1:10" ht="12" customHeight="1" x14ac:dyDescent="0.25">
      <c r="A22" s="316" t="s">
        <v>350</v>
      </c>
      <c r="B22" s="265"/>
      <c r="C22" s="782"/>
      <c r="D22" s="782"/>
      <c r="E22" s="782"/>
      <c r="F22" s="782"/>
      <c r="G22" s="309"/>
      <c r="H22" s="315"/>
      <c r="I22" s="315"/>
      <c r="J22" s="315"/>
    </row>
    <row r="23" spans="1:10" ht="12" customHeight="1" x14ac:dyDescent="0.25">
      <c r="A23" s="310" t="s">
        <v>351</v>
      </c>
      <c r="B23" s="311">
        <v>493</v>
      </c>
      <c r="C23" s="311">
        <v>501</v>
      </c>
      <c r="D23" s="311">
        <v>497</v>
      </c>
      <c r="E23" s="311">
        <v>498</v>
      </c>
      <c r="F23" s="311">
        <v>497</v>
      </c>
      <c r="G23" s="309"/>
      <c r="H23" s="183">
        <v>-0.2</v>
      </c>
      <c r="I23" s="183">
        <v>0.81</v>
      </c>
      <c r="J23" s="183">
        <v>-0.8</v>
      </c>
    </row>
    <row r="24" spans="1:10" ht="12" customHeight="1" x14ac:dyDescent="0.25">
      <c r="A24" s="310" t="s">
        <v>352</v>
      </c>
      <c r="B24" s="311">
        <v>228</v>
      </c>
      <c r="C24" s="311">
        <v>222</v>
      </c>
      <c r="D24" s="311">
        <v>220</v>
      </c>
      <c r="E24" s="311">
        <v>219</v>
      </c>
      <c r="F24" s="311">
        <v>219</v>
      </c>
      <c r="G24" s="309"/>
      <c r="H24" s="183">
        <v>0</v>
      </c>
      <c r="I24" s="183">
        <v>-3.95</v>
      </c>
      <c r="J24" s="183">
        <v>-1.35</v>
      </c>
    </row>
    <row r="25" spans="1:10" ht="12" customHeight="1" x14ac:dyDescent="0.25">
      <c r="A25" s="310" t="s">
        <v>353</v>
      </c>
      <c r="B25" s="311">
        <v>225</v>
      </c>
      <c r="C25" s="311">
        <v>231</v>
      </c>
      <c r="D25" s="311">
        <v>232</v>
      </c>
      <c r="E25" s="311">
        <v>240</v>
      </c>
      <c r="F25" s="311">
        <v>246</v>
      </c>
      <c r="G25" s="309"/>
      <c r="H25" s="183">
        <v>2.5</v>
      </c>
      <c r="I25" s="183">
        <v>9.33</v>
      </c>
      <c r="J25" s="183">
        <v>6.49</v>
      </c>
    </row>
    <row r="26" spans="1:10" ht="12" customHeight="1" x14ac:dyDescent="0.25">
      <c r="A26" s="310" t="s">
        <v>354</v>
      </c>
      <c r="B26" s="311">
        <v>50</v>
      </c>
      <c r="C26" s="311">
        <v>50</v>
      </c>
      <c r="D26" s="311">
        <v>50</v>
      </c>
      <c r="E26" s="311">
        <v>52</v>
      </c>
      <c r="F26" s="311">
        <v>53</v>
      </c>
      <c r="G26" s="309"/>
      <c r="H26" s="183">
        <v>1.92</v>
      </c>
      <c r="I26" s="183">
        <v>6</v>
      </c>
      <c r="J26" s="183">
        <v>6</v>
      </c>
    </row>
    <row r="27" spans="1:10" ht="12" customHeight="1" x14ac:dyDescent="0.25">
      <c r="A27" s="310" t="s">
        <v>355</v>
      </c>
      <c r="B27" s="311">
        <v>0</v>
      </c>
      <c r="C27" s="311">
        <v>0</v>
      </c>
      <c r="D27" s="311">
        <v>0</v>
      </c>
      <c r="E27" s="311">
        <v>0</v>
      </c>
      <c r="F27" s="311">
        <v>0</v>
      </c>
      <c r="G27" s="309"/>
      <c r="H27" s="183" t="s">
        <v>718</v>
      </c>
      <c r="I27" s="183" t="s">
        <v>718</v>
      </c>
      <c r="J27" s="183" t="s">
        <v>718</v>
      </c>
    </row>
    <row r="28" spans="1:10" ht="12" customHeight="1" x14ac:dyDescent="0.25">
      <c r="A28" s="310" t="s">
        <v>704</v>
      </c>
      <c r="B28" s="311">
        <v>3</v>
      </c>
      <c r="C28" s="311">
        <v>3</v>
      </c>
      <c r="D28" s="311">
        <v>3</v>
      </c>
      <c r="E28" s="311">
        <v>3</v>
      </c>
      <c r="F28" s="311">
        <v>3</v>
      </c>
      <c r="G28" s="309"/>
      <c r="H28" s="183">
        <v>0</v>
      </c>
      <c r="I28" s="183">
        <v>0</v>
      </c>
      <c r="J28" s="183">
        <v>0</v>
      </c>
    </row>
    <row r="29" spans="1:10" ht="12" customHeight="1" x14ac:dyDescent="0.25">
      <c r="A29" s="310" t="s">
        <v>356</v>
      </c>
      <c r="B29" s="311">
        <v>33</v>
      </c>
      <c r="C29" s="311">
        <v>33</v>
      </c>
      <c r="D29" s="311">
        <v>33</v>
      </c>
      <c r="E29" s="311">
        <v>33</v>
      </c>
      <c r="F29" s="311">
        <v>33</v>
      </c>
      <c r="G29" s="309"/>
      <c r="H29" s="183">
        <v>0</v>
      </c>
      <c r="I29" s="183">
        <v>0</v>
      </c>
      <c r="J29" s="183">
        <v>0</v>
      </c>
    </row>
    <row r="30" spans="1:10" ht="12" customHeight="1" x14ac:dyDescent="0.25">
      <c r="A30" s="310" t="s">
        <v>357</v>
      </c>
      <c r="B30" s="311">
        <v>5</v>
      </c>
      <c r="C30" s="311">
        <v>5</v>
      </c>
      <c r="D30" s="311">
        <v>5</v>
      </c>
      <c r="E30" s="311">
        <v>3</v>
      </c>
      <c r="F30" s="311">
        <v>3</v>
      </c>
      <c r="G30" s="309"/>
      <c r="H30" s="183">
        <v>0</v>
      </c>
      <c r="I30" s="183">
        <v>-40</v>
      </c>
      <c r="J30" s="183">
        <v>-40</v>
      </c>
    </row>
    <row r="31" spans="1:10" ht="12" customHeight="1" x14ac:dyDescent="0.25">
      <c r="A31" s="310" t="s">
        <v>695</v>
      </c>
      <c r="B31" s="311">
        <v>1</v>
      </c>
      <c r="C31" s="311">
        <v>1</v>
      </c>
      <c r="D31" s="311">
        <v>1</v>
      </c>
      <c r="E31" s="311">
        <v>1</v>
      </c>
      <c r="F31" s="311">
        <v>1</v>
      </c>
      <c r="G31" s="309"/>
      <c r="H31" s="183">
        <v>0</v>
      </c>
      <c r="I31" s="183">
        <v>0</v>
      </c>
      <c r="J31" s="183">
        <v>0</v>
      </c>
    </row>
    <row r="32" spans="1:10" ht="12" customHeight="1" x14ac:dyDescent="0.25">
      <c r="A32" s="310" t="s">
        <v>696</v>
      </c>
      <c r="B32" s="311">
        <v>14</v>
      </c>
      <c r="C32" s="311">
        <v>14</v>
      </c>
      <c r="D32" s="311">
        <v>14</v>
      </c>
      <c r="E32" s="311">
        <v>14</v>
      </c>
      <c r="F32" s="311">
        <v>14</v>
      </c>
      <c r="G32" s="309"/>
      <c r="H32" s="183">
        <v>0</v>
      </c>
      <c r="I32" s="183">
        <v>0</v>
      </c>
      <c r="J32" s="183">
        <v>0</v>
      </c>
    </row>
    <row r="33" spans="1:10" ht="12" customHeight="1" x14ac:dyDescent="0.25">
      <c r="A33" s="310" t="s">
        <v>697</v>
      </c>
      <c r="B33" s="311">
        <v>4</v>
      </c>
      <c r="C33" s="311">
        <v>5</v>
      </c>
      <c r="D33" s="311">
        <v>5</v>
      </c>
      <c r="E33" s="311">
        <v>5</v>
      </c>
      <c r="F33" s="311">
        <v>4</v>
      </c>
      <c r="G33" s="309"/>
      <c r="H33" s="183">
        <v>-20</v>
      </c>
      <c r="I33" s="183">
        <v>0</v>
      </c>
      <c r="J33" s="183">
        <v>-20</v>
      </c>
    </row>
    <row r="34" spans="1:10" ht="12" customHeight="1" x14ac:dyDescent="0.25">
      <c r="A34" s="310" t="s">
        <v>710</v>
      </c>
      <c r="B34" s="311">
        <v>3</v>
      </c>
      <c r="C34" s="311">
        <v>0</v>
      </c>
      <c r="D34" s="311">
        <v>0</v>
      </c>
      <c r="E34" s="311">
        <v>0</v>
      </c>
      <c r="F34" s="311">
        <v>0</v>
      </c>
      <c r="G34" s="309"/>
      <c r="H34" s="183" t="s">
        <v>718</v>
      </c>
      <c r="I34" s="183">
        <v>-100</v>
      </c>
      <c r="J34" s="183" t="s">
        <v>718</v>
      </c>
    </row>
    <row r="35" spans="1:10" ht="12" customHeight="1" x14ac:dyDescent="0.25">
      <c r="A35" s="873" t="s">
        <v>711</v>
      </c>
      <c r="B35" s="317">
        <v>9</v>
      </c>
      <c r="C35" s="317">
        <v>9</v>
      </c>
      <c r="D35" s="317">
        <v>9</v>
      </c>
      <c r="E35" s="317">
        <v>9</v>
      </c>
      <c r="F35" s="317">
        <v>9</v>
      </c>
      <c r="G35" s="318"/>
      <c r="H35" s="187">
        <v>0</v>
      </c>
      <c r="I35" s="187">
        <v>0</v>
      </c>
      <c r="J35" s="187">
        <v>0</v>
      </c>
    </row>
    <row r="36" spans="1:10" customFormat="1" ht="30" customHeight="1" x14ac:dyDescent="0.2">
      <c r="A36" s="944" t="s">
        <v>709</v>
      </c>
      <c r="B36" s="944"/>
      <c r="C36" s="944"/>
      <c r="D36" s="944"/>
      <c r="E36" s="944"/>
      <c r="F36" s="944"/>
      <c r="G36" s="944"/>
      <c r="H36" s="944"/>
      <c r="I36" s="944"/>
      <c r="J36" s="944"/>
    </row>
  </sheetData>
  <mergeCells count="4">
    <mergeCell ref="H4:J4"/>
    <mergeCell ref="A2:H2"/>
    <mergeCell ref="I2:J2"/>
    <mergeCell ref="A36:J36"/>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J33"/>
  <sheetViews>
    <sheetView showGridLines="0" zoomScaleNormal="100" zoomScaleSheetLayoutView="115" workbookViewId="0"/>
  </sheetViews>
  <sheetFormatPr baseColWidth="10" defaultColWidth="13.5" defaultRowHeight="13.5" x14ac:dyDescent="0.25"/>
  <cols>
    <col min="1" max="1" width="34.33203125" style="616" customWidth="1"/>
    <col min="2" max="6" width="10.83203125" style="280" customWidth="1"/>
    <col min="7" max="7" width="0.5" style="280" customWidth="1"/>
    <col min="8" max="10" width="8.1640625" style="280" customWidth="1"/>
    <col min="11" max="16384" width="13.5" style="280"/>
  </cols>
  <sheetData>
    <row r="1" spans="1:10" ht="36" customHeight="1" x14ac:dyDescent="0.25"/>
    <row r="2" spans="1:10" s="590" customFormat="1" ht="28.15" customHeight="1" x14ac:dyDescent="0.2">
      <c r="A2" s="946" t="s">
        <v>706</v>
      </c>
      <c r="B2" s="946"/>
      <c r="C2" s="946"/>
      <c r="D2" s="946"/>
      <c r="E2" s="947"/>
      <c r="F2" s="947"/>
      <c r="G2" s="946"/>
      <c r="H2" s="946"/>
      <c r="I2" s="878" t="s">
        <v>358</v>
      </c>
      <c r="J2" s="878"/>
    </row>
    <row r="3" spans="1:10" ht="13.9" customHeight="1" x14ac:dyDescent="0.25">
      <c r="A3" s="281" t="s">
        <v>646</v>
      </c>
      <c r="B3" s="282"/>
      <c r="C3" s="282"/>
      <c r="D3" s="282"/>
      <c r="E3" s="282"/>
      <c r="F3" s="282"/>
      <c r="G3" s="282"/>
      <c r="H3" s="282"/>
      <c r="I3" s="282"/>
      <c r="J3" s="282"/>
    </row>
    <row r="4" spans="1:10" ht="13.9" customHeight="1" x14ac:dyDescent="0.25">
      <c r="A4" s="281"/>
      <c r="B4" s="284">
        <v>2021</v>
      </c>
      <c r="C4" s="284"/>
      <c r="D4" s="284">
        <v>2022</v>
      </c>
      <c r="E4" s="284"/>
      <c r="F4" s="284"/>
      <c r="G4" s="285"/>
      <c r="H4" s="945" t="s">
        <v>161</v>
      </c>
      <c r="I4" s="945"/>
      <c r="J4" s="945"/>
    </row>
    <row r="5" spans="1:10" ht="30" customHeight="1" x14ac:dyDescent="0.25">
      <c r="A5" s="286"/>
      <c r="B5" s="54" t="s">
        <v>714</v>
      </c>
      <c r="C5" s="54" t="s">
        <v>715</v>
      </c>
      <c r="D5" s="54" t="s">
        <v>716</v>
      </c>
      <c r="E5" s="54" t="s">
        <v>717</v>
      </c>
      <c r="F5" s="54" t="s">
        <v>714</v>
      </c>
      <c r="G5" s="55"/>
      <c r="H5" s="56" t="s">
        <v>162</v>
      </c>
      <c r="I5" s="56" t="s">
        <v>163</v>
      </c>
      <c r="J5" s="56" t="s">
        <v>164</v>
      </c>
    </row>
    <row r="6" spans="1:10" ht="12" customHeight="1" x14ac:dyDescent="0.25">
      <c r="A6" s="288"/>
      <c r="B6" s="57"/>
      <c r="C6" s="57"/>
      <c r="D6" s="57"/>
      <c r="E6" s="57"/>
      <c r="F6" s="57"/>
      <c r="G6" s="55"/>
      <c r="H6" s="58"/>
      <c r="I6" s="58"/>
      <c r="J6" s="58"/>
    </row>
    <row r="7" spans="1:10" ht="12" customHeight="1" x14ac:dyDescent="0.25">
      <c r="A7" s="617" t="s">
        <v>359</v>
      </c>
      <c r="G7" s="288"/>
      <c r="H7" s="299"/>
      <c r="I7" s="299"/>
      <c r="J7" s="299"/>
    </row>
    <row r="8" spans="1:10" s="293" customFormat="1" ht="12" customHeight="1" x14ac:dyDescent="0.25">
      <c r="A8" s="618" t="s">
        <v>360</v>
      </c>
      <c r="B8" s="291">
        <v>306</v>
      </c>
      <c r="C8" s="291">
        <v>312</v>
      </c>
      <c r="D8" s="291">
        <v>299</v>
      </c>
      <c r="E8" s="291">
        <v>305</v>
      </c>
      <c r="F8" s="291">
        <v>302</v>
      </c>
      <c r="G8" s="292"/>
      <c r="H8" s="183">
        <v>-0.98</v>
      </c>
      <c r="I8" s="183">
        <v>-1.31</v>
      </c>
      <c r="J8" s="183">
        <v>-3.21</v>
      </c>
    </row>
    <row r="9" spans="1:10" s="293" customFormat="1" ht="12" customHeight="1" x14ac:dyDescent="0.25">
      <c r="A9" s="618" t="s">
        <v>361</v>
      </c>
      <c r="B9" s="291">
        <v>81</v>
      </c>
      <c r="C9" s="291">
        <v>85</v>
      </c>
      <c r="D9" s="291">
        <v>72</v>
      </c>
      <c r="E9" s="291">
        <v>72</v>
      </c>
      <c r="F9" s="291">
        <v>78</v>
      </c>
      <c r="G9" s="292"/>
      <c r="H9" s="183">
        <v>8.33</v>
      </c>
      <c r="I9" s="183">
        <v>-3.7</v>
      </c>
      <c r="J9" s="183">
        <v>-8.24</v>
      </c>
    </row>
    <row r="10" spans="1:10" s="293" customFormat="1" ht="12" customHeight="1" x14ac:dyDescent="0.25">
      <c r="A10" s="618" t="s">
        <v>362</v>
      </c>
      <c r="B10" s="291">
        <v>65</v>
      </c>
      <c r="C10" s="291">
        <v>56</v>
      </c>
      <c r="D10" s="291">
        <v>58</v>
      </c>
      <c r="E10" s="291">
        <v>53</v>
      </c>
      <c r="F10" s="291">
        <v>54</v>
      </c>
      <c r="G10" s="292"/>
      <c r="H10" s="183">
        <v>1.89</v>
      </c>
      <c r="I10" s="183">
        <v>-16.920000000000002</v>
      </c>
      <c r="J10" s="183">
        <v>-3.57</v>
      </c>
    </row>
    <row r="11" spans="1:10" s="293" customFormat="1" ht="12" customHeight="1" x14ac:dyDescent="0.25">
      <c r="A11" s="618" t="s">
        <v>363</v>
      </c>
      <c r="B11" s="291">
        <v>48</v>
      </c>
      <c r="C11" s="291">
        <v>60</v>
      </c>
      <c r="D11" s="291">
        <v>60</v>
      </c>
      <c r="E11" s="291">
        <v>56</v>
      </c>
      <c r="F11" s="291">
        <v>56</v>
      </c>
      <c r="G11" s="292"/>
      <c r="H11" s="183">
        <v>0</v>
      </c>
      <c r="I11" s="183">
        <v>16.670000000000002</v>
      </c>
      <c r="J11" s="183">
        <v>-6.67</v>
      </c>
    </row>
    <row r="12" spans="1:10" s="293" customFormat="1" ht="12" customHeight="1" x14ac:dyDescent="0.25">
      <c r="A12" s="618" t="s">
        <v>364</v>
      </c>
      <c r="B12" s="291">
        <v>50</v>
      </c>
      <c r="C12" s="291">
        <v>36</v>
      </c>
      <c r="D12" s="291">
        <v>46</v>
      </c>
      <c r="E12" s="291">
        <v>56</v>
      </c>
      <c r="F12" s="291">
        <v>50</v>
      </c>
      <c r="G12" s="292"/>
      <c r="H12" s="183">
        <v>-10.71</v>
      </c>
      <c r="I12" s="183">
        <v>0</v>
      </c>
      <c r="J12" s="183">
        <v>38.89</v>
      </c>
    </row>
    <row r="13" spans="1:10" s="293" customFormat="1" ht="12" customHeight="1" x14ac:dyDescent="0.25">
      <c r="A13" s="618" t="s">
        <v>365</v>
      </c>
      <c r="B13" s="291">
        <v>43</v>
      </c>
      <c r="C13" s="291">
        <v>45</v>
      </c>
      <c r="D13" s="291">
        <v>44</v>
      </c>
      <c r="E13" s="291">
        <v>36</v>
      </c>
      <c r="F13" s="291">
        <v>33</v>
      </c>
      <c r="G13" s="292"/>
      <c r="H13" s="183">
        <v>-8.33</v>
      </c>
      <c r="I13" s="183">
        <v>-23.26</v>
      </c>
      <c r="J13" s="183">
        <v>-26.67</v>
      </c>
    </row>
    <row r="14" spans="1:10" s="293" customFormat="1" ht="12" customHeight="1" x14ac:dyDescent="0.25">
      <c r="A14" s="618" t="s">
        <v>366</v>
      </c>
      <c r="B14" s="291">
        <v>38</v>
      </c>
      <c r="C14" s="291">
        <v>32</v>
      </c>
      <c r="D14" s="291">
        <v>34</v>
      </c>
      <c r="E14" s="291">
        <v>34</v>
      </c>
      <c r="F14" s="291">
        <v>32</v>
      </c>
      <c r="G14" s="292"/>
      <c r="H14" s="183">
        <v>-5.88</v>
      </c>
      <c r="I14" s="183">
        <v>-15.79</v>
      </c>
      <c r="J14" s="183">
        <v>0</v>
      </c>
    </row>
    <row r="15" spans="1:10" s="293" customFormat="1" ht="12" customHeight="1" x14ac:dyDescent="0.25">
      <c r="A15" s="618" t="s">
        <v>367</v>
      </c>
      <c r="B15" s="291">
        <v>41</v>
      </c>
      <c r="C15" s="291">
        <v>45</v>
      </c>
      <c r="D15" s="291">
        <v>40</v>
      </c>
      <c r="E15" s="291">
        <v>39</v>
      </c>
      <c r="F15" s="291">
        <v>36</v>
      </c>
      <c r="G15" s="292"/>
      <c r="H15" s="183">
        <v>-7.69</v>
      </c>
      <c r="I15" s="183">
        <v>-12.2</v>
      </c>
      <c r="J15" s="183">
        <v>-20</v>
      </c>
    </row>
    <row r="16" spans="1:10" s="293" customFormat="1" ht="12" customHeight="1" x14ac:dyDescent="0.25">
      <c r="A16" s="618" t="s">
        <v>368</v>
      </c>
      <c r="B16" s="291">
        <v>65</v>
      </c>
      <c r="C16" s="291">
        <v>64</v>
      </c>
      <c r="D16" s="291">
        <v>80</v>
      </c>
      <c r="E16" s="291">
        <v>85</v>
      </c>
      <c r="F16" s="291">
        <v>79</v>
      </c>
      <c r="G16" s="292"/>
      <c r="H16" s="183">
        <v>-7.06</v>
      </c>
      <c r="I16" s="183">
        <v>21.54</v>
      </c>
      <c r="J16" s="183">
        <v>23.44</v>
      </c>
    </row>
    <row r="17" spans="1:10" s="293" customFormat="1" ht="12" customHeight="1" x14ac:dyDescent="0.25">
      <c r="A17" s="618" t="s">
        <v>282</v>
      </c>
      <c r="B17" s="291">
        <v>737</v>
      </c>
      <c r="C17" s="291">
        <v>735</v>
      </c>
      <c r="D17" s="291">
        <v>733</v>
      </c>
      <c r="E17" s="291">
        <v>736</v>
      </c>
      <c r="F17" s="291">
        <v>720</v>
      </c>
      <c r="G17" s="292"/>
      <c r="H17" s="183">
        <v>-2.17</v>
      </c>
      <c r="I17" s="183">
        <v>-2.31</v>
      </c>
      <c r="J17" s="183">
        <v>-2.04</v>
      </c>
    </row>
    <row r="18" spans="1:10" s="293" customFormat="1" ht="12" customHeight="1" x14ac:dyDescent="0.25">
      <c r="A18" s="619"/>
      <c r="B18" s="300"/>
      <c r="C18" s="784"/>
      <c r="D18" s="784"/>
      <c r="E18" s="784"/>
      <c r="F18" s="784"/>
      <c r="G18" s="283"/>
      <c r="H18" s="785"/>
      <c r="I18" s="785"/>
      <c r="J18" s="785"/>
    </row>
    <row r="19" spans="1:10" ht="12" customHeight="1" x14ac:dyDescent="0.25">
      <c r="A19" s="617" t="s">
        <v>369</v>
      </c>
      <c r="B19" s="297"/>
      <c r="C19" s="265"/>
      <c r="D19" s="265"/>
      <c r="E19" s="265"/>
      <c r="F19" s="265"/>
      <c r="G19" s="288"/>
      <c r="H19" s="294"/>
      <c r="I19" s="294"/>
      <c r="J19" s="294"/>
    </row>
    <row r="20" spans="1:10" ht="12" customHeight="1" x14ac:dyDescent="0.25">
      <c r="A20" s="618" t="s">
        <v>360</v>
      </c>
      <c r="B20" s="291">
        <v>259174597</v>
      </c>
      <c r="C20" s="291">
        <v>273651950</v>
      </c>
      <c r="D20" s="291">
        <v>224878412</v>
      </c>
      <c r="E20" s="291">
        <v>207077313</v>
      </c>
      <c r="F20" s="291">
        <v>202097191</v>
      </c>
      <c r="G20" s="292"/>
      <c r="H20" s="183">
        <v>-2.4</v>
      </c>
      <c r="I20" s="183">
        <v>-22.02</v>
      </c>
      <c r="J20" s="183">
        <v>-26.15</v>
      </c>
    </row>
    <row r="21" spans="1:10" ht="12" customHeight="1" x14ac:dyDescent="0.25">
      <c r="A21" s="618" t="s">
        <v>361</v>
      </c>
      <c r="B21" s="291">
        <v>1620468</v>
      </c>
      <c r="C21" s="291">
        <v>1699925</v>
      </c>
      <c r="D21" s="291">
        <v>1393428</v>
      </c>
      <c r="E21" s="291">
        <v>1362354</v>
      </c>
      <c r="F21" s="291">
        <v>1471678</v>
      </c>
      <c r="G21" s="292"/>
      <c r="H21" s="183">
        <v>8.02</v>
      </c>
      <c r="I21" s="183">
        <v>-9.18</v>
      </c>
      <c r="J21" s="183">
        <v>-13.43</v>
      </c>
    </row>
    <row r="22" spans="1:10" ht="12" customHeight="1" x14ac:dyDescent="0.25">
      <c r="A22" s="618" t="s">
        <v>362</v>
      </c>
      <c r="B22" s="291">
        <v>556863</v>
      </c>
      <c r="C22" s="291">
        <v>485260</v>
      </c>
      <c r="D22" s="291">
        <v>506528</v>
      </c>
      <c r="E22" s="291">
        <v>461568</v>
      </c>
      <c r="F22" s="291">
        <v>474007</v>
      </c>
      <c r="G22" s="292"/>
      <c r="H22" s="183">
        <v>2.69</v>
      </c>
      <c r="I22" s="183">
        <v>-14.88</v>
      </c>
      <c r="J22" s="183">
        <v>-2.3199999999999998</v>
      </c>
    </row>
    <row r="23" spans="1:10" ht="12" customHeight="1" x14ac:dyDescent="0.25">
      <c r="A23" s="618" t="s">
        <v>363</v>
      </c>
      <c r="B23" s="291">
        <v>213229</v>
      </c>
      <c r="C23" s="291">
        <v>255599</v>
      </c>
      <c r="D23" s="291">
        <v>258645</v>
      </c>
      <c r="E23" s="291">
        <v>241264</v>
      </c>
      <c r="F23" s="291">
        <v>232348</v>
      </c>
      <c r="G23" s="292"/>
      <c r="H23" s="183">
        <v>-3.7</v>
      </c>
      <c r="I23" s="183">
        <v>8.9700000000000006</v>
      </c>
      <c r="J23" s="183">
        <v>-9.1</v>
      </c>
    </row>
    <row r="24" spans="1:10" ht="12" customHeight="1" x14ac:dyDescent="0.25">
      <c r="A24" s="618" t="s">
        <v>364</v>
      </c>
      <c r="B24" s="291">
        <v>104118</v>
      </c>
      <c r="C24" s="291">
        <v>75664</v>
      </c>
      <c r="D24" s="291">
        <v>95157</v>
      </c>
      <c r="E24" s="291">
        <v>115332</v>
      </c>
      <c r="F24" s="291">
        <v>97928</v>
      </c>
      <c r="G24" s="292"/>
      <c r="H24" s="183">
        <v>-15.09</v>
      </c>
      <c r="I24" s="183">
        <v>-5.95</v>
      </c>
      <c r="J24" s="183">
        <v>29.42</v>
      </c>
    </row>
    <row r="25" spans="1:10" ht="12" customHeight="1" x14ac:dyDescent="0.25">
      <c r="A25" s="618" t="s">
        <v>365</v>
      </c>
      <c r="B25" s="291">
        <v>37427</v>
      </c>
      <c r="C25" s="291">
        <v>39317</v>
      </c>
      <c r="D25" s="291">
        <v>37881</v>
      </c>
      <c r="E25" s="291">
        <v>31923</v>
      </c>
      <c r="F25" s="291">
        <v>28911</v>
      </c>
      <c r="G25" s="292"/>
      <c r="H25" s="183">
        <v>-9.44</v>
      </c>
      <c r="I25" s="183">
        <v>-22.75</v>
      </c>
      <c r="J25" s="183">
        <v>-26.47</v>
      </c>
    </row>
    <row r="26" spans="1:10" ht="12" customHeight="1" x14ac:dyDescent="0.25">
      <c r="A26" s="618" t="s">
        <v>366</v>
      </c>
      <c r="B26" s="291">
        <v>17044</v>
      </c>
      <c r="C26" s="291">
        <v>13708</v>
      </c>
      <c r="D26" s="291">
        <v>14591</v>
      </c>
      <c r="E26" s="291">
        <v>14678</v>
      </c>
      <c r="F26" s="291">
        <v>14043</v>
      </c>
      <c r="G26" s="292"/>
      <c r="H26" s="183">
        <v>-4.33</v>
      </c>
      <c r="I26" s="183">
        <v>-17.61</v>
      </c>
      <c r="J26" s="183">
        <v>2.44</v>
      </c>
    </row>
    <row r="27" spans="1:10" ht="12" customHeight="1" x14ac:dyDescent="0.25">
      <c r="A27" s="618" t="s">
        <v>367</v>
      </c>
      <c r="B27" s="291">
        <v>7994</v>
      </c>
      <c r="C27" s="291">
        <v>8493</v>
      </c>
      <c r="D27" s="291">
        <v>7950</v>
      </c>
      <c r="E27" s="291">
        <v>7829</v>
      </c>
      <c r="F27" s="291">
        <v>6811</v>
      </c>
      <c r="G27" s="292"/>
      <c r="H27" s="183">
        <v>-13</v>
      </c>
      <c r="I27" s="183">
        <v>-14.8</v>
      </c>
      <c r="J27" s="183">
        <v>-19.8</v>
      </c>
    </row>
    <row r="28" spans="1:10" ht="12" customHeight="1" x14ac:dyDescent="0.25">
      <c r="A28" s="618" t="s">
        <v>368</v>
      </c>
      <c r="B28" s="291">
        <v>2104</v>
      </c>
      <c r="C28" s="291">
        <v>2023</v>
      </c>
      <c r="D28" s="291">
        <v>1995</v>
      </c>
      <c r="E28" s="291">
        <v>2142</v>
      </c>
      <c r="F28" s="291">
        <v>2176</v>
      </c>
      <c r="G28" s="292"/>
      <c r="H28" s="183">
        <v>1.59</v>
      </c>
      <c r="I28" s="183">
        <v>3.42</v>
      </c>
      <c r="J28" s="183">
        <v>7.56</v>
      </c>
    </row>
    <row r="29" spans="1:10" ht="12" customHeight="1" x14ac:dyDescent="0.25">
      <c r="A29" s="620" t="s">
        <v>282</v>
      </c>
      <c r="B29" s="295">
        <v>261733844</v>
      </c>
      <c r="C29" s="295">
        <v>276231938</v>
      </c>
      <c r="D29" s="295">
        <v>227194587</v>
      </c>
      <c r="E29" s="295">
        <v>209314403</v>
      </c>
      <c r="F29" s="295">
        <v>204425093</v>
      </c>
      <c r="G29" s="296"/>
      <c r="H29" s="187">
        <v>-2.34</v>
      </c>
      <c r="I29" s="187">
        <v>-21.9</v>
      </c>
      <c r="J29" s="187">
        <v>-26</v>
      </c>
    </row>
    <row r="30" spans="1:10" customFormat="1" ht="21" customHeight="1" x14ac:dyDescent="0.2">
      <c r="A30" s="948"/>
      <c r="B30" s="948"/>
      <c r="C30" s="948"/>
      <c r="D30" s="948"/>
      <c r="E30" s="948"/>
      <c r="F30" s="948"/>
      <c r="G30" s="948"/>
      <c r="H30" s="948"/>
      <c r="I30" s="948"/>
      <c r="J30" s="948"/>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J33"/>
  <sheetViews>
    <sheetView showGridLines="0" zoomScaleNormal="100" zoomScaleSheetLayoutView="115" workbookViewId="0"/>
  </sheetViews>
  <sheetFormatPr baseColWidth="10" defaultColWidth="13.5" defaultRowHeight="13.5" x14ac:dyDescent="0.25"/>
  <cols>
    <col min="1" max="1" width="34.5" style="616" customWidth="1"/>
    <col min="2" max="6" width="10.83203125" style="280" customWidth="1"/>
    <col min="7" max="7" width="0.5" style="280" customWidth="1"/>
    <col min="8" max="10" width="8.1640625" style="280" customWidth="1"/>
    <col min="11" max="16384" width="13.5" style="280"/>
  </cols>
  <sheetData>
    <row r="1" spans="1:10" ht="36" customHeight="1" x14ac:dyDescent="0.25"/>
    <row r="2" spans="1:10" s="590" customFormat="1" ht="28.15" customHeight="1" x14ac:dyDescent="0.2">
      <c r="A2" s="946" t="s">
        <v>705</v>
      </c>
      <c r="B2" s="946"/>
      <c r="C2" s="946"/>
      <c r="D2" s="946"/>
      <c r="E2" s="947"/>
      <c r="F2" s="947"/>
      <c r="G2" s="946"/>
      <c r="H2" s="946"/>
      <c r="I2" s="878" t="s">
        <v>370</v>
      </c>
      <c r="J2" s="878"/>
    </row>
    <row r="3" spans="1:10" ht="13.9" customHeight="1" x14ac:dyDescent="0.25">
      <c r="A3" s="446" t="s">
        <v>648</v>
      </c>
      <c r="B3" s="282"/>
      <c r="C3" s="282"/>
      <c r="D3" s="282"/>
      <c r="E3" s="282"/>
      <c r="F3" s="282"/>
      <c r="G3" s="282"/>
      <c r="H3" s="282"/>
      <c r="I3" s="282"/>
      <c r="J3" s="282"/>
    </row>
    <row r="4" spans="1:10" ht="13.9" customHeight="1" x14ac:dyDescent="0.25">
      <c r="A4" s="281"/>
      <c r="B4" s="284">
        <v>2021</v>
      </c>
      <c r="C4" s="284"/>
      <c r="D4" s="284">
        <v>2022</v>
      </c>
      <c r="E4" s="284"/>
      <c r="F4" s="284"/>
      <c r="G4" s="285"/>
      <c r="H4" s="945" t="s">
        <v>161</v>
      </c>
      <c r="I4" s="945"/>
      <c r="J4" s="945"/>
    </row>
    <row r="5" spans="1:10" ht="30" customHeight="1" x14ac:dyDescent="0.25">
      <c r="A5" s="286"/>
      <c r="B5" s="53" t="s">
        <v>714</v>
      </c>
      <c r="C5" s="54" t="s">
        <v>715</v>
      </c>
      <c r="D5" s="54" t="s">
        <v>716</v>
      </c>
      <c r="E5" s="54" t="s">
        <v>717</v>
      </c>
      <c r="F5" s="54" t="s">
        <v>714</v>
      </c>
      <c r="G5" s="55"/>
      <c r="H5" s="56" t="s">
        <v>162</v>
      </c>
      <c r="I5" s="56" t="s">
        <v>163</v>
      </c>
      <c r="J5" s="56" t="s">
        <v>164</v>
      </c>
    </row>
    <row r="6" spans="1:10" ht="12" customHeight="1" x14ac:dyDescent="0.25">
      <c r="A6" s="288"/>
      <c r="B6" s="57"/>
      <c r="C6" s="57"/>
      <c r="D6" s="57"/>
      <c r="E6" s="57"/>
      <c r="F6" s="57"/>
      <c r="G6" s="55"/>
      <c r="H6" s="58"/>
      <c r="I6" s="58"/>
      <c r="J6" s="58"/>
    </row>
    <row r="7" spans="1:10" ht="12" customHeight="1" x14ac:dyDescent="0.25">
      <c r="A7" s="617" t="s">
        <v>359</v>
      </c>
      <c r="B7" s="287"/>
      <c r="G7" s="288"/>
      <c r="H7" s="289"/>
      <c r="I7" s="290"/>
      <c r="J7" s="290"/>
    </row>
    <row r="8" spans="1:10" s="293" customFormat="1" ht="12" customHeight="1" x14ac:dyDescent="0.25">
      <c r="A8" s="618" t="s">
        <v>371</v>
      </c>
      <c r="B8" s="291">
        <v>244</v>
      </c>
      <c r="C8" s="291">
        <v>261</v>
      </c>
      <c r="D8" s="291">
        <v>258</v>
      </c>
      <c r="E8" s="291">
        <v>258</v>
      </c>
      <c r="F8" s="291">
        <v>254</v>
      </c>
      <c r="G8" s="292"/>
      <c r="H8" s="183">
        <v>-1.55</v>
      </c>
      <c r="I8" s="183">
        <v>4.0999999999999996</v>
      </c>
      <c r="J8" s="183">
        <v>-2.68</v>
      </c>
    </row>
    <row r="9" spans="1:10" s="293" customFormat="1" ht="12" customHeight="1" x14ac:dyDescent="0.25">
      <c r="A9" s="618" t="s">
        <v>372</v>
      </c>
      <c r="B9" s="291">
        <v>29</v>
      </c>
      <c r="C9" s="291">
        <v>31</v>
      </c>
      <c r="D9" s="291">
        <v>21</v>
      </c>
      <c r="E9" s="291">
        <v>27</v>
      </c>
      <c r="F9" s="291">
        <v>23</v>
      </c>
      <c r="G9" s="292"/>
      <c r="H9" s="183">
        <v>-14.81</v>
      </c>
      <c r="I9" s="183">
        <v>-20.69</v>
      </c>
      <c r="J9" s="183">
        <v>-25.81</v>
      </c>
    </row>
    <row r="10" spans="1:10" s="293" customFormat="1" ht="12" customHeight="1" x14ac:dyDescent="0.25">
      <c r="A10" s="618" t="s">
        <v>373</v>
      </c>
      <c r="B10" s="291">
        <v>34</v>
      </c>
      <c r="C10" s="291">
        <v>29</v>
      </c>
      <c r="D10" s="291">
        <v>34</v>
      </c>
      <c r="E10" s="291">
        <v>35</v>
      </c>
      <c r="F10" s="291">
        <v>33</v>
      </c>
      <c r="G10" s="292"/>
      <c r="H10" s="183">
        <v>-5.71</v>
      </c>
      <c r="I10" s="183">
        <v>-2.94</v>
      </c>
      <c r="J10" s="183">
        <v>13.79</v>
      </c>
    </row>
    <row r="11" spans="1:10" s="293" customFormat="1" ht="12" customHeight="1" x14ac:dyDescent="0.25">
      <c r="A11" s="618" t="s">
        <v>374</v>
      </c>
      <c r="B11" s="291">
        <v>34</v>
      </c>
      <c r="C11" s="291">
        <v>33</v>
      </c>
      <c r="D11" s="291">
        <v>36</v>
      </c>
      <c r="E11" s="291">
        <v>41</v>
      </c>
      <c r="F11" s="291">
        <v>40</v>
      </c>
      <c r="G11" s="292"/>
      <c r="H11" s="183">
        <v>-2.44</v>
      </c>
      <c r="I11" s="183">
        <v>17.649999999999999</v>
      </c>
      <c r="J11" s="183">
        <v>21.21</v>
      </c>
    </row>
    <row r="12" spans="1:10" s="293" customFormat="1" ht="12" customHeight="1" x14ac:dyDescent="0.25">
      <c r="A12" s="618" t="s">
        <v>375</v>
      </c>
      <c r="B12" s="291">
        <v>45</v>
      </c>
      <c r="C12" s="291">
        <v>47</v>
      </c>
      <c r="D12" s="291">
        <v>47</v>
      </c>
      <c r="E12" s="291">
        <v>46</v>
      </c>
      <c r="F12" s="291">
        <v>44</v>
      </c>
      <c r="G12" s="292"/>
      <c r="H12" s="183">
        <v>-4.3499999999999996</v>
      </c>
      <c r="I12" s="183">
        <v>-2.2200000000000002</v>
      </c>
      <c r="J12" s="183">
        <v>-6.38</v>
      </c>
    </row>
    <row r="13" spans="1:10" s="293" customFormat="1" ht="12" customHeight="1" x14ac:dyDescent="0.25">
      <c r="A13" s="618" t="s">
        <v>376</v>
      </c>
      <c r="B13" s="291">
        <v>71</v>
      </c>
      <c r="C13" s="291">
        <v>73</v>
      </c>
      <c r="D13" s="291">
        <v>72</v>
      </c>
      <c r="E13" s="291">
        <v>71</v>
      </c>
      <c r="F13" s="291">
        <v>70</v>
      </c>
      <c r="G13" s="292"/>
      <c r="H13" s="183">
        <v>-1.41</v>
      </c>
      <c r="I13" s="183">
        <v>-1.41</v>
      </c>
      <c r="J13" s="183">
        <v>-4.1100000000000003</v>
      </c>
    </row>
    <row r="14" spans="1:10" s="293" customFormat="1" ht="12" customHeight="1" x14ac:dyDescent="0.25">
      <c r="A14" s="618" t="s">
        <v>377</v>
      </c>
      <c r="B14" s="291">
        <v>70</v>
      </c>
      <c r="C14" s="291">
        <v>65</v>
      </c>
      <c r="D14" s="291">
        <v>66</v>
      </c>
      <c r="E14" s="291">
        <v>67</v>
      </c>
      <c r="F14" s="291">
        <v>69</v>
      </c>
      <c r="G14" s="292"/>
      <c r="H14" s="183">
        <v>2.99</v>
      </c>
      <c r="I14" s="183">
        <v>-1.43</v>
      </c>
      <c r="J14" s="183">
        <v>6.15</v>
      </c>
    </row>
    <row r="15" spans="1:10" s="293" customFormat="1" ht="12" customHeight="1" x14ac:dyDescent="0.25">
      <c r="A15" s="618" t="s">
        <v>378</v>
      </c>
      <c r="B15" s="291">
        <v>44</v>
      </c>
      <c r="C15" s="291">
        <v>50</v>
      </c>
      <c r="D15" s="291">
        <v>44</v>
      </c>
      <c r="E15" s="291">
        <v>34</v>
      </c>
      <c r="F15" s="291">
        <v>41</v>
      </c>
      <c r="G15" s="292"/>
      <c r="H15" s="183">
        <v>20.59</v>
      </c>
      <c r="I15" s="183">
        <v>-6.82</v>
      </c>
      <c r="J15" s="183">
        <v>-18</v>
      </c>
    </row>
    <row r="16" spans="1:10" s="293" customFormat="1" ht="12" customHeight="1" x14ac:dyDescent="0.25">
      <c r="A16" s="618" t="s">
        <v>379</v>
      </c>
      <c r="B16" s="291">
        <v>166</v>
      </c>
      <c r="C16" s="291">
        <v>146</v>
      </c>
      <c r="D16" s="291">
        <v>155</v>
      </c>
      <c r="E16" s="291">
        <v>157</v>
      </c>
      <c r="F16" s="291">
        <v>146</v>
      </c>
      <c r="G16" s="292"/>
      <c r="H16" s="183">
        <v>-7.01</v>
      </c>
      <c r="I16" s="183">
        <v>-12.05</v>
      </c>
      <c r="J16" s="183">
        <v>0</v>
      </c>
    </row>
    <row r="17" spans="1:10" s="293" customFormat="1" ht="12" customHeight="1" x14ac:dyDescent="0.25">
      <c r="A17" s="618" t="s">
        <v>282</v>
      </c>
      <c r="B17" s="291">
        <v>737</v>
      </c>
      <c r="C17" s="291">
        <v>735</v>
      </c>
      <c r="D17" s="291">
        <v>733</v>
      </c>
      <c r="E17" s="291">
        <v>736</v>
      </c>
      <c r="F17" s="291">
        <v>720</v>
      </c>
      <c r="G17" s="292"/>
      <c r="H17" s="183">
        <v>-2.17</v>
      </c>
      <c r="I17" s="183">
        <v>-2.31</v>
      </c>
      <c r="J17" s="183">
        <v>-2.04</v>
      </c>
    </row>
    <row r="18" spans="1:10" s="293" customFormat="1" ht="12" customHeight="1" x14ac:dyDescent="0.25">
      <c r="A18" s="621"/>
      <c r="B18" s="786"/>
      <c r="C18" s="786"/>
      <c r="D18" s="786"/>
      <c r="E18" s="786"/>
      <c r="F18" s="786"/>
      <c r="G18" s="283"/>
      <c r="H18" s="785"/>
      <c r="I18" s="785"/>
      <c r="J18" s="785"/>
    </row>
    <row r="19" spans="1:10" ht="12" customHeight="1" x14ac:dyDescent="0.25">
      <c r="A19" s="617" t="s">
        <v>380</v>
      </c>
      <c r="B19" s="297"/>
      <c r="C19" s="297"/>
      <c r="D19" s="297"/>
      <c r="E19" s="297"/>
      <c r="F19" s="297"/>
      <c r="G19" s="288"/>
      <c r="H19" s="294"/>
      <c r="I19" s="294"/>
      <c r="J19" s="294"/>
    </row>
    <row r="20" spans="1:10" ht="12" customHeight="1" x14ac:dyDescent="0.25">
      <c r="A20" s="618" t="s">
        <v>371</v>
      </c>
      <c r="B20" s="291">
        <v>5541485</v>
      </c>
      <c r="C20" s="291">
        <v>6006946</v>
      </c>
      <c r="D20" s="291">
        <v>6056963</v>
      </c>
      <c r="E20" s="291">
        <v>6310377</v>
      </c>
      <c r="F20" s="291">
        <v>6446129</v>
      </c>
      <c r="G20" s="292"/>
      <c r="H20" s="183">
        <v>2.15</v>
      </c>
      <c r="I20" s="183">
        <v>16.32</v>
      </c>
      <c r="J20" s="183">
        <v>7.31</v>
      </c>
    </row>
    <row r="21" spans="1:10" ht="12" customHeight="1" x14ac:dyDescent="0.25">
      <c r="A21" s="618" t="s">
        <v>372</v>
      </c>
      <c r="B21" s="291">
        <v>20445</v>
      </c>
      <c r="C21" s="291">
        <v>21353</v>
      </c>
      <c r="D21" s="291">
        <v>14500</v>
      </c>
      <c r="E21" s="291">
        <v>18321</v>
      </c>
      <c r="F21" s="291">
        <v>16004</v>
      </c>
      <c r="G21" s="292"/>
      <c r="H21" s="183">
        <v>-12.65</v>
      </c>
      <c r="I21" s="183">
        <v>-21.72</v>
      </c>
      <c r="J21" s="183">
        <v>-25.05</v>
      </c>
    </row>
    <row r="22" spans="1:10" ht="12" customHeight="1" x14ac:dyDescent="0.25">
      <c r="A22" s="618" t="s">
        <v>373</v>
      </c>
      <c r="B22" s="291">
        <v>16866</v>
      </c>
      <c r="C22" s="291">
        <v>14382</v>
      </c>
      <c r="D22" s="291">
        <v>17104</v>
      </c>
      <c r="E22" s="291">
        <v>16787</v>
      </c>
      <c r="F22" s="291">
        <v>16235</v>
      </c>
      <c r="G22" s="292"/>
      <c r="H22" s="183">
        <v>-3.29</v>
      </c>
      <c r="I22" s="183">
        <v>-3.74</v>
      </c>
      <c r="J22" s="183">
        <v>12.88</v>
      </c>
    </row>
    <row r="23" spans="1:10" ht="12" customHeight="1" x14ac:dyDescent="0.25">
      <c r="A23" s="618" t="s">
        <v>374</v>
      </c>
      <c r="B23" s="291">
        <v>10979</v>
      </c>
      <c r="C23" s="291">
        <v>10754</v>
      </c>
      <c r="D23" s="291">
        <v>11735</v>
      </c>
      <c r="E23" s="291">
        <v>12926</v>
      </c>
      <c r="F23" s="291">
        <v>12958</v>
      </c>
      <c r="G23" s="292"/>
      <c r="H23" s="183">
        <v>0.25</v>
      </c>
      <c r="I23" s="183">
        <v>18.03</v>
      </c>
      <c r="J23" s="183">
        <v>20.49</v>
      </c>
    </row>
    <row r="24" spans="1:10" ht="12" customHeight="1" x14ac:dyDescent="0.25">
      <c r="A24" s="618" t="s">
        <v>375</v>
      </c>
      <c r="B24" s="291">
        <v>8802</v>
      </c>
      <c r="C24" s="291">
        <v>9300</v>
      </c>
      <c r="D24" s="291">
        <v>9116</v>
      </c>
      <c r="E24" s="291">
        <v>8763</v>
      </c>
      <c r="F24" s="291">
        <v>8462</v>
      </c>
      <c r="G24" s="292"/>
      <c r="H24" s="183">
        <v>-3.43</v>
      </c>
      <c r="I24" s="183">
        <v>-3.86</v>
      </c>
      <c r="J24" s="183">
        <v>-9.01</v>
      </c>
    </row>
    <row r="25" spans="1:10" ht="12" customHeight="1" x14ac:dyDescent="0.25">
      <c r="A25" s="618" t="s">
        <v>376</v>
      </c>
      <c r="B25" s="291">
        <v>6694</v>
      </c>
      <c r="C25" s="291">
        <v>6985</v>
      </c>
      <c r="D25" s="291">
        <v>7329</v>
      </c>
      <c r="E25" s="291">
        <v>6918</v>
      </c>
      <c r="F25" s="291">
        <v>6795</v>
      </c>
      <c r="G25" s="292"/>
      <c r="H25" s="183">
        <v>-1.78</v>
      </c>
      <c r="I25" s="183">
        <v>1.51</v>
      </c>
      <c r="J25" s="183">
        <v>-2.72</v>
      </c>
    </row>
    <row r="26" spans="1:10" ht="12" customHeight="1" x14ac:dyDescent="0.25">
      <c r="A26" s="618" t="s">
        <v>377</v>
      </c>
      <c r="B26" s="291">
        <v>2682</v>
      </c>
      <c r="C26" s="291">
        <v>2521</v>
      </c>
      <c r="D26" s="291">
        <v>2592</v>
      </c>
      <c r="E26" s="291">
        <v>2559</v>
      </c>
      <c r="F26" s="291">
        <v>2834</v>
      </c>
      <c r="G26" s="292"/>
      <c r="H26" s="183">
        <v>10.75</v>
      </c>
      <c r="I26" s="183">
        <v>5.67</v>
      </c>
      <c r="J26" s="183">
        <v>12.42</v>
      </c>
    </row>
    <row r="27" spans="1:10" ht="12" customHeight="1" x14ac:dyDescent="0.25">
      <c r="A27" s="618" t="s">
        <v>378</v>
      </c>
      <c r="B27" s="291">
        <v>663</v>
      </c>
      <c r="C27" s="291">
        <v>740</v>
      </c>
      <c r="D27" s="291">
        <v>651</v>
      </c>
      <c r="E27" s="291">
        <v>478</v>
      </c>
      <c r="F27" s="291">
        <v>622</v>
      </c>
      <c r="G27" s="292"/>
      <c r="H27" s="183">
        <v>30.13</v>
      </c>
      <c r="I27" s="183">
        <v>-6.18</v>
      </c>
      <c r="J27" s="183">
        <v>-15.95</v>
      </c>
    </row>
    <row r="28" spans="1:10" ht="12" customHeight="1" x14ac:dyDescent="0.25">
      <c r="A28" s="618" t="s">
        <v>379</v>
      </c>
      <c r="B28" s="291">
        <v>677</v>
      </c>
      <c r="C28" s="291">
        <v>556</v>
      </c>
      <c r="D28" s="291">
        <v>560</v>
      </c>
      <c r="E28" s="291">
        <v>618</v>
      </c>
      <c r="F28" s="291">
        <v>578</v>
      </c>
      <c r="G28" s="292"/>
      <c r="H28" s="183">
        <v>-6.47</v>
      </c>
      <c r="I28" s="183">
        <v>-14.62</v>
      </c>
      <c r="J28" s="183">
        <v>3.96</v>
      </c>
    </row>
    <row r="29" spans="1:10" ht="12" customHeight="1" x14ac:dyDescent="0.25">
      <c r="A29" s="620" t="s">
        <v>282</v>
      </c>
      <c r="B29" s="295">
        <v>5609293</v>
      </c>
      <c r="C29" s="295">
        <v>6073537</v>
      </c>
      <c r="D29" s="295">
        <v>6120550</v>
      </c>
      <c r="E29" s="295">
        <v>6377747</v>
      </c>
      <c r="F29" s="295">
        <v>6510617</v>
      </c>
      <c r="G29" s="296"/>
      <c r="H29" s="187">
        <v>2.08</v>
      </c>
      <c r="I29" s="187">
        <v>16.07</v>
      </c>
      <c r="J29" s="187">
        <v>7.2</v>
      </c>
    </row>
    <row r="30" spans="1:10" customFormat="1" ht="34.5" customHeight="1" x14ac:dyDescent="0.2">
      <c r="A30" s="948"/>
      <c r="B30" s="948"/>
      <c r="C30" s="948"/>
      <c r="D30" s="948"/>
      <c r="E30" s="948"/>
      <c r="F30" s="948"/>
      <c r="G30" s="948"/>
      <c r="H30" s="948"/>
      <c r="I30" s="948"/>
      <c r="J30" s="948"/>
    </row>
    <row r="32" spans="1:10" x14ac:dyDescent="0.25">
      <c r="B32" s="298"/>
      <c r="C32" s="298"/>
      <c r="D32" s="298"/>
      <c r="E32" s="298"/>
      <c r="F32" s="298"/>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J37"/>
  <sheetViews>
    <sheetView showGridLines="0" zoomScaleNormal="100" zoomScaleSheetLayoutView="115" workbookViewId="0"/>
  </sheetViews>
  <sheetFormatPr baseColWidth="10" defaultColWidth="13.5" defaultRowHeight="13.5" x14ac:dyDescent="0.25"/>
  <cols>
    <col min="1" max="1" width="35.6640625" style="160" customWidth="1"/>
    <col min="2" max="6" width="11.1640625" style="160" customWidth="1"/>
    <col min="7" max="7" width="0.5" style="160" customWidth="1"/>
    <col min="8" max="10" width="8.1640625" style="160" customWidth="1"/>
    <col min="11" max="16384" width="13.5" style="160"/>
  </cols>
  <sheetData>
    <row r="1" spans="1:10" ht="36" customHeight="1" x14ac:dyDescent="0.25"/>
    <row r="2" spans="1:10" s="601" customFormat="1" ht="28.15" customHeight="1" x14ac:dyDescent="0.2">
      <c r="A2" s="879" t="s">
        <v>169</v>
      </c>
      <c r="B2" s="879"/>
      <c r="C2" s="879"/>
      <c r="D2" s="879"/>
      <c r="E2" s="880"/>
      <c r="F2" s="880"/>
      <c r="G2" s="879"/>
      <c r="H2" s="879"/>
      <c r="I2" s="878" t="s">
        <v>170</v>
      </c>
      <c r="J2" s="878"/>
    </row>
    <row r="3" spans="1:10" ht="13.9" customHeight="1" x14ac:dyDescent="0.25">
      <c r="A3" s="575" t="s">
        <v>171</v>
      </c>
      <c r="B3" s="576"/>
      <c r="C3" s="576"/>
      <c r="D3" s="576"/>
      <c r="E3" s="576"/>
      <c r="F3" s="576"/>
      <c r="G3" s="576"/>
      <c r="H3" s="576"/>
      <c r="I3" s="576"/>
      <c r="J3" s="576"/>
    </row>
    <row r="4" spans="1:10" ht="13.9" customHeight="1" x14ac:dyDescent="0.25">
      <c r="A4" s="575"/>
      <c r="B4" s="577">
        <v>2021</v>
      </c>
      <c r="C4" s="577"/>
      <c r="D4" s="577">
        <v>2022</v>
      </c>
      <c r="E4" s="577"/>
      <c r="F4" s="577"/>
      <c r="G4" s="578"/>
      <c r="H4" s="881" t="s">
        <v>161</v>
      </c>
      <c r="I4" s="881"/>
      <c r="J4" s="881"/>
    </row>
    <row r="5" spans="1:10" ht="30" customHeight="1" x14ac:dyDescent="0.25">
      <c r="A5" s="161"/>
      <c r="B5" s="162" t="s">
        <v>714</v>
      </c>
      <c r="C5" s="162" t="s">
        <v>715</v>
      </c>
      <c r="D5" s="163" t="s">
        <v>716</v>
      </c>
      <c r="E5" s="163" t="s">
        <v>717</v>
      </c>
      <c r="F5" s="163" t="s">
        <v>714</v>
      </c>
      <c r="G5" s="164"/>
      <c r="H5" s="165" t="s">
        <v>162</v>
      </c>
      <c r="I5" s="165" t="s">
        <v>163</v>
      </c>
      <c r="J5" s="165" t="s">
        <v>164</v>
      </c>
    </row>
    <row r="6" spans="1:10" ht="12" customHeight="1" x14ac:dyDescent="0.25">
      <c r="A6" s="166"/>
      <c r="B6" s="579"/>
      <c r="C6" s="579"/>
      <c r="D6" s="579"/>
      <c r="E6" s="579"/>
      <c r="F6" s="579"/>
      <c r="G6" s="164"/>
      <c r="H6" s="580"/>
      <c r="I6" s="581"/>
      <c r="J6" s="581"/>
    </row>
    <row r="7" spans="1:10" ht="12" customHeight="1" x14ac:dyDescent="0.25">
      <c r="A7" s="582" t="s">
        <v>172</v>
      </c>
      <c r="B7" s="583">
        <v>311014</v>
      </c>
      <c r="C7" s="583">
        <v>311033</v>
      </c>
      <c r="D7" s="583">
        <v>312507</v>
      </c>
      <c r="E7" s="583">
        <v>312636</v>
      </c>
      <c r="F7" s="583">
        <v>313355</v>
      </c>
      <c r="G7" s="584"/>
      <c r="H7" s="180">
        <v>0.23</v>
      </c>
      <c r="I7" s="180">
        <v>0.75</v>
      </c>
      <c r="J7" s="180">
        <v>0.75</v>
      </c>
    </row>
    <row r="8" spans="1:10" ht="12" customHeight="1" x14ac:dyDescent="0.25">
      <c r="A8" s="585" t="s">
        <v>173</v>
      </c>
      <c r="B8" s="586">
        <v>0</v>
      </c>
      <c r="C8" s="586">
        <v>0</v>
      </c>
      <c r="D8" s="586">
        <v>0</v>
      </c>
      <c r="E8" s="586">
        <v>0</v>
      </c>
      <c r="F8" s="586">
        <v>0</v>
      </c>
      <c r="G8" s="584"/>
      <c r="H8" s="180" t="s">
        <v>718</v>
      </c>
      <c r="I8" s="180" t="s">
        <v>718</v>
      </c>
      <c r="J8" s="180" t="s">
        <v>718</v>
      </c>
    </row>
    <row r="9" spans="1:10" ht="12" customHeight="1" x14ac:dyDescent="0.25">
      <c r="A9" s="585" t="s">
        <v>174</v>
      </c>
      <c r="B9" s="586">
        <v>0</v>
      </c>
      <c r="C9" s="586">
        <v>0</v>
      </c>
      <c r="D9" s="586">
        <v>0</v>
      </c>
      <c r="E9" s="586">
        <v>0</v>
      </c>
      <c r="F9" s="586">
        <v>0</v>
      </c>
      <c r="G9" s="584"/>
      <c r="H9" s="180" t="s">
        <v>718</v>
      </c>
      <c r="I9" s="180" t="s">
        <v>718</v>
      </c>
      <c r="J9" s="180" t="s">
        <v>718</v>
      </c>
    </row>
    <row r="10" spans="1:10" ht="12" customHeight="1" x14ac:dyDescent="0.25">
      <c r="A10" s="585" t="s">
        <v>175</v>
      </c>
      <c r="B10" s="586">
        <v>0</v>
      </c>
      <c r="C10" s="586">
        <v>0</v>
      </c>
      <c r="D10" s="586">
        <v>0</v>
      </c>
      <c r="E10" s="586">
        <v>0</v>
      </c>
      <c r="F10" s="586">
        <v>0</v>
      </c>
      <c r="G10" s="584"/>
      <c r="H10" s="180" t="s">
        <v>718</v>
      </c>
      <c r="I10" s="180" t="s">
        <v>718</v>
      </c>
      <c r="J10" s="180" t="s">
        <v>718</v>
      </c>
    </row>
    <row r="11" spans="1:10" ht="12" customHeight="1" x14ac:dyDescent="0.25">
      <c r="A11" s="585" t="s">
        <v>176</v>
      </c>
      <c r="B11" s="586">
        <v>0</v>
      </c>
      <c r="C11" s="586">
        <v>0</v>
      </c>
      <c r="D11" s="586">
        <v>0</v>
      </c>
      <c r="E11" s="586">
        <v>0</v>
      </c>
      <c r="F11" s="586">
        <v>0</v>
      </c>
      <c r="G11" s="584"/>
      <c r="H11" s="180" t="s">
        <v>718</v>
      </c>
      <c r="I11" s="180" t="s">
        <v>718</v>
      </c>
      <c r="J11" s="180" t="s">
        <v>718</v>
      </c>
    </row>
    <row r="12" spans="1:10" ht="12" customHeight="1" x14ac:dyDescent="0.25">
      <c r="A12" s="585" t="s">
        <v>177</v>
      </c>
      <c r="B12" s="586">
        <v>0</v>
      </c>
      <c r="C12" s="586">
        <v>0</v>
      </c>
      <c r="D12" s="586">
        <v>0</v>
      </c>
      <c r="E12" s="586">
        <v>0</v>
      </c>
      <c r="F12" s="586">
        <v>0</v>
      </c>
      <c r="G12" s="584"/>
      <c r="H12" s="180" t="s">
        <v>718</v>
      </c>
      <c r="I12" s="180" t="s">
        <v>718</v>
      </c>
      <c r="J12" s="180" t="s">
        <v>718</v>
      </c>
    </row>
    <row r="13" spans="1:10" ht="22.9" customHeight="1" x14ac:dyDescent="0.25">
      <c r="A13" s="585" t="s">
        <v>178</v>
      </c>
      <c r="B13" s="586">
        <v>0</v>
      </c>
      <c r="C13" s="586">
        <v>0</v>
      </c>
      <c r="D13" s="586">
        <v>0</v>
      </c>
      <c r="E13" s="586">
        <v>0</v>
      </c>
      <c r="F13" s="586">
        <v>0</v>
      </c>
      <c r="G13" s="584"/>
      <c r="H13" s="180" t="s">
        <v>718</v>
      </c>
      <c r="I13" s="180" t="s">
        <v>718</v>
      </c>
      <c r="J13" s="180" t="s">
        <v>718</v>
      </c>
    </row>
    <row r="14" spans="1:10" ht="12" customHeight="1" x14ac:dyDescent="0.25">
      <c r="A14" s="585" t="s">
        <v>179</v>
      </c>
      <c r="B14" s="586">
        <v>0</v>
      </c>
      <c r="C14" s="586">
        <v>0</v>
      </c>
      <c r="D14" s="586">
        <v>0</v>
      </c>
      <c r="E14" s="586">
        <v>0</v>
      </c>
      <c r="F14" s="586">
        <v>0</v>
      </c>
      <c r="G14" s="584"/>
      <c r="H14" s="180" t="s">
        <v>718</v>
      </c>
      <c r="I14" s="180" t="s">
        <v>718</v>
      </c>
      <c r="J14" s="180" t="s">
        <v>718</v>
      </c>
    </row>
    <row r="15" spans="1:10" ht="12" customHeight="1" x14ac:dyDescent="0.25">
      <c r="A15" s="585" t="s">
        <v>180</v>
      </c>
      <c r="B15" s="586">
        <v>0</v>
      </c>
      <c r="C15" s="586">
        <v>0</v>
      </c>
      <c r="D15" s="586">
        <v>0</v>
      </c>
      <c r="E15" s="586">
        <v>0</v>
      </c>
      <c r="F15" s="586">
        <v>0</v>
      </c>
      <c r="G15" s="584"/>
      <c r="H15" s="180" t="s">
        <v>718</v>
      </c>
      <c r="I15" s="180" t="s">
        <v>718</v>
      </c>
      <c r="J15" s="180" t="s">
        <v>718</v>
      </c>
    </row>
    <row r="16" spans="1:10" ht="12" customHeight="1" x14ac:dyDescent="0.25">
      <c r="A16" s="585" t="s">
        <v>181</v>
      </c>
      <c r="B16" s="586">
        <v>0</v>
      </c>
      <c r="C16" s="586">
        <v>0</v>
      </c>
      <c r="D16" s="586">
        <v>0</v>
      </c>
      <c r="E16" s="586">
        <v>0</v>
      </c>
      <c r="F16" s="586">
        <v>0</v>
      </c>
      <c r="G16" s="584"/>
      <c r="H16" s="180" t="s">
        <v>718</v>
      </c>
      <c r="I16" s="180" t="s">
        <v>718</v>
      </c>
      <c r="J16" s="180" t="s">
        <v>718</v>
      </c>
    </row>
    <row r="17" spans="1:10" ht="12" customHeight="1" x14ac:dyDescent="0.25">
      <c r="A17" s="585" t="s">
        <v>182</v>
      </c>
      <c r="B17" s="586">
        <v>0</v>
      </c>
      <c r="C17" s="586">
        <v>0</v>
      </c>
      <c r="D17" s="586">
        <v>0</v>
      </c>
      <c r="E17" s="586">
        <v>0</v>
      </c>
      <c r="F17" s="586">
        <v>0</v>
      </c>
      <c r="G17" s="584"/>
      <c r="H17" s="180" t="s">
        <v>718</v>
      </c>
      <c r="I17" s="180" t="s">
        <v>718</v>
      </c>
      <c r="J17" s="180" t="s">
        <v>718</v>
      </c>
    </row>
    <row r="18" spans="1:10" ht="12" customHeight="1" x14ac:dyDescent="0.25">
      <c r="A18" s="585" t="s">
        <v>183</v>
      </c>
      <c r="B18" s="586">
        <v>0</v>
      </c>
      <c r="C18" s="586">
        <v>0</v>
      </c>
      <c r="D18" s="586">
        <v>0</v>
      </c>
      <c r="E18" s="586">
        <v>0</v>
      </c>
      <c r="F18" s="586">
        <v>0</v>
      </c>
      <c r="G18" s="584"/>
      <c r="H18" s="180" t="s">
        <v>718</v>
      </c>
      <c r="I18" s="180" t="s">
        <v>718</v>
      </c>
      <c r="J18" s="180" t="s">
        <v>718</v>
      </c>
    </row>
    <row r="19" spans="1:10" ht="12" customHeight="1" x14ac:dyDescent="0.25">
      <c r="A19" s="585" t="s">
        <v>184</v>
      </c>
      <c r="B19" s="586">
        <v>0</v>
      </c>
      <c r="C19" s="586">
        <v>0</v>
      </c>
      <c r="D19" s="586">
        <v>0</v>
      </c>
      <c r="E19" s="586">
        <v>0</v>
      </c>
      <c r="F19" s="586">
        <v>0</v>
      </c>
      <c r="G19" s="584"/>
      <c r="H19" s="180" t="s">
        <v>718</v>
      </c>
      <c r="I19" s="180" t="s">
        <v>718</v>
      </c>
      <c r="J19" s="180" t="s">
        <v>718</v>
      </c>
    </row>
    <row r="20" spans="1:10" ht="12" customHeight="1" x14ac:dyDescent="0.25">
      <c r="A20" s="585" t="s">
        <v>185</v>
      </c>
      <c r="B20" s="586">
        <v>2833</v>
      </c>
      <c r="C20" s="586">
        <v>2857</v>
      </c>
      <c r="D20" s="586">
        <v>4288</v>
      </c>
      <c r="E20" s="586">
        <v>4424</v>
      </c>
      <c r="F20" s="586">
        <v>5124</v>
      </c>
      <c r="G20" s="584"/>
      <c r="H20" s="180">
        <v>15.82</v>
      </c>
      <c r="I20" s="180">
        <v>80.87</v>
      </c>
      <c r="J20" s="180">
        <v>79.349999999999994</v>
      </c>
    </row>
    <row r="21" spans="1:10" ht="12" customHeight="1" x14ac:dyDescent="0.25">
      <c r="A21" s="587" t="s">
        <v>186</v>
      </c>
      <c r="B21" s="588">
        <v>308180</v>
      </c>
      <c r="C21" s="588">
        <v>308176</v>
      </c>
      <c r="D21" s="588">
        <v>308219</v>
      </c>
      <c r="E21" s="588">
        <v>308212</v>
      </c>
      <c r="F21" s="588">
        <v>308232</v>
      </c>
      <c r="G21" s="161"/>
      <c r="H21" s="187">
        <v>0.01</v>
      </c>
      <c r="I21" s="187">
        <v>0.02</v>
      </c>
      <c r="J21" s="187">
        <v>0.02</v>
      </c>
    </row>
    <row r="22" spans="1:10" ht="12" customHeight="1" x14ac:dyDescent="0.25"/>
    <row r="23" spans="1:10" ht="12" customHeight="1" x14ac:dyDescent="0.25"/>
    <row r="24" spans="1:10" ht="12" customHeight="1" x14ac:dyDescent="0.25"/>
    <row r="25" spans="1:10" ht="12" customHeight="1" x14ac:dyDescent="0.25"/>
    <row r="26" spans="1:10" ht="12" customHeight="1" x14ac:dyDescent="0.25"/>
    <row r="27" spans="1:10" ht="12" customHeight="1" x14ac:dyDescent="0.25"/>
    <row r="28" spans="1:10" ht="12" customHeight="1" x14ac:dyDescent="0.25"/>
    <row r="29" spans="1:10" ht="12" customHeight="1" x14ac:dyDescent="0.25"/>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I76"/>
  <sheetViews>
    <sheetView showGridLines="0" zoomScaleNormal="100" zoomScaleSheetLayoutView="115" workbookViewId="0"/>
  </sheetViews>
  <sheetFormatPr baseColWidth="10" defaultColWidth="12.5" defaultRowHeight="13.5" x14ac:dyDescent="0.25"/>
  <cols>
    <col min="1" max="1" width="56.33203125" style="808" customWidth="1"/>
    <col min="2" max="7" width="11.1640625" style="10" customWidth="1"/>
    <col min="8" max="10" width="8.1640625" style="10" customWidth="1"/>
    <col min="11" max="16384" width="12.5" style="10"/>
  </cols>
  <sheetData>
    <row r="1" spans="1:9" ht="36" customHeight="1" x14ac:dyDescent="0.25"/>
    <row r="2" spans="1:9" s="657" customFormat="1" ht="28.15" customHeight="1" x14ac:dyDescent="0.2">
      <c r="A2" s="949" t="s">
        <v>637</v>
      </c>
      <c r="B2" s="949"/>
      <c r="C2" s="949"/>
      <c r="D2" s="949"/>
      <c r="E2" s="36"/>
      <c r="F2" s="36" t="s">
        <v>381</v>
      </c>
      <c r="G2" s="762"/>
      <c r="H2" s="763"/>
      <c r="I2" s="763"/>
    </row>
    <row r="3" spans="1:9" ht="13.9" customHeight="1" x14ac:dyDescent="0.25">
      <c r="A3" s="809" t="s">
        <v>192</v>
      </c>
    </row>
    <row r="4" spans="1:9" ht="13.9" customHeight="1" x14ac:dyDescent="0.25">
      <c r="A4" s="810"/>
      <c r="B4" s="231"/>
      <c r="C4" s="231"/>
      <c r="D4" s="231"/>
      <c r="E4" s="231"/>
      <c r="F4" s="231"/>
      <c r="G4" s="241"/>
    </row>
    <row r="5" spans="1:9" ht="30" customHeight="1" x14ac:dyDescent="0.25">
      <c r="A5" s="811"/>
      <c r="B5" s="11">
        <v>2017</v>
      </c>
      <c r="C5" s="11">
        <v>2018</v>
      </c>
      <c r="D5" s="11">
        <v>2019</v>
      </c>
      <c r="E5" s="11">
        <v>2020</v>
      </c>
      <c r="F5" s="11">
        <v>2021</v>
      </c>
      <c r="G5" s="241"/>
    </row>
    <row r="6" spans="1:9" ht="12" customHeight="1" x14ac:dyDescent="0.25">
      <c r="A6" s="809"/>
      <c r="B6" s="12"/>
      <c r="C6" s="12"/>
      <c r="D6" s="12"/>
      <c r="E6" s="12"/>
      <c r="F6" s="12"/>
    </row>
    <row r="7" spans="1:9" ht="12" customHeight="1" x14ac:dyDescent="0.25">
      <c r="A7" s="812" t="s">
        <v>382</v>
      </c>
    </row>
    <row r="8" spans="1:9" ht="12" customHeight="1" x14ac:dyDescent="0.25">
      <c r="A8" s="813" t="s">
        <v>499</v>
      </c>
      <c r="B8" s="276">
        <v>3</v>
      </c>
      <c r="C8" s="276">
        <v>1363</v>
      </c>
      <c r="D8" s="276">
        <v>4</v>
      </c>
      <c r="E8" s="276">
        <v>1268</v>
      </c>
      <c r="F8" s="276">
        <v>2</v>
      </c>
    </row>
    <row r="9" spans="1:9" ht="12" customHeight="1" x14ac:dyDescent="0.25">
      <c r="A9" s="814" t="s">
        <v>500</v>
      </c>
      <c r="B9" s="276">
        <v>0</v>
      </c>
      <c r="C9" s="276">
        <v>0</v>
      </c>
      <c r="D9" s="276">
        <v>0</v>
      </c>
      <c r="E9" s="276">
        <v>0</v>
      </c>
      <c r="F9" s="276">
        <v>0</v>
      </c>
    </row>
    <row r="10" spans="1:9" ht="12" customHeight="1" x14ac:dyDescent="0.25">
      <c r="A10" s="814" t="s">
        <v>501</v>
      </c>
      <c r="B10" s="276">
        <v>0</v>
      </c>
      <c r="C10" s="276">
        <v>0</v>
      </c>
      <c r="D10" s="276">
        <v>0</v>
      </c>
      <c r="E10" s="276">
        <v>0</v>
      </c>
      <c r="F10" s="276">
        <v>0</v>
      </c>
    </row>
    <row r="11" spans="1:9" ht="12" customHeight="1" x14ac:dyDescent="0.25">
      <c r="A11" s="814" t="s">
        <v>502</v>
      </c>
      <c r="B11" s="276">
        <v>0</v>
      </c>
      <c r="C11" s="276">
        <v>0</v>
      </c>
      <c r="D11" s="276">
        <v>0</v>
      </c>
      <c r="E11" s="276">
        <v>0</v>
      </c>
      <c r="F11" s="276">
        <v>0</v>
      </c>
    </row>
    <row r="12" spans="1:9" ht="12" customHeight="1" x14ac:dyDescent="0.25">
      <c r="A12" s="814" t="s">
        <v>503</v>
      </c>
      <c r="B12" s="276">
        <v>0</v>
      </c>
      <c r="C12" s="276">
        <v>0</v>
      </c>
      <c r="D12" s="276">
        <v>0</v>
      </c>
      <c r="E12" s="276">
        <v>0</v>
      </c>
      <c r="F12" s="276">
        <v>0</v>
      </c>
    </row>
    <row r="13" spans="1:9" ht="12" customHeight="1" x14ac:dyDescent="0.25">
      <c r="A13" s="814" t="s">
        <v>504</v>
      </c>
      <c r="B13" s="276">
        <v>3</v>
      </c>
      <c r="C13" s="276">
        <v>1363</v>
      </c>
      <c r="D13" s="276">
        <v>4</v>
      </c>
      <c r="E13" s="276">
        <v>1268</v>
      </c>
      <c r="F13" s="276">
        <v>2</v>
      </c>
    </row>
    <row r="14" spans="1:9" ht="12" customHeight="1" x14ac:dyDescent="0.25">
      <c r="A14" s="813" t="s">
        <v>505</v>
      </c>
      <c r="B14" s="276">
        <v>267330805</v>
      </c>
      <c r="C14" s="276">
        <v>261139259</v>
      </c>
      <c r="D14" s="276">
        <v>281221059</v>
      </c>
      <c r="E14" s="276">
        <v>281121171</v>
      </c>
      <c r="F14" s="276">
        <v>326796210</v>
      </c>
    </row>
    <row r="15" spans="1:9" ht="12" customHeight="1" x14ac:dyDescent="0.25">
      <c r="A15" s="814" t="s">
        <v>383</v>
      </c>
      <c r="B15" s="276">
        <v>2380755</v>
      </c>
      <c r="C15" s="276">
        <v>2890125</v>
      </c>
      <c r="D15" s="276">
        <v>2292058</v>
      </c>
      <c r="E15" s="276">
        <v>2110431</v>
      </c>
      <c r="F15" s="276">
        <v>2780296</v>
      </c>
    </row>
    <row r="16" spans="1:9" ht="12" customHeight="1" x14ac:dyDescent="0.25">
      <c r="A16" s="814" t="s">
        <v>506</v>
      </c>
      <c r="B16" s="276">
        <v>244961459</v>
      </c>
      <c r="C16" s="276">
        <v>241351873</v>
      </c>
      <c r="D16" s="276">
        <v>257193871</v>
      </c>
      <c r="E16" s="276">
        <v>256807756</v>
      </c>
      <c r="F16" s="276">
        <v>300065128</v>
      </c>
    </row>
    <row r="17" spans="1:6" ht="12" customHeight="1" x14ac:dyDescent="0.25">
      <c r="A17" s="814" t="s">
        <v>507</v>
      </c>
      <c r="B17" s="276">
        <v>83000632</v>
      </c>
      <c r="C17" s="276">
        <v>74524027</v>
      </c>
      <c r="D17" s="276">
        <v>66633618</v>
      </c>
      <c r="E17" s="276">
        <v>54778841</v>
      </c>
      <c r="F17" s="276">
        <v>54939497</v>
      </c>
    </row>
    <row r="18" spans="1:6" ht="12" customHeight="1" x14ac:dyDescent="0.25">
      <c r="A18" s="814" t="s">
        <v>508</v>
      </c>
      <c r="B18" s="276">
        <v>55219740</v>
      </c>
      <c r="C18" s="276">
        <v>50410668</v>
      </c>
      <c r="D18" s="276">
        <v>44596679</v>
      </c>
      <c r="E18" s="276">
        <v>38386718</v>
      </c>
      <c r="F18" s="276">
        <v>35720641</v>
      </c>
    </row>
    <row r="19" spans="1:6" ht="12" customHeight="1" x14ac:dyDescent="0.25">
      <c r="A19" s="814" t="s">
        <v>509</v>
      </c>
      <c r="B19" s="276">
        <v>10911732</v>
      </c>
      <c r="C19" s="276">
        <v>10868351</v>
      </c>
      <c r="D19" s="276">
        <v>9047884</v>
      </c>
      <c r="E19" s="276">
        <v>6185340</v>
      </c>
      <c r="F19" s="276">
        <v>6828548</v>
      </c>
    </row>
    <row r="20" spans="1:6" ht="12" customHeight="1" x14ac:dyDescent="0.25">
      <c r="A20" s="814" t="s">
        <v>510</v>
      </c>
      <c r="B20" s="276">
        <v>7625860</v>
      </c>
      <c r="C20" s="276">
        <v>6984858</v>
      </c>
      <c r="D20" s="276">
        <v>8581861</v>
      </c>
      <c r="E20" s="276">
        <v>8511022</v>
      </c>
      <c r="F20" s="276">
        <v>11396477</v>
      </c>
    </row>
    <row r="21" spans="1:6" ht="12" customHeight="1" x14ac:dyDescent="0.25">
      <c r="A21" s="814" t="s">
        <v>511</v>
      </c>
      <c r="B21" s="276">
        <v>8627910</v>
      </c>
      <c r="C21" s="276">
        <v>5838821</v>
      </c>
      <c r="D21" s="276">
        <v>3986242</v>
      </c>
      <c r="E21" s="276">
        <v>1328498</v>
      </c>
      <c r="F21" s="276">
        <v>615900</v>
      </c>
    </row>
    <row r="22" spans="1:6" ht="12" customHeight="1" x14ac:dyDescent="0.25">
      <c r="A22" s="814" t="s">
        <v>512</v>
      </c>
      <c r="B22" s="276">
        <v>608546</v>
      </c>
      <c r="C22" s="276">
        <v>416096</v>
      </c>
      <c r="D22" s="276">
        <v>416029</v>
      </c>
      <c r="E22" s="276">
        <v>352676</v>
      </c>
      <c r="F22" s="276">
        <v>330870</v>
      </c>
    </row>
    <row r="23" spans="1:6" ht="12" customHeight="1" x14ac:dyDescent="0.25">
      <c r="A23" s="814" t="s">
        <v>513</v>
      </c>
      <c r="B23" s="276">
        <v>6844</v>
      </c>
      <c r="C23" s="276">
        <v>5233</v>
      </c>
      <c r="D23" s="276">
        <v>4923</v>
      </c>
      <c r="E23" s="276">
        <v>14587</v>
      </c>
      <c r="F23" s="276">
        <v>47061</v>
      </c>
    </row>
    <row r="24" spans="1:6" ht="12" customHeight="1" x14ac:dyDescent="0.25">
      <c r="A24" s="814" t="s">
        <v>514</v>
      </c>
      <c r="B24" s="276">
        <v>161745667</v>
      </c>
      <c r="C24" s="276">
        <v>166738856</v>
      </c>
      <c r="D24" s="276">
        <v>190451670</v>
      </c>
      <c r="E24" s="276">
        <v>201962954</v>
      </c>
      <c r="F24" s="276">
        <v>245231225</v>
      </c>
    </row>
    <row r="25" spans="1:6" ht="12" customHeight="1" x14ac:dyDescent="0.25">
      <c r="A25" s="814" t="s">
        <v>515</v>
      </c>
      <c r="B25" s="276">
        <v>67786661</v>
      </c>
      <c r="C25" s="276">
        <v>74140508</v>
      </c>
      <c r="D25" s="276">
        <v>83774359</v>
      </c>
      <c r="E25" s="276">
        <v>86110947</v>
      </c>
      <c r="F25" s="276">
        <v>95179783</v>
      </c>
    </row>
    <row r="26" spans="1:6" ht="12" customHeight="1" x14ac:dyDescent="0.25">
      <c r="A26" s="814" t="s">
        <v>516</v>
      </c>
      <c r="B26" s="276">
        <v>27081840</v>
      </c>
      <c r="C26" s="276">
        <v>26660787</v>
      </c>
      <c r="D26" s="276">
        <v>33115886</v>
      </c>
      <c r="E26" s="276">
        <v>33886139</v>
      </c>
      <c r="F26" s="276">
        <v>46254258</v>
      </c>
    </row>
    <row r="27" spans="1:6" ht="12" customHeight="1" x14ac:dyDescent="0.25">
      <c r="A27" s="814" t="s">
        <v>517</v>
      </c>
      <c r="B27" s="276">
        <v>66099912</v>
      </c>
      <c r="C27" s="276">
        <v>65624284</v>
      </c>
      <c r="D27" s="276">
        <v>73054360</v>
      </c>
      <c r="E27" s="276">
        <v>81358176</v>
      </c>
      <c r="F27" s="276">
        <v>103089910</v>
      </c>
    </row>
    <row r="28" spans="1:6" ht="12" customHeight="1" x14ac:dyDescent="0.25">
      <c r="A28" s="814" t="s">
        <v>518</v>
      </c>
      <c r="B28" s="276">
        <v>74879</v>
      </c>
      <c r="C28" s="276">
        <v>21100</v>
      </c>
      <c r="D28" s="276">
        <v>4500</v>
      </c>
      <c r="E28" s="276">
        <v>143</v>
      </c>
      <c r="F28" s="276">
        <v>0</v>
      </c>
    </row>
    <row r="29" spans="1:6" ht="12" customHeight="1" x14ac:dyDescent="0.25">
      <c r="A29" s="814" t="s">
        <v>519</v>
      </c>
      <c r="B29" s="276">
        <v>701006</v>
      </c>
      <c r="C29" s="276">
        <v>290941</v>
      </c>
      <c r="D29" s="276">
        <v>501645</v>
      </c>
      <c r="E29" s="276">
        <v>606794</v>
      </c>
      <c r="F29" s="276">
        <v>706299</v>
      </c>
    </row>
    <row r="30" spans="1:6" ht="12" customHeight="1" x14ac:dyDescent="0.25">
      <c r="A30" s="814" t="s">
        <v>520</v>
      </c>
      <c r="B30" s="276">
        <v>1368</v>
      </c>
      <c r="C30" s="276">
        <v>1236</v>
      </c>
      <c r="D30" s="276">
        <v>921</v>
      </c>
      <c r="E30" s="276">
        <v>755</v>
      </c>
      <c r="F30" s="276">
        <v>976</v>
      </c>
    </row>
    <row r="31" spans="1:6" ht="12" customHeight="1" x14ac:dyDescent="0.25">
      <c r="A31" s="814" t="s">
        <v>521</v>
      </c>
      <c r="B31" s="276">
        <v>200165</v>
      </c>
      <c r="C31" s="276">
        <v>73474</v>
      </c>
      <c r="D31" s="276">
        <v>93744</v>
      </c>
      <c r="E31" s="276">
        <v>55748</v>
      </c>
      <c r="F31" s="276">
        <v>-118795</v>
      </c>
    </row>
    <row r="32" spans="1:6" ht="12" customHeight="1" x14ac:dyDescent="0.25">
      <c r="A32" s="814" t="s">
        <v>522</v>
      </c>
      <c r="B32" s="276">
        <v>14995</v>
      </c>
      <c r="C32" s="276">
        <v>15516</v>
      </c>
      <c r="D32" s="276">
        <v>14839</v>
      </c>
      <c r="E32" s="276">
        <v>10213</v>
      </c>
      <c r="F32" s="276">
        <v>13201</v>
      </c>
    </row>
    <row r="33" spans="1:6" ht="12" customHeight="1" x14ac:dyDescent="0.25">
      <c r="A33" s="814" t="s">
        <v>523</v>
      </c>
      <c r="B33" s="276">
        <v>118</v>
      </c>
      <c r="C33" s="276">
        <v>161</v>
      </c>
      <c r="D33" s="276">
        <v>9</v>
      </c>
      <c r="E33" s="276">
        <v>5</v>
      </c>
      <c r="F33" s="276">
        <v>15</v>
      </c>
    </row>
    <row r="34" spans="1:6" ht="12" customHeight="1" x14ac:dyDescent="0.25">
      <c r="A34" s="814" t="s">
        <v>524</v>
      </c>
      <c r="B34" s="276">
        <v>19988472</v>
      </c>
      <c r="C34" s="276">
        <v>16897101</v>
      </c>
      <c r="D34" s="276">
        <v>21735121</v>
      </c>
      <c r="E34" s="276">
        <v>22202979</v>
      </c>
      <c r="F34" s="276">
        <v>23950771</v>
      </c>
    </row>
    <row r="35" spans="1:6" ht="12" customHeight="1" x14ac:dyDescent="0.25">
      <c r="A35" s="815" t="s">
        <v>384</v>
      </c>
      <c r="B35" s="276">
        <v>267330808</v>
      </c>
      <c r="C35" s="276">
        <v>261140622</v>
      </c>
      <c r="D35" s="276">
        <v>281221063</v>
      </c>
      <c r="E35" s="276">
        <v>281122439</v>
      </c>
      <c r="F35" s="276">
        <v>326796212</v>
      </c>
    </row>
    <row r="36" spans="1:6" ht="12" customHeight="1" x14ac:dyDescent="0.25">
      <c r="A36" s="812"/>
      <c r="B36" s="277"/>
      <c r="C36" s="277"/>
      <c r="D36" s="277"/>
      <c r="E36" s="277"/>
      <c r="F36" s="277"/>
    </row>
    <row r="37" spans="1:6" ht="12" customHeight="1" x14ac:dyDescent="0.25">
      <c r="A37" s="812" t="s">
        <v>385</v>
      </c>
      <c r="B37" s="277"/>
      <c r="C37" s="277"/>
      <c r="D37" s="277"/>
      <c r="E37" s="277"/>
      <c r="F37" s="277"/>
    </row>
    <row r="38" spans="1:6" ht="12" customHeight="1" x14ac:dyDescent="0.25">
      <c r="A38" s="813" t="s">
        <v>525</v>
      </c>
      <c r="B38" s="276">
        <v>265194787</v>
      </c>
      <c r="C38" s="276">
        <v>259094963</v>
      </c>
      <c r="D38" s="276">
        <v>279377401</v>
      </c>
      <c r="E38" s="276">
        <v>279694467</v>
      </c>
      <c r="F38" s="276">
        <v>324700977</v>
      </c>
    </row>
    <row r="39" spans="1:6" ht="12" customHeight="1" x14ac:dyDescent="0.25">
      <c r="A39" s="813" t="s">
        <v>36</v>
      </c>
      <c r="B39" s="276">
        <v>265194787</v>
      </c>
      <c r="C39" s="276">
        <v>259094963</v>
      </c>
      <c r="D39" s="276">
        <v>279377401</v>
      </c>
      <c r="E39" s="276">
        <v>279694467</v>
      </c>
      <c r="F39" s="276">
        <v>324700977</v>
      </c>
    </row>
    <row r="40" spans="1:6" ht="12" customHeight="1" x14ac:dyDescent="0.25">
      <c r="A40" s="814" t="s">
        <v>527</v>
      </c>
      <c r="B40" s="276">
        <v>150677</v>
      </c>
      <c r="C40" s="276">
        <v>15693</v>
      </c>
      <c r="D40" s="276">
        <v>15693</v>
      </c>
      <c r="E40" s="276">
        <v>0</v>
      </c>
      <c r="F40" s="276">
        <v>16753</v>
      </c>
    </row>
    <row r="41" spans="1:6" ht="12" customHeight="1" x14ac:dyDescent="0.25">
      <c r="A41" s="814" t="s">
        <v>528</v>
      </c>
      <c r="B41" s="276">
        <v>212812844</v>
      </c>
      <c r="C41" s="276">
        <v>226708689</v>
      </c>
      <c r="D41" s="276">
        <v>215415857</v>
      </c>
      <c r="E41" s="276">
        <v>236777461</v>
      </c>
      <c r="F41" s="276">
        <v>269411601</v>
      </c>
    </row>
    <row r="42" spans="1:6" ht="12" customHeight="1" x14ac:dyDescent="0.25">
      <c r="A42" s="814" t="s">
        <v>529</v>
      </c>
      <c r="B42" s="276">
        <v>0</v>
      </c>
      <c r="C42" s="276">
        <v>0</v>
      </c>
      <c r="D42" s="276">
        <v>0</v>
      </c>
      <c r="E42" s="276">
        <v>0</v>
      </c>
      <c r="F42" s="276">
        <v>0</v>
      </c>
    </row>
    <row r="43" spans="1:6" ht="12" customHeight="1" x14ac:dyDescent="0.25">
      <c r="A43" s="814" t="s">
        <v>530</v>
      </c>
      <c r="B43" s="276">
        <v>1682048</v>
      </c>
      <c r="C43" s="276">
        <v>4181573</v>
      </c>
      <c r="D43" s="276">
        <v>4768637</v>
      </c>
      <c r="E43" s="276">
        <v>4845949</v>
      </c>
      <c r="F43" s="276">
        <v>2218788</v>
      </c>
    </row>
    <row r="44" spans="1:6" ht="12" customHeight="1" x14ac:dyDescent="0.25">
      <c r="A44" s="814" t="s">
        <v>531</v>
      </c>
      <c r="B44" s="276">
        <v>0</v>
      </c>
      <c r="C44" s="276">
        <v>0</v>
      </c>
      <c r="D44" s="276">
        <v>0</v>
      </c>
      <c r="E44" s="276">
        <v>0</v>
      </c>
      <c r="F44" s="276">
        <v>0</v>
      </c>
    </row>
    <row r="45" spans="1:6" ht="12" customHeight="1" x14ac:dyDescent="0.25">
      <c r="A45" s="814" t="s">
        <v>532</v>
      </c>
      <c r="B45" s="276">
        <v>44642457</v>
      </c>
      <c r="C45" s="276">
        <v>42112559</v>
      </c>
      <c r="D45" s="276">
        <v>41298074</v>
      </c>
      <c r="E45" s="276">
        <v>38160594</v>
      </c>
      <c r="F45" s="276">
        <v>35942260</v>
      </c>
    </row>
    <row r="46" spans="1:6" ht="12" customHeight="1" x14ac:dyDescent="0.25">
      <c r="A46" s="814" t="s">
        <v>533</v>
      </c>
      <c r="B46" s="276">
        <v>0</v>
      </c>
      <c r="C46" s="276">
        <v>0</v>
      </c>
      <c r="D46" s="276">
        <v>0</v>
      </c>
      <c r="E46" s="276">
        <v>0</v>
      </c>
      <c r="F46" s="276">
        <v>0</v>
      </c>
    </row>
    <row r="47" spans="1:6" ht="12" customHeight="1" x14ac:dyDescent="0.25">
      <c r="A47" s="814" t="s">
        <v>534</v>
      </c>
      <c r="B47" s="276">
        <v>5908763</v>
      </c>
      <c r="C47" s="276">
        <v>-13921852</v>
      </c>
      <c r="D47" s="276">
        <v>17884120</v>
      </c>
      <c r="E47" s="276">
        <v>-81323</v>
      </c>
      <c r="F47" s="276">
        <v>17180758</v>
      </c>
    </row>
    <row r="48" spans="1:6" ht="12" customHeight="1" x14ac:dyDescent="0.25">
      <c r="A48" s="814" t="s">
        <v>535</v>
      </c>
      <c r="B48" s="276">
        <v>-2002</v>
      </c>
      <c r="C48" s="276">
        <v>-1699</v>
      </c>
      <c r="D48" s="276">
        <v>-4981</v>
      </c>
      <c r="E48" s="276">
        <v>-8215</v>
      </c>
      <c r="F48" s="276">
        <v>-69183</v>
      </c>
    </row>
    <row r="49" spans="1:6" ht="12" customHeight="1" x14ac:dyDescent="0.25">
      <c r="A49" s="813" t="s">
        <v>37</v>
      </c>
      <c r="B49" s="276">
        <v>0</v>
      </c>
      <c r="C49" s="276">
        <v>0</v>
      </c>
      <c r="D49" s="276">
        <v>0</v>
      </c>
      <c r="E49" s="276">
        <v>0</v>
      </c>
      <c r="F49" s="276">
        <v>0</v>
      </c>
    </row>
    <row r="50" spans="1:6" ht="12" customHeight="1" x14ac:dyDescent="0.25">
      <c r="A50" s="813" t="s">
        <v>38</v>
      </c>
      <c r="B50" s="276">
        <v>0</v>
      </c>
      <c r="C50" s="276">
        <v>0</v>
      </c>
      <c r="D50" s="276">
        <v>0</v>
      </c>
      <c r="E50" s="276">
        <v>0</v>
      </c>
      <c r="F50" s="276">
        <v>0</v>
      </c>
    </row>
    <row r="51" spans="1:6" ht="12" customHeight="1" x14ac:dyDescent="0.25">
      <c r="A51" s="813" t="s">
        <v>537</v>
      </c>
      <c r="B51" s="276">
        <v>2</v>
      </c>
      <c r="C51" s="276">
        <v>0</v>
      </c>
      <c r="D51" s="276">
        <v>6</v>
      </c>
      <c r="E51" s="276">
        <v>0</v>
      </c>
      <c r="F51" s="276">
        <v>0</v>
      </c>
    </row>
    <row r="52" spans="1:6" ht="12" customHeight="1" x14ac:dyDescent="0.25">
      <c r="A52" s="814" t="s">
        <v>538</v>
      </c>
      <c r="B52" s="276">
        <v>0</v>
      </c>
      <c r="C52" s="276">
        <v>0</v>
      </c>
      <c r="D52" s="276">
        <v>0</v>
      </c>
      <c r="E52" s="276">
        <v>0</v>
      </c>
      <c r="F52" s="276">
        <v>0</v>
      </c>
    </row>
    <row r="53" spans="1:6" ht="12" customHeight="1" x14ac:dyDescent="0.25">
      <c r="A53" s="814" t="s">
        <v>539</v>
      </c>
      <c r="B53" s="276">
        <v>0</v>
      </c>
      <c r="C53" s="276">
        <v>0</v>
      </c>
      <c r="D53" s="276">
        <v>0</v>
      </c>
      <c r="E53" s="276">
        <v>0</v>
      </c>
      <c r="F53" s="276">
        <v>0</v>
      </c>
    </row>
    <row r="54" spans="1:6" ht="12" customHeight="1" x14ac:dyDescent="0.25">
      <c r="A54" s="814" t="s">
        <v>540</v>
      </c>
      <c r="B54" s="276">
        <v>2</v>
      </c>
      <c r="C54" s="276">
        <v>0</v>
      </c>
      <c r="D54" s="276">
        <v>6</v>
      </c>
      <c r="E54" s="276">
        <v>0</v>
      </c>
      <c r="F54" s="276">
        <v>0</v>
      </c>
    </row>
    <row r="55" spans="1:6" ht="12" customHeight="1" x14ac:dyDescent="0.25">
      <c r="A55" s="813" t="s">
        <v>541</v>
      </c>
      <c r="B55" s="276">
        <v>2136019</v>
      </c>
      <c r="C55" s="276">
        <v>2045659</v>
      </c>
      <c r="D55" s="276">
        <v>1843656</v>
      </c>
      <c r="E55" s="276">
        <v>1427972</v>
      </c>
      <c r="F55" s="276">
        <v>2095235</v>
      </c>
    </row>
    <row r="56" spans="1:6" ht="12" customHeight="1" x14ac:dyDescent="0.25">
      <c r="A56" s="814" t="s">
        <v>542</v>
      </c>
      <c r="B56" s="276">
        <v>0</v>
      </c>
      <c r="C56" s="276">
        <v>0</v>
      </c>
      <c r="D56" s="276">
        <v>118</v>
      </c>
      <c r="E56" s="276">
        <v>258</v>
      </c>
      <c r="F56" s="276">
        <v>723</v>
      </c>
    </row>
    <row r="57" spans="1:6" ht="12" customHeight="1" x14ac:dyDescent="0.25">
      <c r="A57" s="814" t="s">
        <v>543</v>
      </c>
      <c r="B57" s="276">
        <v>42548</v>
      </c>
      <c r="C57" s="276">
        <v>21808</v>
      </c>
      <c r="D57" s="276">
        <v>42591</v>
      </c>
      <c r="E57" s="276">
        <v>38655</v>
      </c>
      <c r="F57" s="276">
        <v>48276</v>
      </c>
    </row>
    <row r="58" spans="1:6" ht="12" customHeight="1" x14ac:dyDescent="0.25">
      <c r="A58" s="814" t="s">
        <v>544</v>
      </c>
      <c r="B58" s="276">
        <v>1728724</v>
      </c>
      <c r="C58" s="276">
        <v>1685635</v>
      </c>
      <c r="D58" s="276">
        <v>1351671</v>
      </c>
      <c r="E58" s="276">
        <v>834976</v>
      </c>
      <c r="F58" s="276">
        <v>1413111</v>
      </c>
    </row>
    <row r="59" spans="1:6" ht="12" customHeight="1" x14ac:dyDescent="0.25">
      <c r="A59" s="814" t="s">
        <v>545</v>
      </c>
      <c r="B59" s="276">
        <v>0</v>
      </c>
      <c r="C59" s="276">
        <v>1841</v>
      </c>
      <c r="D59" s="276">
        <v>2614</v>
      </c>
      <c r="E59" s="276">
        <v>380</v>
      </c>
      <c r="F59" s="276">
        <v>1013</v>
      </c>
    </row>
    <row r="60" spans="1:6" ht="12" customHeight="1" x14ac:dyDescent="0.25">
      <c r="A60" s="814" t="s">
        <v>546</v>
      </c>
      <c r="B60" s="276">
        <v>363479</v>
      </c>
      <c r="C60" s="276">
        <v>335718</v>
      </c>
      <c r="D60" s="276">
        <v>443160</v>
      </c>
      <c r="E60" s="276">
        <v>550524</v>
      </c>
      <c r="F60" s="276">
        <v>630253</v>
      </c>
    </row>
    <row r="61" spans="1:6" ht="12" customHeight="1" x14ac:dyDescent="0.25">
      <c r="A61" s="814" t="s">
        <v>547</v>
      </c>
      <c r="B61" s="276">
        <v>1268</v>
      </c>
      <c r="C61" s="276">
        <v>657</v>
      </c>
      <c r="D61" s="276">
        <v>3501</v>
      </c>
      <c r="E61" s="276">
        <v>3179</v>
      </c>
      <c r="F61" s="276">
        <v>1859</v>
      </c>
    </row>
    <row r="62" spans="1:6" ht="12" customHeight="1" x14ac:dyDescent="0.25">
      <c r="A62" s="815" t="s">
        <v>386</v>
      </c>
      <c r="B62" s="276">
        <v>267330808</v>
      </c>
      <c r="C62" s="276">
        <v>261140622</v>
      </c>
      <c r="D62" s="276">
        <v>281221063</v>
      </c>
      <c r="E62" s="276">
        <v>281122439</v>
      </c>
      <c r="F62" s="276">
        <v>326796212</v>
      </c>
    </row>
    <row r="63" spans="1:6" ht="12" customHeight="1" x14ac:dyDescent="0.25">
      <c r="A63" s="812"/>
      <c r="B63" s="277"/>
      <c r="C63" s="277"/>
      <c r="D63" s="277"/>
      <c r="E63" s="277"/>
      <c r="F63" s="277"/>
    </row>
    <row r="64" spans="1:6" ht="12" customHeight="1" x14ac:dyDescent="0.25">
      <c r="A64" s="812" t="s">
        <v>387</v>
      </c>
      <c r="B64" s="277"/>
      <c r="C64" s="277"/>
      <c r="D64" s="277"/>
      <c r="E64" s="277"/>
      <c r="F64" s="277"/>
    </row>
    <row r="65" spans="1:6" ht="12" customHeight="1" x14ac:dyDescent="0.25">
      <c r="A65" s="814" t="s">
        <v>548</v>
      </c>
      <c r="B65" s="276">
        <v>115705589</v>
      </c>
      <c r="C65" s="276">
        <v>120545137</v>
      </c>
      <c r="D65" s="276">
        <v>81379228</v>
      </c>
      <c r="E65" s="276">
        <v>100495243</v>
      </c>
      <c r="F65" s="276">
        <v>99388699</v>
      </c>
    </row>
    <row r="66" spans="1:6" ht="12" customHeight="1" x14ac:dyDescent="0.25">
      <c r="A66" s="814" t="s">
        <v>549</v>
      </c>
      <c r="B66" s="276">
        <v>67616275</v>
      </c>
      <c r="C66" s="276">
        <v>61225621</v>
      </c>
      <c r="D66" s="276">
        <v>58930231</v>
      </c>
      <c r="E66" s="276">
        <v>67695013</v>
      </c>
      <c r="F66" s="276">
        <v>60215980</v>
      </c>
    </row>
    <row r="67" spans="1:6" ht="12" customHeight="1" x14ac:dyDescent="0.25">
      <c r="A67" s="814" t="s">
        <v>550</v>
      </c>
      <c r="B67" s="276">
        <v>48089315</v>
      </c>
      <c r="C67" s="276">
        <v>59319516</v>
      </c>
      <c r="D67" s="276">
        <v>22448998</v>
      </c>
      <c r="E67" s="276">
        <v>32800230</v>
      </c>
      <c r="F67" s="276">
        <v>39172720</v>
      </c>
    </row>
    <row r="68" spans="1:6" ht="12" customHeight="1" x14ac:dyDescent="0.25">
      <c r="A68" s="814" t="s">
        <v>388</v>
      </c>
      <c r="B68" s="276">
        <v>63890504</v>
      </c>
      <c r="C68" s="276">
        <v>52919755</v>
      </c>
      <c r="D68" s="276">
        <v>62866220</v>
      </c>
      <c r="E68" s="276">
        <v>60524511</v>
      </c>
      <c r="F68" s="276">
        <v>71633445</v>
      </c>
    </row>
    <row r="69" spans="1:6" ht="12" customHeight="1" x14ac:dyDescent="0.25">
      <c r="A69" s="814" t="s">
        <v>551</v>
      </c>
      <c r="B69" s="276">
        <v>0</v>
      </c>
      <c r="C69" s="276">
        <v>0</v>
      </c>
      <c r="D69" s="276">
        <v>0</v>
      </c>
      <c r="E69" s="276">
        <v>0</v>
      </c>
      <c r="F69" s="276">
        <v>0</v>
      </c>
    </row>
    <row r="70" spans="1:6" ht="12" customHeight="1" x14ac:dyDescent="0.25">
      <c r="A70" s="814" t="s">
        <v>552</v>
      </c>
      <c r="B70" s="276">
        <v>4650</v>
      </c>
      <c r="C70" s="276">
        <v>2801</v>
      </c>
      <c r="D70" s="276">
        <v>19491</v>
      </c>
      <c r="E70" s="276">
        <v>29586</v>
      </c>
      <c r="F70" s="276">
        <v>11603</v>
      </c>
    </row>
    <row r="71" spans="1:6" ht="12" customHeight="1" x14ac:dyDescent="0.25">
      <c r="A71" s="814" t="s">
        <v>553</v>
      </c>
      <c r="B71" s="276">
        <v>448031</v>
      </c>
      <c r="C71" s="276">
        <v>247317</v>
      </c>
      <c r="D71" s="276">
        <v>696187</v>
      </c>
      <c r="E71" s="276">
        <v>324070</v>
      </c>
      <c r="F71" s="276">
        <v>358988</v>
      </c>
    </row>
    <row r="72" spans="1:6" ht="12" customHeight="1" x14ac:dyDescent="0.25">
      <c r="A72" s="814" t="s">
        <v>554</v>
      </c>
      <c r="B72" s="276">
        <v>100887</v>
      </c>
      <c r="C72" s="276">
        <v>30070</v>
      </c>
      <c r="D72" s="276">
        <v>54729</v>
      </c>
      <c r="E72" s="276">
        <v>54729</v>
      </c>
      <c r="F72" s="276">
        <v>30070</v>
      </c>
    </row>
    <row r="73" spans="1:6" ht="12" customHeight="1" x14ac:dyDescent="0.25">
      <c r="A73" s="814" t="s">
        <v>555</v>
      </c>
      <c r="B73" s="276">
        <v>15109915</v>
      </c>
      <c r="C73" s="276">
        <v>17420642</v>
      </c>
      <c r="D73" s="276">
        <v>25281356</v>
      </c>
      <c r="E73" s="276">
        <v>19686668</v>
      </c>
      <c r="F73" s="276">
        <v>21939410</v>
      </c>
    </row>
    <row r="74" spans="1:6" ht="12" customHeight="1" x14ac:dyDescent="0.25">
      <c r="A74" s="814" t="s">
        <v>520</v>
      </c>
      <c r="B74" s="276">
        <v>48227021</v>
      </c>
      <c r="C74" s="276">
        <v>35218926</v>
      </c>
      <c r="D74" s="276">
        <v>36814457</v>
      </c>
      <c r="E74" s="276">
        <v>40429458</v>
      </c>
      <c r="F74" s="276">
        <v>49293375</v>
      </c>
    </row>
    <row r="75" spans="1:6" ht="12" customHeight="1" x14ac:dyDescent="0.25">
      <c r="A75" s="816" t="s">
        <v>389</v>
      </c>
      <c r="B75" s="279">
        <v>179596093</v>
      </c>
      <c r="C75" s="279">
        <v>173464893</v>
      </c>
      <c r="D75" s="279">
        <v>144245449</v>
      </c>
      <c r="E75" s="279">
        <v>161019754</v>
      </c>
      <c r="F75" s="279">
        <v>171022145</v>
      </c>
    </row>
    <row r="76" spans="1:6" customFormat="1" x14ac:dyDescent="0.25">
      <c r="A76" s="787" t="s">
        <v>664</v>
      </c>
      <c r="B76" s="278"/>
      <c r="C76" s="278"/>
      <c r="D76" s="10"/>
      <c r="E76" s="10"/>
      <c r="F76" s="10"/>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I36"/>
  <sheetViews>
    <sheetView showGridLines="0" zoomScaleNormal="100" zoomScaleSheetLayoutView="115" workbookViewId="0"/>
  </sheetViews>
  <sheetFormatPr baseColWidth="10" defaultColWidth="13.5" defaultRowHeight="13.5" x14ac:dyDescent="0.25"/>
  <cols>
    <col min="1" max="1" width="56.33203125" style="858" customWidth="1"/>
    <col min="2" max="7" width="11.1640625" style="268" customWidth="1"/>
    <col min="8" max="10" width="8.1640625" style="268" customWidth="1"/>
    <col min="11" max="16384" width="13.5" style="268"/>
  </cols>
  <sheetData>
    <row r="1" spans="1:9" ht="36" customHeight="1" x14ac:dyDescent="0.25"/>
    <row r="2" spans="1:9" s="654" customFormat="1" ht="28.15" customHeight="1" x14ac:dyDescent="0.2">
      <c r="A2" s="950" t="s">
        <v>612</v>
      </c>
      <c r="B2" s="950"/>
      <c r="C2" s="950"/>
      <c r="D2" s="950"/>
      <c r="E2" s="36"/>
      <c r="F2" s="36" t="s">
        <v>390</v>
      </c>
      <c r="G2" s="760"/>
      <c r="H2" s="761"/>
      <c r="I2" s="761"/>
    </row>
    <row r="3" spans="1:9" ht="13.9" customHeight="1" x14ac:dyDescent="0.25">
      <c r="A3" s="859" t="s">
        <v>192</v>
      </c>
      <c r="B3" s="655"/>
      <c r="C3" s="655"/>
      <c r="D3" s="655"/>
      <c r="E3" s="655"/>
      <c r="F3" s="655"/>
    </row>
    <row r="4" spans="1:9" ht="13.9" customHeight="1" x14ac:dyDescent="0.25">
      <c r="A4" s="860"/>
      <c r="B4" s="270"/>
      <c r="C4" s="270"/>
      <c r="D4" s="270"/>
      <c r="E4" s="231"/>
      <c r="F4" s="231"/>
      <c r="G4" s="738"/>
    </row>
    <row r="5" spans="1:9" ht="30" customHeight="1" x14ac:dyDescent="0.25">
      <c r="A5" s="861"/>
      <c r="B5" s="52">
        <v>2017</v>
      </c>
      <c r="C5" s="52">
        <v>2018</v>
      </c>
      <c r="D5" s="52">
        <v>2019</v>
      </c>
      <c r="E5" s="44">
        <v>2020</v>
      </c>
      <c r="F5" s="44">
        <v>2021</v>
      </c>
      <c r="G5" s="738"/>
    </row>
    <row r="6" spans="1:9" ht="12" customHeight="1" x14ac:dyDescent="0.25">
      <c r="A6" s="271"/>
      <c r="B6" s="272"/>
      <c r="C6" s="656"/>
      <c r="D6" s="656"/>
    </row>
    <row r="7" spans="1:9" ht="12" customHeight="1" x14ac:dyDescent="0.25">
      <c r="A7" s="233" t="s">
        <v>391</v>
      </c>
      <c r="B7" s="273">
        <v>917</v>
      </c>
      <c r="C7" s="273">
        <v>1588</v>
      </c>
      <c r="D7" s="273">
        <v>1249</v>
      </c>
      <c r="E7" s="273">
        <v>1012</v>
      </c>
      <c r="F7" s="273">
        <v>1490</v>
      </c>
    </row>
    <row r="8" spans="1:9" ht="12" customHeight="1" x14ac:dyDescent="0.25">
      <c r="A8" s="235" t="s">
        <v>392</v>
      </c>
      <c r="B8" s="274">
        <v>56044</v>
      </c>
      <c r="C8" s="274">
        <v>58836</v>
      </c>
      <c r="D8" s="274">
        <v>39713</v>
      </c>
      <c r="E8" s="274">
        <v>32099</v>
      </c>
      <c r="F8" s="274">
        <v>42860</v>
      </c>
    </row>
    <row r="9" spans="1:9" ht="12" customHeight="1" x14ac:dyDescent="0.25">
      <c r="A9" s="235" t="s">
        <v>393</v>
      </c>
      <c r="B9" s="274">
        <v>0</v>
      </c>
      <c r="C9" s="274">
        <v>0</v>
      </c>
      <c r="D9" s="274">
        <v>0</v>
      </c>
      <c r="E9" s="274">
        <v>0</v>
      </c>
      <c r="F9" s="274">
        <v>0</v>
      </c>
    </row>
    <row r="10" spans="1:9" ht="12" customHeight="1" x14ac:dyDescent="0.25">
      <c r="A10" s="235" t="s">
        <v>394</v>
      </c>
      <c r="B10" s="274">
        <v>-2512675</v>
      </c>
      <c r="C10" s="274">
        <v>-2583377</v>
      </c>
      <c r="D10" s="274">
        <v>-2549482</v>
      </c>
      <c r="E10" s="274">
        <v>-2478341</v>
      </c>
      <c r="F10" s="274">
        <v>-2894693</v>
      </c>
    </row>
    <row r="11" spans="1:9" ht="12" customHeight="1" x14ac:dyDescent="0.25">
      <c r="A11" s="235" t="s">
        <v>395</v>
      </c>
      <c r="B11" s="274">
        <v>-2264672</v>
      </c>
      <c r="C11" s="274">
        <v>-2310665</v>
      </c>
      <c r="D11" s="274">
        <v>-2263034</v>
      </c>
      <c r="E11" s="274">
        <v>-2186517</v>
      </c>
      <c r="F11" s="274">
        <v>-2571293</v>
      </c>
    </row>
    <row r="12" spans="1:9" ht="12" customHeight="1" x14ac:dyDescent="0.25">
      <c r="A12" s="235" t="s">
        <v>396</v>
      </c>
      <c r="B12" s="274">
        <v>-191802</v>
      </c>
      <c r="C12" s="274">
        <v>-200462</v>
      </c>
      <c r="D12" s="274">
        <v>-196621</v>
      </c>
      <c r="E12" s="274">
        <v>-199791</v>
      </c>
      <c r="F12" s="274">
        <v>-223488</v>
      </c>
    </row>
    <row r="13" spans="1:9" ht="12" customHeight="1" x14ac:dyDescent="0.25">
      <c r="A13" s="235" t="s">
        <v>397</v>
      </c>
      <c r="B13" s="274">
        <v>-56201</v>
      </c>
      <c r="C13" s="274">
        <v>-72250</v>
      </c>
      <c r="D13" s="274">
        <v>-89827</v>
      </c>
      <c r="E13" s="274">
        <v>-92033</v>
      </c>
      <c r="F13" s="274">
        <v>-99913</v>
      </c>
    </row>
    <row r="14" spans="1:9" ht="12" customHeight="1" x14ac:dyDescent="0.25">
      <c r="A14" s="235" t="s">
        <v>398</v>
      </c>
      <c r="B14" s="274">
        <v>0</v>
      </c>
      <c r="C14" s="274">
        <v>0</v>
      </c>
      <c r="D14" s="274">
        <v>0</v>
      </c>
      <c r="E14" s="274">
        <v>0</v>
      </c>
      <c r="F14" s="274">
        <v>0</v>
      </c>
    </row>
    <row r="15" spans="1:9" ht="12" customHeight="1" x14ac:dyDescent="0.25">
      <c r="A15" s="235" t="s">
        <v>399</v>
      </c>
      <c r="B15" s="274">
        <v>0</v>
      </c>
      <c r="C15" s="274">
        <v>0</v>
      </c>
      <c r="D15" s="274">
        <v>0</v>
      </c>
      <c r="E15" s="274">
        <v>0</v>
      </c>
      <c r="F15" s="274">
        <v>30</v>
      </c>
    </row>
    <row r="16" spans="1:9" ht="12" customHeight="1" x14ac:dyDescent="0.25">
      <c r="A16" s="235" t="s">
        <v>400</v>
      </c>
      <c r="B16" s="274">
        <v>-4863</v>
      </c>
      <c r="C16" s="274">
        <v>0</v>
      </c>
      <c r="D16" s="274">
        <v>0</v>
      </c>
      <c r="E16" s="274">
        <v>0</v>
      </c>
      <c r="F16" s="274">
        <v>0</v>
      </c>
    </row>
    <row r="17" spans="1:6" ht="12" customHeight="1" x14ac:dyDescent="0.25">
      <c r="A17" s="237" t="s">
        <v>39</v>
      </c>
      <c r="B17" s="274">
        <v>-2460576</v>
      </c>
      <c r="C17" s="274">
        <v>-2522953</v>
      </c>
      <c r="D17" s="274">
        <v>-2508520</v>
      </c>
      <c r="E17" s="274">
        <v>-2445231</v>
      </c>
      <c r="F17" s="274">
        <v>-2850313</v>
      </c>
    </row>
    <row r="18" spans="1:6" ht="12" customHeight="1" x14ac:dyDescent="0.25">
      <c r="A18" s="235" t="s">
        <v>401</v>
      </c>
      <c r="B18" s="274">
        <v>2778048</v>
      </c>
      <c r="C18" s="274">
        <v>2850567</v>
      </c>
      <c r="D18" s="274">
        <v>2655463</v>
      </c>
      <c r="E18" s="274">
        <v>2191180</v>
      </c>
      <c r="F18" s="274">
        <v>2164616</v>
      </c>
    </row>
    <row r="19" spans="1:6" ht="12" customHeight="1" x14ac:dyDescent="0.25">
      <c r="A19" s="235" t="s">
        <v>402</v>
      </c>
      <c r="B19" s="274">
        <v>-274575</v>
      </c>
      <c r="C19" s="274">
        <v>-270987</v>
      </c>
      <c r="D19" s="274">
        <v>-308754</v>
      </c>
      <c r="E19" s="274">
        <v>-337945</v>
      </c>
      <c r="F19" s="274">
        <v>-396973</v>
      </c>
    </row>
    <row r="20" spans="1:6" ht="12" customHeight="1" x14ac:dyDescent="0.25">
      <c r="A20" s="235" t="s">
        <v>403</v>
      </c>
      <c r="B20" s="274">
        <v>2696879</v>
      </c>
      <c r="C20" s="274">
        <v>-11759877</v>
      </c>
      <c r="D20" s="274">
        <v>14795481</v>
      </c>
      <c r="E20" s="274">
        <v>4274966</v>
      </c>
      <c r="F20" s="274">
        <v>11572643</v>
      </c>
    </row>
    <row r="21" spans="1:6" ht="12" customHeight="1" x14ac:dyDescent="0.25">
      <c r="A21" s="235" t="s">
        <v>404</v>
      </c>
      <c r="B21" s="274">
        <v>604705</v>
      </c>
      <c r="C21" s="274">
        <v>-2098625</v>
      </c>
      <c r="D21" s="274">
        <v>1787076</v>
      </c>
      <c r="E21" s="274">
        <v>-70595</v>
      </c>
      <c r="F21" s="274">
        <v>872637</v>
      </c>
    </row>
    <row r="22" spans="1:6" ht="12" customHeight="1" x14ac:dyDescent="0.25">
      <c r="A22" s="235" t="s">
        <v>405</v>
      </c>
      <c r="B22" s="274">
        <v>1975465</v>
      </c>
      <c r="C22" s="274">
        <v>-9268340</v>
      </c>
      <c r="D22" s="274">
        <v>12737527</v>
      </c>
      <c r="E22" s="274">
        <v>4298137</v>
      </c>
      <c r="F22" s="274">
        <v>10651030</v>
      </c>
    </row>
    <row r="23" spans="1:6" ht="12" customHeight="1" x14ac:dyDescent="0.25">
      <c r="A23" s="235" t="s">
        <v>406</v>
      </c>
      <c r="B23" s="274">
        <v>173410</v>
      </c>
      <c r="C23" s="274">
        <v>-344528</v>
      </c>
      <c r="D23" s="274">
        <v>198487</v>
      </c>
      <c r="E23" s="274">
        <v>138761</v>
      </c>
      <c r="F23" s="274">
        <v>172038</v>
      </c>
    </row>
    <row r="24" spans="1:6" ht="12" customHeight="1" x14ac:dyDescent="0.25">
      <c r="A24" s="235" t="s">
        <v>407</v>
      </c>
      <c r="B24" s="274">
        <v>-56700</v>
      </c>
      <c r="C24" s="274">
        <v>-48384</v>
      </c>
      <c r="D24" s="274">
        <v>72391</v>
      </c>
      <c r="E24" s="274">
        <v>-91338</v>
      </c>
      <c r="F24" s="274">
        <v>-123062</v>
      </c>
    </row>
    <row r="25" spans="1:6" ht="12" customHeight="1" x14ac:dyDescent="0.25">
      <c r="A25" s="235" t="s">
        <v>408</v>
      </c>
      <c r="B25" s="274">
        <v>-260662</v>
      </c>
      <c r="C25" s="274">
        <v>11701</v>
      </c>
      <c r="D25" s="274">
        <v>29938</v>
      </c>
      <c r="E25" s="274">
        <v>-311883</v>
      </c>
      <c r="F25" s="274">
        <v>163970</v>
      </c>
    </row>
    <row r="26" spans="1:6" ht="12" customHeight="1" x14ac:dyDescent="0.25">
      <c r="A26" s="235" t="s">
        <v>409</v>
      </c>
      <c r="B26" s="274">
        <v>3477102</v>
      </c>
      <c r="C26" s="274">
        <v>-2229212</v>
      </c>
      <c r="D26" s="274">
        <v>3307420</v>
      </c>
      <c r="E26" s="274">
        <v>-3409398</v>
      </c>
      <c r="F26" s="274">
        <v>6656673</v>
      </c>
    </row>
    <row r="27" spans="1:6" ht="12" customHeight="1" x14ac:dyDescent="0.25">
      <c r="A27" s="235" t="s">
        <v>410</v>
      </c>
      <c r="B27" s="274">
        <v>-42</v>
      </c>
      <c r="C27" s="274">
        <v>-33643</v>
      </c>
      <c r="D27" s="274">
        <v>0</v>
      </c>
      <c r="E27" s="274">
        <v>-250</v>
      </c>
      <c r="F27" s="274">
        <v>0</v>
      </c>
    </row>
    <row r="28" spans="1:6" ht="12" customHeight="1" x14ac:dyDescent="0.25">
      <c r="A28" s="235" t="s">
        <v>411</v>
      </c>
      <c r="B28" s="274">
        <v>331684</v>
      </c>
      <c r="C28" s="274">
        <v>-174492</v>
      </c>
      <c r="D28" s="274">
        <v>389714</v>
      </c>
      <c r="E28" s="274">
        <v>-1229867</v>
      </c>
      <c r="F28" s="274">
        <v>218847</v>
      </c>
    </row>
    <row r="29" spans="1:6" ht="12" customHeight="1" x14ac:dyDescent="0.25">
      <c r="A29" s="235" t="s">
        <v>412</v>
      </c>
      <c r="B29" s="274">
        <v>1488414</v>
      </c>
      <c r="C29" s="274">
        <v>-643214</v>
      </c>
      <c r="D29" s="274">
        <v>2669886</v>
      </c>
      <c r="E29" s="274">
        <v>-2280254</v>
      </c>
      <c r="F29" s="274">
        <v>5639253</v>
      </c>
    </row>
    <row r="30" spans="1:6" ht="12" customHeight="1" x14ac:dyDescent="0.25">
      <c r="A30" s="235" t="s">
        <v>413</v>
      </c>
      <c r="B30" s="274">
        <v>1689052</v>
      </c>
      <c r="C30" s="274">
        <v>-1372846</v>
      </c>
      <c r="D30" s="274">
        <v>248081</v>
      </c>
      <c r="E30" s="274">
        <v>96736</v>
      </c>
      <c r="F30" s="274">
        <v>795545</v>
      </c>
    </row>
    <row r="31" spans="1:6" ht="12" customHeight="1" x14ac:dyDescent="0.25">
      <c r="A31" s="235" t="s">
        <v>414</v>
      </c>
      <c r="B31" s="274">
        <v>-32006</v>
      </c>
      <c r="C31" s="274">
        <v>-5018</v>
      </c>
      <c r="D31" s="274">
        <v>-261</v>
      </c>
      <c r="E31" s="274">
        <v>4237</v>
      </c>
      <c r="F31" s="274">
        <v>3028</v>
      </c>
    </row>
    <row r="32" spans="1:6" ht="12" customHeight="1" x14ac:dyDescent="0.25">
      <c r="A32" s="237" t="s">
        <v>40</v>
      </c>
      <c r="B32" s="274">
        <v>8416793</v>
      </c>
      <c r="C32" s="274">
        <v>-11397809</v>
      </c>
      <c r="D32" s="274">
        <v>20479548</v>
      </c>
      <c r="E32" s="274">
        <v>2406920</v>
      </c>
      <c r="F32" s="274">
        <v>20160928</v>
      </c>
    </row>
    <row r="33" spans="1:6" ht="12" customHeight="1" x14ac:dyDescent="0.25">
      <c r="A33" s="237" t="s">
        <v>41</v>
      </c>
      <c r="B33" s="274">
        <v>5956217</v>
      </c>
      <c r="C33" s="274">
        <v>-13920761</v>
      </c>
      <c r="D33" s="274">
        <v>17971028</v>
      </c>
      <c r="E33" s="274">
        <v>-38311</v>
      </c>
      <c r="F33" s="274">
        <v>17310615</v>
      </c>
    </row>
    <row r="34" spans="1:6" ht="12" customHeight="1" x14ac:dyDescent="0.25">
      <c r="A34" s="235" t="s">
        <v>415</v>
      </c>
      <c r="B34" s="274">
        <v>-47454</v>
      </c>
      <c r="C34" s="274">
        <v>-1091</v>
      </c>
      <c r="D34" s="274">
        <v>-86908</v>
      </c>
      <c r="E34" s="274">
        <v>-43012</v>
      </c>
      <c r="F34" s="274">
        <v>-129857</v>
      </c>
    </row>
    <row r="35" spans="1:6" ht="12" customHeight="1" x14ac:dyDescent="0.25">
      <c r="A35" s="238" t="s">
        <v>42</v>
      </c>
      <c r="B35" s="275">
        <v>5908763</v>
      </c>
      <c r="C35" s="275">
        <v>-13921852</v>
      </c>
      <c r="D35" s="275">
        <v>17884120</v>
      </c>
      <c r="E35" s="275">
        <v>-81323</v>
      </c>
      <c r="F35" s="275">
        <v>17180758</v>
      </c>
    </row>
    <row r="36" spans="1:6" customFormat="1" ht="12" x14ac:dyDescent="0.2">
      <c r="A36" s="788" t="s">
        <v>664</v>
      </c>
      <c r="B36" s="269"/>
      <c r="C36" s="269"/>
      <c r="D36" s="269"/>
      <c r="E36" s="269"/>
      <c r="F36" s="269"/>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I110"/>
  <sheetViews>
    <sheetView showGridLines="0" zoomScaleNormal="100" zoomScaleSheetLayoutView="115" workbookViewId="0"/>
  </sheetViews>
  <sheetFormatPr baseColWidth="10" defaultColWidth="12.5" defaultRowHeight="13.5" x14ac:dyDescent="0.25"/>
  <cols>
    <col min="1" max="1" width="57" style="857" customWidth="1"/>
    <col min="2" max="7" width="11.1640625" style="263" customWidth="1"/>
    <col min="8" max="10" width="8.1640625" style="263" customWidth="1"/>
    <col min="11" max="16384" width="12.5" style="263"/>
  </cols>
  <sheetData>
    <row r="1" spans="1:9" ht="36" customHeight="1" x14ac:dyDescent="0.25">
      <c r="A1" s="848"/>
      <c r="B1" s="13"/>
      <c r="C1" s="13"/>
      <c r="D1" s="13"/>
      <c r="E1" s="13"/>
      <c r="F1" s="13"/>
    </row>
    <row r="2" spans="1:9" s="653" customFormat="1" ht="28.15" customHeight="1" x14ac:dyDescent="0.2">
      <c r="A2" s="951" t="s">
        <v>416</v>
      </c>
      <c r="B2" s="951"/>
      <c r="C2" s="951"/>
      <c r="D2" s="951"/>
      <c r="E2" s="36"/>
      <c r="F2" s="36" t="s">
        <v>417</v>
      </c>
      <c r="G2" s="758"/>
      <c r="H2" s="759"/>
      <c r="I2" s="759"/>
    </row>
    <row r="3" spans="1:9" ht="13.9" customHeight="1" x14ac:dyDescent="0.25">
      <c r="A3" s="849" t="s">
        <v>192</v>
      </c>
    </row>
    <row r="4" spans="1:9" ht="13.9" customHeight="1" x14ac:dyDescent="0.25">
      <c r="A4" s="810"/>
      <c r="B4" s="231"/>
      <c r="C4" s="231"/>
      <c r="D4" s="231"/>
      <c r="E4" s="231"/>
      <c r="F4" s="231"/>
      <c r="G4" s="264"/>
    </row>
    <row r="5" spans="1:9" ht="30" customHeight="1" x14ac:dyDescent="0.25">
      <c r="A5" s="811"/>
      <c r="B5" s="11">
        <v>2017</v>
      </c>
      <c r="C5" s="11">
        <v>2018</v>
      </c>
      <c r="D5" s="11">
        <v>2019</v>
      </c>
      <c r="E5" s="44">
        <v>2020</v>
      </c>
      <c r="F5" s="44">
        <v>2021</v>
      </c>
      <c r="G5" s="264"/>
    </row>
    <row r="6" spans="1:9" ht="12" customHeight="1" x14ac:dyDescent="0.25">
      <c r="A6" s="849"/>
      <c r="B6" s="789"/>
      <c r="C6" s="789"/>
      <c r="D6" s="789"/>
      <c r="E6" s="789"/>
      <c r="F6" s="789"/>
    </row>
    <row r="7" spans="1:9" ht="12" customHeight="1" x14ac:dyDescent="0.25">
      <c r="A7" s="850" t="s">
        <v>382</v>
      </c>
      <c r="B7" s="789"/>
      <c r="C7" s="789"/>
      <c r="D7" s="789"/>
      <c r="E7" s="789"/>
      <c r="F7" s="789"/>
    </row>
    <row r="8" spans="1:9" ht="12" customHeight="1" x14ac:dyDescent="0.25">
      <c r="A8" s="851" t="s">
        <v>499</v>
      </c>
      <c r="B8" s="266">
        <v>0</v>
      </c>
      <c r="C8" s="266">
        <v>0</v>
      </c>
      <c r="D8" s="266">
        <v>0</v>
      </c>
      <c r="E8" s="266">
        <v>0</v>
      </c>
      <c r="F8" s="266">
        <v>0</v>
      </c>
    </row>
    <row r="9" spans="1:9" ht="12" customHeight="1" x14ac:dyDescent="0.25">
      <c r="A9" s="852" t="s">
        <v>500</v>
      </c>
      <c r="B9" s="266">
        <v>0</v>
      </c>
      <c r="C9" s="266">
        <v>0</v>
      </c>
      <c r="D9" s="266">
        <v>0</v>
      </c>
      <c r="E9" s="266">
        <v>0</v>
      </c>
      <c r="F9" s="266">
        <v>0</v>
      </c>
    </row>
    <row r="10" spans="1:9" ht="12" customHeight="1" x14ac:dyDescent="0.25">
      <c r="A10" s="852" t="s">
        <v>501</v>
      </c>
      <c r="B10" s="266">
        <v>0</v>
      </c>
      <c r="C10" s="266">
        <v>0</v>
      </c>
      <c r="D10" s="266">
        <v>0</v>
      </c>
      <c r="E10" s="266">
        <v>0</v>
      </c>
      <c r="F10" s="266">
        <v>0</v>
      </c>
    </row>
    <row r="11" spans="1:9" ht="12" customHeight="1" x14ac:dyDescent="0.25">
      <c r="A11" s="852" t="s">
        <v>502</v>
      </c>
      <c r="B11" s="266">
        <v>0</v>
      </c>
      <c r="C11" s="266">
        <v>0</v>
      </c>
      <c r="D11" s="266">
        <v>0</v>
      </c>
      <c r="E11" s="266">
        <v>0</v>
      </c>
      <c r="F11" s="266">
        <v>0</v>
      </c>
    </row>
    <row r="12" spans="1:9" ht="12" customHeight="1" x14ac:dyDescent="0.25">
      <c r="A12" s="852" t="s">
        <v>503</v>
      </c>
      <c r="B12" s="266">
        <v>0</v>
      </c>
      <c r="C12" s="266">
        <v>0</v>
      </c>
      <c r="D12" s="266">
        <v>0</v>
      </c>
      <c r="E12" s="266">
        <v>0</v>
      </c>
      <c r="F12" s="266">
        <v>0</v>
      </c>
    </row>
    <row r="13" spans="1:9" ht="12" customHeight="1" x14ac:dyDescent="0.25">
      <c r="A13" s="852" t="s">
        <v>556</v>
      </c>
      <c r="B13" s="266">
        <v>0</v>
      </c>
      <c r="C13" s="266">
        <v>0</v>
      </c>
      <c r="D13" s="266">
        <v>0</v>
      </c>
      <c r="E13" s="266">
        <v>0</v>
      </c>
      <c r="F13" s="266">
        <v>0</v>
      </c>
    </row>
    <row r="14" spans="1:9" ht="12" customHeight="1" x14ac:dyDescent="0.25">
      <c r="A14" s="852" t="s">
        <v>557</v>
      </c>
      <c r="B14" s="266">
        <v>0</v>
      </c>
      <c r="C14" s="266">
        <v>0</v>
      </c>
      <c r="D14" s="266">
        <v>0</v>
      </c>
      <c r="E14" s="266">
        <v>0</v>
      </c>
      <c r="F14" s="266">
        <v>0</v>
      </c>
    </row>
    <row r="15" spans="1:9" ht="12" customHeight="1" x14ac:dyDescent="0.25">
      <c r="A15" s="852" t="s">
        <v>558</v>
      </c>
      <c r="B15" s="266">
        <v>0</v>
      </c>
      <c r="C15" s="266">
        <v>0</v>
      </c>
      <c r="D15" s="266">
        <v>0</v>
      </c>
      <c r="E15" s="266">
        <v>0</v>
      </c>
      <c r="F15" s="266">
        <v>0</v>
      </c>
    </row>
    <row r="16" spans="1:9" ht="12" customHeight="1" x14ac:dyDescent="0.25">
      <c r="A16" s="852" t="s">
        <v>559</v>
      </c>
      <c r="B16" s="266">
        <v>0</v>
      </c>
      <c r="C16" s="266">
        <v>0</v>
      </c>
      <c r="D16" s="266">
        <v>0</v>
      </c>
      <c r="E16" s="266">
        <v>0</v>
      </c>
      <c r="F16" s="266">
        <v>0</v>
      </c>
    </row>
    <row r="17" spans="1:6" ht="12" customHeight="1" x14ac:dyDescent="0.25">
      <c r="A17" s="852" t="s">
        <v>560</v>
      </c>
      <c r="B17" s="266">
        <v>0</v>
      </c>
      <c r="C17" s="266">
        <v>0</v>
      </c>
      <c r="D17" s="266">
        <v>0</v>
      </c>
      <c r="E17" s="266">
        <v>0</v>
      </c>
      <c r="F17" s="266">
        <v>0</v>
      </c>
    </row>
    <row r="18" spans="1:6" ht="12" customHeight="1" x14ac:dyDescent="0.25">
      <c r="A18" s="852" t="s">
        <v>561</v>
      </c>
      <c r="B18" s="266">
        <v>0</v>
      </c>
      <c r="C18" s="266">
        <v>0</v>
      </c>
      <c r="D18" s="266">
        <v>0</v>
      </c>
      <c r="E18" s="266">
        <v>0</v>
      </c>
      <c r="F18" s="266">
        <v>0</v>
      </c>
    </row>
    <row r="19" spans="1:6" ht="12" customHeight="1" x14ac:dyDescent="0.25">
      <c r="A19" s="852" t="s">
        <v>562</v>
      </c>
      <c r="B19" s="266">
        <v>0</v>
      </c>
      <c r="C19" s="266">
        <v>0</v>
      </c>
      <c r="D19" s="266">
        <v>0</v>
      </c>
      <c r="E19" s="266">
        <v>0</v>
      </c>
      <c r="F19" s="266">
        <v>0</v>
      </c>
    </row>
    <row r="20" spans="1:6" ht="12" customHeight="1" x14ac:dyDescent="0.25">
      <c r="A20" s="852" t="s">
        <v>563</v>
      </c>
      <c r="B20" s="266">
        <v>0</v>
      </c>
      <c r="C20" s="266">
        <v>0</v>
      </c>
      <c r="D20" s="266">
        <v>0</v>
      </c>
      <c r="E20" s="266">
        <v>0</v>
      </c>
      <c r="F20" s="266">
        <v>0</v>
      </c>
    </row>
    <row r="21" spans="1:6" ht="12" customHeight="1" x14ac:dyDescent="0.25">
      <c r="A21" s="852" t="s">
        <v>564</v>
      </c>
      <c r="B21" s="266">
        <v>0</v>
      </c>
      <c r="C21" s="266">
        <v>0</v>
      </c>
      <c r="D21" s="266">
        <v>0</v>
      </c>
      <c r="E21" s="266">
        <v>0</v>
      </c>
      <c r="F21" s="266">
        <v>0</v>
      </c>
    </row>
    <row r="22" spans="1:6" ht="12" customHeight="1" x14ac:dyDescent="0.25">
      <c r="A22" s="852" t="s">
        <v>565</v>
      </c>
      <c r="B22" s="266">
        <v>0</v>
      </c>
      <c r="C22" s="266">
        <v>0</v>
      </c>
      <c r="D22" s="266">
        <v>0</v>
      </c>
      <c r="E22" s="266">
        <v>0</v>
      </c>
      <c r="F22" s="266">
        <v>0</v>
      </c>
    </row>
    <row r="23" spans="1:6" ht="12" customHeight="1" x14ac:dyDescent="0.25">
      <c r="A23" s="852" t="s">
        <v>566</v>
      </c>
      <c r="B23" s="266">
        <v>0</v>
      </c>
      <c r="C23" s="266">
        <v>0</v>
      </c>
      <c r="D23" s="266">
        <v>0</v>
      </c>
      <c r="E23" s="266">
        <v>0</v>
      </c>
      <c r="F23" s="266">
        <v>0</v>
      </c>
    </row>
    <row r="24" spans="1:6" ht="12" customHeight="1" x14ac:dyDescent="0.25">
      <c r="A24" s="852" t="s">
        <v>567</v>
      </c>
      <c r="B24" s="266">
        <v>0</v>
      </c>
      <c r="C24" s="266">
        <v>0</v>
      </c>
      <c r="D24" s="266">
        <v>0</v>
      </c>
      <c r="E24" s="266">
        <v>0</v>
      </c>
      <c r="F24" s="266">
        <v>0</v>
      </c>
    </row>
    <row r="25" spans="1:6" ht="12" customHeight="1" x14ac:dyDescent="0.25">
      <c r="A25" s="852" t="s">
        <v>568</v>
      </c>
      <c r="B25" s="266">
        <v>0</v>
      </c>
      <c r="C25" s="266">
        <v>0</v>
      </c>
      <c r="D25" s="266">
        <v>0</v>
      </c>
      <c r="E25" s="266">
        <v>0</v>
      </c>
      <c r="F25" s="266">
        <v>0</v>
      </c>
    </row>
    <row r="26" spans="1:6" ht="12" customHeight="1" x14ac:dyDescent="0.25">
      <c r="A26" s="852" t="s">
        <v>569</v>
      </c>
      <c r="B26" s="266">
        <v>0</v>
      </c>
      <c r="C26" s="266">
        <v>0</v>
      </c>
      <c r="D26" s="266">
        <v>0</v>
      </c>
      <c r="E26" s="266">
        <v>0</v>
      </c>
      <c r="F26" s="266">
        <v>0</v>
      </c>
    </row>
    <row r="27" spans="1:6" ht="12" customHeight="1" x14ac:dyDescent="0.25">
      <c r="A27" s="852" t="s">
        <v>570</v>
      </c>
      <c r="B27" s="266">
        <v>0</v>
      </c>
      <c r="C27" s="266">
        <v>0</v>
      </c>
      <c r="D27" s="266">
        <v>0</v>
      </c>
      <c r="E27" s="266">
        <v>0</v>
      </c>
      <c r="F27" s="266">
        <v>0</v>
      </c>
    </row>
    <row r="28" spans="1:6" ht="12" customHeight="1" x14ac:dyDescent="0.25">
      <c r="A28" s="852" t="s">
        <v>571</v>
      </c>
      <c r="B28" s="266">
        <v>0</v>
      </c>
      <c r="C28" s="266">
        <v>0</v>
      </c>
      <c r="D28" s="266">
        <v>0</v>
      </c>
      <c r="E28" s="266">
        <v>0</v>
      </c>
      <c r="F28" s="266">
        <v>0</v>
      </c>
    </row>
    <row r="29" spans="1:6" ht="12" customHeight="1" x14ac:dyDescent="0.25">
      <c r="A29" s="852" t="s">
        <v>572</v>
      </c>
      <c r="B29" s="266">
        <v>0</v>
      </c>
      <c r="C29" s="266">
        <v>0</v>
      </c>
      <c r="D29" s="266">
        <v>0</v>
      </c>
      <c r="E29" s="266">
        <v>0</v>
      </c>
      <c r="F29" s="266">
        <v>0</v>
      </c>
    </row>
    <row r="30" spans="1:6" ht="12" customHeight="1" x14ac:dyDescent="0.25">
      <c r="A30" s="852" t="s">
        <v>573</v>
      </c>
      <c r="B30" s="266">
        <v>0</v>
      </c>
      <c r="C30" s="266">
        <v>0</v>
      </c>
      <c r="D30" s="266">
        <v>0</v>
      </c>
      <c r="E30" s="266">
        <v>0</v>
      </c>
      <c r="F30" s="266">
        <v>0</v>
      </c>
    </row>
    <row r="31" spans="1:6" ht="12" customHeight="1" x14ac:dyDescent="0.25">
      <c r="A31" s="852" t="s">
        <v>574</v>
      </c>
      <c r="B31" s="266">
        <v>0</v>
      </c>
      <c r="C31" s="266">
        <v>0</v>
      </c>
      <c r="D31" s="266">
        <v>0</v>
      </c>
      <c r="E31" s="266">
        <v>0</v>
      </c>
      <c r="F31" s="266">
        <v>0</v>
      </c>
    </row>
    <row r="32" spans="1:6" ht="12" customHeight="1" x14ac:dyDescent="0.25">
      <c r="A32" s="851" t="s">
        <v>505</v>
      </c>
      <c r="B32" s="266">
        <v>361066</v>
      </c>
      <c r="C32" s="266">
        <v>310190</v>
      </c>
      <c r="D32" s="266">
        <v>310174</v>
      </c>
      <c r="E32" s="266">
        <v>311624</v>
      </c>
      <c r="F32" s="266">
        <v>311805</v>
      </c>
    </row>
    <row r="33" spans="1:6" ht="12" customHeight="1" x14ac:dyDescent="0.25">
      <c r="A33" s="852" t="s">
        <v>575</v>
      </c>
      <c r="B33" s="266">
        <v>308492</v>
      </c>
      <c r="C33" s="266">
        <v>308945</v>
      </c>
      <c r="D33" s="266">
        <v>308945</v>
      </c>
      <c r="E33" s="266">
        <v>308960</v>
      </c>
      <c r="F33" s="266">
        <v>308949</v>
      </c>
    </row>
    <row r="34" spans="1:6" ht="12" customHeight="1" x14ac:dyDescent="0.25">
      <c r="A34" s="852" t="s">
        <v>576</v>
      </c>
      <c r="B34" s="266">
        <v>0</v>
      </c>
      <c r="C34" s="266">
        <v>0</v>
      </c>
      <c r="D34" s="266">
        <v>0</v>
      </c>
      <c r="E34" s="266">
        <v>0</v>
      </c>
      <c r="F34" s="266">
        <v>0</v>
      </c>
    </row>
    <row r="35" spans="1:6" ht="12" customHeight="1" x14ac:dyDescent="0.25">
      <c r="A35" s="852" t="s">
        <v>577</v>
      </c>
      <c r="B35" s="266">
        <v>0</v>
      </c>
      <c r="C35" s="266">
        <v>0</v>
      </c>
      <c r="D35" s="266">
        <v>0</v>
      </c>
      <c r="E35" s="266">
        <v>0</v>
      </c>
      <c r="F35" s="266">
        <v>0</v>
      </c>
    </row>
    <row r="36" spans="1:6" ht="12" customHeight="1" x14ac:dyDescent="0.25">
      <c r="A36" s="852" t="s">
        <v>578</v>
      </c>
      <c r="B36" s="266">
        <v>0</v>
      </c>
      <c r="C36" s="266">
        <v>0</v>
      </c>
      <c r="D36" s="266">
        <v>0</v>
      </c>
      <c r="E36" s="266">
        <v>0</v>
      </c>
      <c r="F36" s="266">
        <v>0</v>
      </c>
    </row>
    <row r="37" spans="1:6" ht="12" customHeight="1" x14ac:dyDescent="0.25">
      <c r="A37" s="852" t="s">
        <v>579</v>
      </c>
      <c r="B37" s="266">
        <v>0</v>
      </c>
      <c r="C37" s="266">
        <v>0</v>
      </c>
      <c r="D37" s="266">
        <v>0</v>
      </c>
      <c r="E37" s="266">
        <v>0</v>
      </c>
      <c r="F37" s="266">
        <v>0</v>
      </c>
    </row>
    <row r="38" spans="1:6" ht="12" customHeight="1" x14ac:dyDescent="0.25">
      <c r="A38" s="852" t="s">
        <v>580</v>
      </c>
      <c r="B38" s="266">
        <v>308492</v>
      </c>
      <c r="C38" s="266">
        <v>308945</v>
      </c>
      <c r="D38" s="266">
        <v>308945</v>
      </c>
      <c r="E38" s="266">
        <v>308960</v>
      </c>
      <c r="F38" s="266">
        <v>308949</v>
      </c>
    </row>
    <row r="39" spans="1:6" ht="12" customHeight="1" x14ac:dyDescent="0.25">
      <c r="A39" s="852" t="s">
        <v>506</v>
      </c>
      <c r="B39" s="266">
        <v>441</v>
      </c>
      <c r="C39" s="266">
        <v>0</v>
      </c>
      <c r="D39" s="266">
        <v>0</v>
      </c>
      <c r="E39" s="266">
        <v>0</v>
      </c>
      <c r="F39" s="266">
        <v>0</v>
      </c>
    </row>
    <row r="40" spans="1:6" ht="12" customHeight="1" x14ac:dyDescent="0.25">
      <c r="A40" s="852" t="s">
        <v>507</v>
      </c>
      <c r="B40" s="266">
        <v>441</v>
      </c>
      <c r="C40" s="266">
        <v>0</v>
      </c>
      <c r="D40" s="266">
        <v>0</v>
      </c>
      <c r="E40" s="266">
        <v>0</v>
      </c>
      <c r="F40" s="266">
        <v>0</v>
      </c>
    </row>
    <row r="41" spans="1:6" ht="12" customHeight="1" x14ac:dyDescent="0.25">
      <c r="A41" s="852" t="s">
        <v>514</v>
      </c>
      <c r="B41" s="266">
        <v>0</v>
      </c>
      <c r="C41" s="266">
        <v>0</v>
      </c>
      <c r="D41" s="266">
        <v>0</v>
      </c>
      <c r="E41" s="266">
        <v>0</v>
      </c>
      <c r="F41" s="266">
        <v>0</v>
      </c>
    </row>
    <row r="42" spans="1:6" ht="12" customHeight="1" x14ac:dyDescent="0.25">
      <c r="A42" s="852" t="s">
        <v>521</v>
      </c>
      <c r="B42" s="266">
        <v>0</v>
      </c>
      <c r="C42" s="266">
        <v>0</v>
      </c>
      <c r="D42" s="266">
        <v>0</v>
      </c>
      <c r="E42" s="266">
        <v>0</v>
      </c>
      <c r="F42" s="266">
        <v>0</v>
      </c>
    </row>
    <row r="43" spans="1:6" ht="12" customHeight="1" x14ac:dyDescent="0.25">
      <c r="A43" s="852" t="s">
        <v>581</v>
      </c>
      <c r="B43" s="266">
        <v>0</v>
      </c>
      <c r="C43" s="266">
        <v>0</v>
      </c>
      <c r="D43" s="266">
        <v>0</v>
      </c>
      <c r="E43" s="266">
        <v>0</v>
      </c>
      <c r="F43" s="266">
        <v>0</v>
      </c>
    </row>
    <row r="44" spans="1:6" ht="12" customHeight="1" x14ac:dyDescent="0.25">
      <c r="A44" s="852" t="s">
        <v>523</v>
      </c>
      <c r="B44" s="266">
        <v>0</v>
      </c>
      <c r="C44" s="266">
        <v>0</v>
      </c>
      <c r="D44" s="266">
        <v>0</v>
      </c>
      <c r="E44" s="266">
        <v>0</v>
      </c>
      <c r="F44" s="266">
        <v>0</v>
      </c>
    </row>
    <row r="45" spans="1:6" ht="12" customHeight="1" x14ac:dyDescent="0.25">
      <c r="A45" s="852" t="s">
        <v>524</v>
      </c>
      <c r="B45" s="266">
        <v>52133</v>
      </c>
      <c r="C45" s="266">
        <v>1245</v>
      </c>
      <c r="D45" s="266">
        <v>1229</v>
      </c>
      <c r="E45" s="266">
        <v>2664</v>
      </c>
      <c r="F45" s="266">
        <v>2857</v>
      </c>
    </row>
    <row r="46" spans="1:6" ht="12" customHeight="1" x14ac:dyDescent="0.25">
      <c r="A46" s="853" t="s">
        <v>384</v>
      </c>
      <c r="B46" s="266">
        <v>361066</v>
      </c>
      <c r="C46" s="266">
        <v>310190</v>
      </c>
      <c r="D46" s="266">
        <v>310174</v>
      </c>
      <c r="E46" s="266">
        <v>311624</v>
      </c>
      <c r="F46" s="266">
        <v>311805</v>
      </c>
    </row>
    <row r="47" spans="1:6" ht="12" customHeight="1" x14ac:dyDescent="0.25">
      <c r="A47" s="850"/>
      <c r="B47" s="789"/>
      <c r="C47" s="789"/>
      <c r="D47" s="789"/>
      <c r="E47" s="265"/>
      <c r="F47" s="265"/>
    </row>
    <row r="48" spans="1:6" ht="12" customHeight="1" x14ac:dyDescent="0.25">
      <c r="A48" s="850" t="s">
        <v>418</v>
      </c>
      <c r="B48" s="789"/>
      <c r="C48" s="789"/>
      <c r="D48" s="789"/>
      <c r="E48" s="265"/>
      <c r="F48" s="265"/>
    </row>
    <row r="49" spans="1:6" ht="12" customHeight="1" x14ac:dyDescent="0.25">
      <c r="A49" s="851" t="s">
        <v>525</v>
      </c>
      <c r="B49" s="266">
        <v>360044</v>
      </c>
      <c r="C49" s="266">
        <v>309380</v>
      </c>
      <c r="D49" s="266">
        <v>309387</v>
      </c>
      <c r="E49" s="266">
        <v>310834</v>
      </c>
      <c r="F49" s="266">
        <v>311033</v>
      </c>
    </row>
    <row r="50" spans="1:6" ht="12" customHeight="1" x14ac:dyDescent="0.25">
      <c r="A50" s="851" t="s">
        <v>526</v>
      </c>
      <c r="B50" s="266">
        <v>360044</v>
      </c>
      <c r="C50" s="266">
        <v>309380</v>
      </c>
      <c r="D50" s="266">
        <v>309387</v>
      </c>
      <c r="E50" s="266">
        <v>310834</v>
      </c>
      <c r="F50" s="266">
        <v>311033</v>
      </c>
    </row>
    <row r="51" spans="1:6" ht="12" customHeight="1" x14ac:dyDescent="0.25">
      <c r="A51" s="852" t="s">
        <v>527</v>
      </c>
      <c r="B51" s="266">
        <v>0</v>
      </c>
      <c r="C51" s="266">
        <v>0</v>
      </c>
      <c r="D51" s="266">
        <v>0</v>
      </c>
      <c r="E51" s="266">
        <v>0</v>
      </c>
      <c r="F51" s="266">
        <v>0</v>
      </c>
    </row>
    <row r="52" spans="1:6" ht="12" customHeight="1" x14ac:dyDescent="0.25">
      <c r="A52" s="852" t="s">
        <v>528</v>
      </c>
      <c r="B52" s="266">
        <v>339279</v>
      </c>
      <c r="C52" s="266">
        <v>278742</v>
      </c>
      <c r="D52" s="266">
        <v>278817</v>
      </c>
      <c r="E52" s="266">
        <v>278816</v>
      </c>
      <c r="F52" s="266">
        <v>278816</v>
      </c>
    </row>
    <row r="53" spans="1:6" ht="12" customHeight="1" x14ac:dyDescent="0.25">
      <c r="A53" s="852" t="s">
        <v>529</v>
      </c>
      <c r="B53" s="266">
        <v>0</v>
      </c>
      <c r="C53" s="266">
        <v>0</v>
      </c>
      <c r="D53" s="266">
        <v>0</v>
      </c>
      <c r="E53" s="266">
        <v>0</v>
      </c>
      <c r="F53" s="266">
        <v>0</v>
      </c>
    </row>
    <row r="54" spans="1:6" ht="12" customHeight="1" x14ac:dyDescent="0.25">
      <c r="A54" s="852" t="s">
        <v>530</v>
      </c>
      <c r="B54" s="266">
        <v>8045</v>
      </c>
      <c r="C54" s="266">
        <v>12909</v>
      </c>
      <c r="D54" s="266">
        <v>12909</v>
      </c>
      <c r="E54" s="266">
        <v>12909</v>
      </c>
      <c r="F54" s="266">
        <v>12909</v>
      </c>
    </row>
    <row r="55" spans="1:6" ht="12" customHeight="1" x14ac:dyDescent="0.25">
      <c r="A55" s="852" t="s">
        <v>531</v>
      </c>
      <c r="B55" s="266">
        <v>0</v>
      </c>
      <c r="C55" s="266">
        <v>0</v>
      </c>
      <c r="D55" s="266">
        <v>0</v>
      </c>
      <c r="E55" s="266">
        <v>0</v>
      </c>
      <c r="F55" s="266">
        <v>0</v>
      </c>
    </row>
    <row r="56" spans="1:6" ht="12" customHeight="1" x14ac:dyDescent="0.25">
      <c r="A56" s="852" t="s">
        <v>532</v>
      </c>
      <c r="B56" s="266">
        <v>21607</v>
      </c>
      <c r="C56" s="266">
        <v>17654</v>
      </c>
      <c r="D56" s="266">
        <v>17654</v>
      </c>
      <c r="E56" s="266">
        <v>17662</v>
      </c>
      <c r="F56" s="266">
        <v>19109</v>
      </c>
    </row>
    <row r="57" spans="1:6" ht="12" customHeight="1" x14ac:dyDescent="0.25">
      <c r="A57" s="852" t="s">
        <v>533</v>
      </c>
      <c r="B57" s="266">
        <v>0</v>
      </c>
      <c r="C57" s="266">
        <v>0</v>
      </c>
      <c r="D57" s="266">
        <v>0</v>
      </c>
      <c r="E57" s="266">
        <v>0</v>
      </c>
      <c r="F57" s="266">
        <v>0</v>
      </c>
    </row>
    <row r="58" spans="1:6" ht="12" customHeight="1" x14ac:dyDescent="0.25">
      <c r="A58" s="852" t="s">
        <v>534</v>
      </c>
      <c r="B58" s="266">
        <v>-8887</v>
      </c>
      <c r="C58" s="266">
        <v>75</v>
      </c>
      <c r="D58" s="266">
        <v>7</v>
      </c>
      <c r="E58" s="266">
        <v>1447</v>
      </c>
      <c r="F58" s="266">
        <v>199</v>
      </c>
    </row>
    <row r="59" spans="1:6" ht="12" customHeight="1" x14ac:dyDescent="0.25">
      <c r="A59" s="852" t="s">
        <v>535</v>
      </c>
      <c r="B59" s="266">
        <v>0</v>
      </c>
      <c r="C59" s="266">
        <v>0</v>
      </c>
      <c r="D59" s="266">
        <v>0</v>
      </c>
      <c r="E59" s="266">
        <v>0</v>
      </c>
      <c r="F59" s="266">
        <v>0</v>
      </c>
    </row>
    <row r="60" spans="1:6" ht="12" customHeight="1" x14ac:dyDescent="0.25">
      <c r="A60" s="851" t="s">
        <v>0</v>
      </c>
      <c r="B60" s="266">
        <v>0</v>
      </c>
      <c r="C60" s="266">
        <v>0</v>
      </c>
      <c r="D60" s="266">
        <v>0</v>
      </c>
      <c r="E60" s="266">
        <v>0</v>
      </c>
      <c r="F60" s="266">
        <v>0</v>
      </c>
    </row>
    <row r="61" spans="1:6" ht="22.9" customHeight="1" x14ac:dyDescent="0.25">
      <c r="A61" s="852" t="s">
        <v>1</v>
      </c>
      <c r="B61" s="266">
        <v>0</v>
      </c>
      <c r="C61" s="266">
        <v>0</v>
      </c>
      <c r="D61" s="266">
        <v>0</v>
      </c>
      <c r="E61" s="266">
        <v>0</v>
      </c>
      <c r="F61" s="266">
        <v>0</v>
      </c>
    </row>
    <row r="62" spans="1:6" ht="22.9" customHeight="1" x14ac:dyDescent="0.25">
      <c r="A62" s="852" t="s">
        <v>2</v>
      </c>
      <c r="B62" s="266">
        <v>0</v>
      </c>
      <c r="C62" s="266">
        <v>0</v>
      </c>
      <c r="D62" s="266">
        <v>0</v>
      </c>
      <c r="E62" s="266">
        <v>0</v>
      </c>
      <c r="F62" s="266">
        <v>0</v>
      </c>
    </row>
    <row r="63" spans="1:6" ht="12" customHeight="1" x14ac:dyDescent="0.25">
      <c r="A63" s="851" t="s">
        <v>536</v>
      </c>
      <c r="B63" s="266">
        <v>0</v>
      </c>
      <c r="C63" s="266">
        <v>0</v>
      </c>
      <c r="D63" s="266">
        <v>0</v>
      </c>
      <c r="E63" s="266">
        <v>0</v>
      </c>
      <c r="F63" s="266">
        <v>0</v>
      </c>
    </row>
    <row r="64" spans="1:6" ht="12" customHeight="1" x14ac:dyDescent="0.25">
      <c r="A64" s="851" t="s">
        <v>537</v>
      </c>
      <c r="B64" s="266">
        <v>0</v>
      </c>
      <c r="C64" s="266">
        <v>0</v>
      </c>
      <c r="D64" s="266">
        <v>0</v>
      </c>
      <c r="E64" s="266">
        <v>0</v>
      </c>
      <c r="F64" s="266">
        <v>0</v>
      </c>
    </row>
    <row r="65" spans="1:6" ht="12" customHeight="1" x14ac:dyDescent="0.25">
      <c r="A65" s="852" t="s">
        <v>538</v>
      </c>
      <c r="B65" s="266">
        <v>0</v>
      </c>
      <c r="C65" s="266">
        <v>0</v>
      </c>
      <c r="D65" s="266">
        <v>0</v>
      </c>
      <c r="E65" s="266">
        <v>0</v>
      </c>
      <c r="F65" s="266">
        <v>0</v>
      </c>
    </row>
    <row r="66" spans="1:6" ht="12" customHeight="1" x14ac:dyDescent="0.25">
      <c r="A66" s="852" t="s">
        <v>539</v>
      </c>
      <c r="B66" s="266">
        <v>0</v>
      </c>
      <c r="C66" s="266">
        <v>0</v>
      </c>
      <c r="D66" s="266">
        <v>0</v>
      </c>
      <c r="E66" s="266">
        <v>0</v>
      </c>
      <c r="F66" s="266">
        <v>0</v>
      </c>
    </row>
    <row r="67" spans="1:6" ht="12" customHeight="1" x14ac:dyDescent="0.25">
      <c r="A67" s="852" t="s">
        <v>540</v>
      </c>
      <c r="B67" s="266">
        <v>0</v>
      </c>
      <c r="C67" s="266">
        <v>0</v>
      </c>
      <c r="D67" s="266">
        <v>0</v>
      </c>
      <c r="E67" s="266">
        <v>0</v>
      </c>
      <c r="F67" s="266">
        <v>0</v>
      </c>
    </row>
    <row r="68" spans="1:6" ht="12" customHeight="1" x14ac:dyDescent="0.25">
      <c r="A68" s="851" t="s">
        <v>541</v>
      </c>
      <c r="B68" s="266">
        <v>1022</v>
      </c>
      <c r="C68" s="266">
        <v>810</v>
      </c>
      <c r="D68" s="266">
        <v>787</v>
      </c>
      <c r="E68" s="266">
        <v>790</v>
      </c>
      <c r="F68" s="266">
        <v>773</v>
      </c>
    </row>
    <row r="69" spans="1:6" ht="12" customHeight="1" x14ac:dyDescent="0.25">
      <c r="A69" s="852" t="s">
        <v>542</v>
      </c>
      <c r="B69" s="266">
        <v>268</v>
      </c>
      <c r="C69" s="266">
        <v>258</v>
      </c>
      <c r="D69" s="266">
        <v>235</v>
      </c>
      <c r="E69" s="266">
        <v>235</v>
      </c>
      <c r="F69" s="266">
        <v>235</v>
      </c>
    </row>
    <row r="70" spans="1:6" ht="12" customHeight="1" x14ac:dyDescent="0.25">
      <c r="A70" s="852" t="s">
        <v>543</v>
      </c>
      <c r="B70" s="266">
        <v>2</v>
      </c>
      <c r="C70" s="266">
        <v>2</v>
      </c>
      <c r="D70" s="266">
        <v>2</v>
      </c>
      <c r="E70" s="266">
        <v>2</v>
      </c>
      <c r="F70" s="266">
        <v>0</v>
      </c>
    </row>
    <row r="71" spans="1:6" ht="12" customHeight="1" x14ac:dyDescent="0.25">
      <c r="A71" s="852" t="s">
        <v>544</v>
      </c>
      <c r="B71" s="266">
        <v>752</v>
      </c>
      <c r="C71" s="266">
        <v>550</v>
      </c>
      <c r="D71" s="266">
        <v>550</v>
      </c>
      <c r="E71" s="266">
        <v>553</v>
      </c>
      <c r="F71" s="266">
        <v>538</v>
      </c>
    </row>
    <row r="72" spans="1:6" ht="12" customHeight="1" x14ac:dyDescent="0.25">
      <c r="A72" s="852" t="s">
        <v>3</v>
      </c>
      <c r="B72" s="266">
        <v>0</v>
      </c>
      <c r="C72" s="266">
        <v>0</v>
      </c>
      <c r="D72" s="266">
        <v>0</v>
      </c>
      <c r="E72" s="266">
        <v>0</v>
      </c>
      <c r="F72" s="266">
        <v>0</v>
      </c>
    </row>
    <row r="73" spans="1:6" ht="12" customHeight="1" x14ac:dyDescent="0.25">
      <c r="A73" s="853" t="s">
        <v>419</v>
      </c>
      <c r="B73" s="266">
        <v>361066</v>
      </c>
      <c r="C73" s="266">
        <v>310190</v>
      </c>
      <c r="D73" s="266">
        <v>310174</v>
      </c>
      <c r="E73" s="266">
        <v>311624</v>
      </c>
      <c r="F73" s="266">
        <v>311805</v>
      </c>
    </row>
    <row r="74" spans="1:6" ht="12" customHeight="1" x14ac:dyDescent="0.25">
      <c r="A74" s="850"/>
      <c r="B74" s="789"/>
      <c r="C74" s="789"/>
      <c r="D74" s="789"/>
      <c r="E74" s="265"/>
      <c r="F74" s="265"/>
    </row>
    <row r="75" spans="1:6" ht="12" customHeight="1" x14ac:dyDescent="0.25">
      <c r="A75" s="850" t="s">
        <v>387</v>
      </c>
      <c r="B75" s="789"/>
      <c r="C75" s="789"/>
      <c r="D75" s="789"/>
      <c r="E75" s="265"/>
      <c r="F75" s="265"/>
    </row>
    <row r="76" spans="1:6" ht="12" customHeight="1" x14ac:dyDescent="0.25">
      <c r="A76" s="854" t="s">
        <v>420</v>
      </c>
      <c r="B76" s="790"/>
      <c r="C76" s="790"/>
      <c r="D76" s="790"/>
      <c r="E76" s="789"/>
      <c r="F76" s="789"/>
    </row>
    <row r="77" spans="1:6" ht="12" customHeight="1" x14ac:dyDescent="0.25">
      <c r="A77" s="852" t="s">
        <v>4</v>
      </c>
      <c r="B77" s="266">
        <v>0</v>
      </c>
      <c r="C77" s="266">
        <v>0</v>
      </c>
      <c r="D77" s="266">
        <v>0</v>
      </c>
      <c r="E77" s="266">
        <v>0</v>
      </c>
      <c r="F77" s="266">
        <v>0</v>
      </c>
    </row>
    <row r="78" spans="1:6" ht="12" customHeight="1" x14ac:dyDescent="0.25">
      <c r="A78" s="852" t="s">
        <v>5</v>
      </c>
      <c r="B78" s="266">
        <v>0</v>
      </c>
      <c r="C78" s="266">
        <v>0</v>
      </c>
      <c r="D78" s="266">
        <v>0</v>
      </c>
      <c r="E78" s="266">
        <v>0</v>
      </c>
      <c r="F78" s="266">
        <v>0</v>
      </c>
    </row>
    <row r="79" spans="1:6" ht="12" customHeight="1" x14ac:dyDescent="0.25">
      <c r="A79" s="852" t="s">
        <v>6</v>
      </c>
      <c r="B79" s="266">
        <v>0</v>
      </c>
      <c r="C79" s="266">
        <v>0</v>
      </c>
      <c r="D79" s="266">
        <v>0</v>
      </c>
      <c r="E79" s="266">
        <v>0</v>
      </c>
      <c r="F79" s="266">
        <v>0</v>
      </c>
    </row>
    <row r="80" spans="1:6" ht="12" customHeight="1" x14ac:dyDescent="0.25">
      <c r="A80" s="852" t="s">
        <v>7</v>
      </c>
      <c r="B80" s="266">
        <v>0</v>
      </c>
      <c r="C80" s="266">
        <v>0</v>
      </c>
      <c r="D80" s="266">
        <v>0</v>
      </c>
      <c r="E80" s="266">
        <v>0</v>
      </c>
      <c r="F80" s="266">
        <v>0</v>
      </c>
    </row>
    <row r="81" spans="1:6" ht="22.9" customHeight="1" x14ac:dyDescent="0.25">
      <c r="A81" s="852" t="s">
        <v>8</v>
      </c>
      <c r="B81" s="266">
        <v>0</v>
      </c>
      <c r="C81" s="266">
        <v>0</v>
      </c>
      <c r="D81" s="266">
        <v>0</v>
      </c>
      <c r="E81" s="266">
        <v>0</v>
      </c>
      <c r="F81" s="266">
        <v>0</v>
      </c>
    </row>
    <row r="82" spans="1:6" ht="12" customHeight="1" x14ac:dyDescent="0.25">
      <c r="A82" s="852" t="s">
        <v>9</v>
      </c>
      <c r="B82" s="266">
        <v>0</v>
      </c>
      <c r="C82" s="266">
        <v>0</v>
      </c>
      <c r="D82" s="266">
        <v>0</v>
      </c>
      <c r="E82" s="266">
        <v>0</v>
      </c>
      <c r="F82" s="266">
        <v>0</v>
      </c>
    </row>
    <row r="83" spans="1:6" ht="12" customHeight="1" x14ac:dyDescent="0.25">
      <c r="A83" s="855" t="s">
        <v>421</v>
      </c>
      <c r="B83" s="266">
        <v>0</v>
      </c>
      <c r="C83" s="266">
        <v>0</v>
      </c>
      <c r="D83" s="266">
        <v>0</v>
      </c>
      <c r="E83" s="266">
        <v>0</v>
      </c>
      <c r="F83" s="266">
        <v>0</v>
      </c>
    </row>
    <row r="84" spans="1:6" ht="12" customHeight="1" x14ac:dyDescent="0.25">
      <c r="A84" s="852" t="s">
        <v>388</v>
      </c>
      <c r="B84" s="266"/>
      <c r="C84" s="266"/>
      <c r="D84" s="266">
        <v>0</v>
      </c>
      <c r="E84" s="266"/>
      <c r="F84" s="266"/>
    </row>
    <row r="85" spans="1:6" ht="12" customHeight="1" x14ac:dyDescent="0.25">
      <c r="A85" s="852" t="s">
        <v>10</v>
      </c>
      <c r="B85" s="266">
        <v>0</v>
      </c>
      <c r="C85" s="266">
        <v>0</v>
      </c>
      <c r="D85" s="266">
        <v>0</v>
      </c>
      <c r="E85" s="266">
        <v>0</v>
      </c>
      <c r="F85" s="266">
        <v>0</v>
      </c>
    </row>
    <row r="86" spans="1:6" ht="12" customHeight="1" x14ac:dyDescent="0.25">
      <c r="A86" s="852" t="s">
        <v>11</v>
      </c>
      <c r="B86" s="266">
        <v>0</v>
      </c>
      <c r="C86" s="266">
        <v>0</v>
      </c>
      <c r="D86" s="266">
        <v>0</v>
      </c>
      <c r="E86" s="266">
        <v>0</v>
      </c>
      <c r="F86" s="266">
        <v>0</v>
      </c>
    </row>
    <row r="87" spans="1:6" ht="12" customHeight="1" x14ac:dyDescent="0.25">
      <c r="A87" s="852" t="s">
        <v>12</v>
      </c>
      <c r="B87" s="266">
        <v>0</v>
      </c>
      <c r="C87" s="266">
        <v>0</v>
      </c>
      <c r="D87" s="266">
        <v>0</v>
      </c>
      <c r="E87" s="266">
        <v>0</v>
      </c>
      <c r="F87" s="266">
        <v>0</v>
      </c>
    </row>
    <row r="88" spans="1:6" ht="12" customHeight="1" x14ac:dyDescent="0.25">
      <c r="A88" s="852" t="s">
        <v>13</v>
      </c>
      <c r="B88" s="266">
        <v>0</v>
      </c>
      <c r="C88" s="266">
        <v>0</v>
      </c>
      <c r="D88" s="266">
        <v>0</v>
      </c>
      <c r="E88" s="266">
        <v>0</v>
      </c>
      <c r="F88" s="266">
        <v>0</v>
      </c>
    </row>
    <row r="89" spans="1:6" ht="12" customHeight="1" x14ac:dyDescent="0.25">
      <c r="A89" s="852" t="s">
        <v>14</v>
      </c>
      <c r="B89" s="266">
        <v>118678</v>
      </c>
      <c r="C89" s="266">
        <v>68690</v>
      </c>
      <c r="D89" s="266">
        <v>68691</v>
      </c>
      <c r="E89" s="266">
        <v>68524</v>
      </c>
      <c r="F89" s="266">
        <v>68337</v>
      </c>
    </row>
    <row r="90" spans="1:6" ht="12" customHeight="1" x14ac:dyDescent="0.25">
      <c r="A90" s="852" t="s">
        <v>15</v>
      </c>
      <c r="B90" s="266">
        <v>0</v>
      </c>
      <c r="C90" s="266">
        <v>0</v>
      </c>
      <c r="D90" s="266">
        <v>0</v>
      </c>
      <c r="E90" s="266">
        <v>0</v>
      </c>
      <c r="F90" s="266">
        <v>0</v>
      </c>
    </row>
    <row r="91" spans="1:6" ht="12" customHeight="1" x14ac:dyDescent="0.25">
      <c r="A91" s="856" t="s">
        <v>422</v>
      </c>
      <c r="B91" s="267">
        <v>118678</v>
      </c>
      <c r="C91" s="267">
        <v>68690</v>
      </c>
      <c r="D91" s="267">
        <v>68691</v>
      </c>
      <c r="E91" s="267">
        <v>68524</v>
      </c>
      <c r="F91" s="267">
        <v>68337</v>
      </c>
    </row>
    <row r="92" spans="1:6" x14ac:dyDescent="0.25">
      <c r="B92" s="789"/>
      <c r="C92" s="789"/>
      <c r="D92" s="789"/>
      <c r="E92" s="789"/>
      <c r="F92" s="789"/>
    </row>
    <row r="93" spans="1:6" x14ac:dyDescent="0.25">
      <c r="B93" s="789"/>
      <c r="C93" s="789"/>
      <c r="D93" s="789"/>
      <c r="E93" s="789"/>
      <c r="F93" s="789"/>
    </row>
    <row r="94" spans="1:6" x14ac:dyDescent="0.25">
      <c r="B94" s="789"/>
      <c r="C94" s="789"/>
      <c r="D94" s="789"/>
      <c r="E94" s="789"/>
      <c r="F94" s="789"/>
    </row>
    <row r="95" spans="1:6" x14ac:dyDescent="0.25">
      <c r="B95" s="789"/>
      <c r="C95" s="789"/>
      <c r="D95" s="789"/>
      <c r="E95" s="789"/>
      <c r="F95" s="789"/>
    </row>
    <row r="96" spans="1:6" x14ac:dyDescent="0.25">
      <c r="B96" s="789"/>
      <c r="C96" s="789"/>
      <c r="D96" s="789"/>
      <c r="E96" s="789"/>
      <c r="F96" s="789"/>
    </row>
    <row r="97" spans="2:6" x14ac:dyDescent="0.25">
      <c r="B97" s="789"/>
      <c r="C97" s="789"/>
      <c r="D97" s="789"/>
      <c r="E97" s="789"/>
      <c r="F97" s="789"/>
    </row>
    <row r="98" spans="2:6" x14ac:dyDescent="0.25">
      <c r="B98" s="789"/>
      <c r="C98" s="789"/>
      <c r="D98" s="789"/>
      <c r="E98" s="789"/>
      <c r="F98" s="789"/>
    </row>
    <row r="99" spans="2:6" x14ac:dyDescent="0.25">
      <c r="B99" s="789"/>
      <c r="C99" s="789"/>
      <c r="D99" s="789"/>
      <c r="E99" s="789"/>
      <c r="F99" s="789"/>
    </row>
    <row r="100" spans="2:6" x14ac:dyDescent="0.25">
      <c r="B100" s="789"/>
      <c r="C100" s="789"/>
      <c r="D100" s="789"/>
      <c r="E100" s="789"/>
      <c r="F100" s="789"/>
    </row>
    <row r="101" spans="2:6" x14ac:dyDescent="0.25">
      <c r="B101" s="789"/>
      <c r="C101" s="789"/>
      <c r="D101" s="789"/>
      <c r="E101" s="789"/>
      <c r="F101" s="789"/>
    </row>
    <row r="102" spans="2:6" x14ac:dyDescent="0.25">
      <c r="B102" s="789"/>
      <c r="C102" s="789"/>
      <c r="D102" s="789"/>
      <c r="E102" s="789"/>
      <c r="F102" s="789"/>
    </row>
    <row r="103" spans="2:6" x14ac:dyDescent="0.25">
      <c r="B103" s="789"/>
      <c r="C103" s="789"/>
      <c r="D103" s="789"/>
      <c r="E103" s="789"/>
      <c r="F103" s="789"/>
    </row>
    <row r="104" spans="2:6" x14ac:dyDescent="0.25">
      <c r="B104" s="789"/>
      <c r="C104" s="789"/>
      <c r="D104" s="789"/>
      <c r="E104" s="789"/>
      <c r="F104" s="789"/>
    </row>
    <row r="105" spans="2:6" x14ac:dyDescent="0.25">
      <c r="B105" s="789"/>
      <c r="C105" s="789"/>
      <c r="D105" s="789"/>
      <c r="E105" s="789"/>
      <c r="F105" s="789"/>
    </row>
    <row r="106" spans="2:6" x14ac:dyDescent="0.25">
      <c r="B106" s="789"/>
      <c r="C106" s="789"/>
      <c r="D106" s="789"/>
      <c r="E106" s="789"/>
      <c r="F106" s="789"/>
    </row>
    <row r="107" spans="2:6" x14ac:dyDescent="0.25">
      <c r="B107" s="789"/>
      <c r="C107" s="789"/>
      <c r="D107" s="789"/>
      <c r="E107" s="789"/>
      <c r="F107" s="789"/>
    </row>
    <row r="108" spans="2:6" x14ac:dyDescent="0.25">
      <c r="B108" s="789"/>
      <c r="C108" s="789"/>
      <c r="D108" s="789"/>
      <c r="E108" s="789"/>
      <c r="F108" s="789"/>
    </row>
    <row r="109" spans="2:6" x14ac:dyDescent="0.25">
      <c r="B109" s="789"/>
      <c r="C109" s="789"/>
      <c r="D109" s="789"/>
      <c r="E109" s="789"/>
      <c r="F109" s="789"/>
    </row>
    <row r="110" spans="2:6" x14ac:dyDescent="0.25">
      <c r="B110" s="789"/>
      <c r="C110" s="789"/>
      <c r="D110" s="789"/>
      <c r="E110" s="789"/>
      <c r="F110" s="789"/>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47"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I110"/>
  <sheetViews>
    <sheetView showGridLines="0" zoomScaleNormal="100" zoomScaleSheetLayoutView="115" workbookViewId="0"/>
  </sheetViews>
  <sheetFormatPr baseColWidth="10" defaultColWidth="13.5" defaultRowHeight="13.5" x14ac:dyDescent="0.25"/>
  <cols>
    <col min="1" max="1" width="54.6640625" style="841" customWidth="1"/>
    <col min="2" max="7" width="11.1640625" style="259" customWidth="1"/>
    <col min="8" max="10" width="8.1640625" style="259" customWidth="1"/>
    <col min="11" max="16384" width="13.5" style="259"/>
  </cols>
  <sheetData>
    <row r="1" spans="1:9" ht="36" customHeight="1" x14ac:dyDescent="0.25"/>
    <row r="2" spans="1:9" s="651" customFormat="1" ht="28.15" customHeight="1" x14ac:dyDescent="0.2">
      <c r="A2" s="952" t="s">
        <v>423</v>
      </c>
      <c r="B2" s="952"/>
      <c r="C2" s="952"/>
      <c r="D2" s="952"/>
      <c r="E2" s="36"/>
      <c r="F2" s="36" t="s">
        <v>424</v>
      </c>
      <c r="G2" s="756"/>
      <c r="H2" s="757"/>
      <c r="I2" s="757"/>
    </row>
    <row r="3" spans="1:9" ht="13.9" customHeight="1" x14ac:dyDescent="0.25">
      <c r="A3" s="842" t="s">
        <v>192</v>
      </c>
      <c r="B3" s="652"/>
      <c r="C3" s="652"/>
      <c r="D3" s="652"/>
      <c r="E3" s="652"/>
      <c r="F3" s="652"/>
    </row>
    <row r="4" spans="1:9" ht="13.9" customHeight="1" x14ac:dyDescent="0.25">
      <c r="A4" s="843"/>
      <c r="B4" s="260"/>
      <c r="C4" s="260"/>
      <c r="D4" s="260"/>
      <c r="E4" s="231"/>
      <c r="F4" s="231"/>
      <c r="G4" s="737"/>
    </row>
    <row r="5" spans="1:9" ht="30" customHeight="1" x14ac:dyDescent="0.25">
      <c r="A5" s="844"/>
      <c r="B5" s="51">
        <v>2017</v>
      </c>
      <c r="C5" s="51">
        <v>2018</v>
      </c>
      <c r="D5" s="51">
        <v>2019</v>
      </c>
      <c r="E5" s="44">
        <v>2020</v>
      </c>
      <c r="F5" s="44">
        <v>2021</v>
      </c>
      <c r="G5" s="737"/>
    </row>
    <row r="6" spans="1:9" ht="12" customHeight="1" x14ac:dyDescent="0.25">
      <c r="A6" s="261"/>
      <c r="B6" s="803"/>
      <c r="C6" s="803"/>
      <c r="D6" s="803"/>
      <c r="E6" s="804"/>
      <c r="F6" s="804"/>
    </row>
    <row r="7" spans="1:9" ht="12" customHeight="1" x14ac:dyDescent="0.25">
      <c r="A7" s="845" t="s">
        <v>391</v>
      </c>
      <c r="B7" s="805">
        <v>0</v>
      </c>
      <c r="C7" s="805">
        <v>0</v>
      </c>
      <c r="D7" s="805">
        <v>0</v>
      </c>
      <c r="E7" s="805">
        <v>0</v>
      </c>
      <c r="F7" s="805">
        <v>0</v>
      </c>
    </row>
    <row r="8" spans="1:9" ht="12" customHeight="1" x14ac:dyDescent="0.25">
      <c r="A8" s="262" t="s">
        <v>392</v>
      </c>
      <c r="B8" s="806">
        <v>0</v>
      </c>
      <c r="C8" s="806">
        <v>0</v>
      </c>
      <c r="D8" s="806">
        <v>0</v>
      </c>
      <c r="E8" s="806">
        <v>0</v>
      </c>
      <c r="F8" s="806">
        <v>0</v>
      </c>
    </row>
    <row r="9" spans="1:9" ht="12" customHeight="1" x14ac:dyDescent="0.25">
      <c r="A9" s="262" t="s">
        <v>16</v>
      </c>
      <c r="B9" s="806">
        <v>1691</v>
      </c>
      <c r="C9" s="806">
        <v>85</v>
      </c>
      <c r="D9" s="806">
        <v>17</v>
      </c>
      <c r="E9" s="806">
        <v>1211</v>
      </c>
      <c r="F9" s="806">
        <v>0</v>
      </c>
    </row>
    <row r="10" spans="1:9" ht="12" customHeight="1" x14ac:dyDescent="0.25">
      <c r="A10" s="262" t="s">
        <v>17</v>
      </c>
      <c r="B10" s="806">
        <v>0</v>
      </c>
      <c r="C10" s="806">
        <v>0</v>
      </c>
      <c r="D10" s="806">
        <v>0</v>
      </c>
      <c r="E10" s="806">
        <v>0</v>
      </c>
      <c r="F10" s="806">
        <v>0</v>
      </c>
    </row>
    <row r="11" spans="1:9" ht="12" customHeight="1" x14ac:dyDescent="0.25">
      <c r="A11" s="262" t="s">
        <v>18</v>
      </c>
      <c r="B11" s="806">
        <v>-1047</v>
      </c>
      <c r="C11" s="806">
        <v>-22</v>
      </c>
      <c r="D11" s="806">
        <v>-119</v>
      </c>
      <c r="E11" s="806">
        <v>-188</v>
      </c>
      <c r="F11" s="806">
        <v>-120</v>
      </c>
    </row>
    <row r="12" spans="1:9" ht="12" customHeight="1" x14ac:dyDescent="0.25">
      <c r="A12" s="262" t="s">
        <v>19</v>
      </c>
      <c r="B12" s="806">
        <v>-404</v>
      </c>
      <c r="C12" s="806">
        <v>-73</v>
      </c>
      <c r="D12" s="806">
        <v>-73</v>
      </c>
      <c r="E12" s="806">
        <v>-73</v>
      </c>
      <c r="F12" s="806">
        <v>-74</v>
      </c>
    </row>
    <row r="13" spans="1:9" ht="12" customHeight="1" x14ac:dyDescent="0.25">
      <c r="A13" s="262" t="s">
        <v>20</v>
      </c>
      <c r="B13" s="806">
        <v>-58</v>
      </c>
      <c r="C13" s="806">
        <v>-11</v>
      </c>
      <c r="D13" s="806">
        <v>-11</v>
      </c>
      <c r="E13" s="806">
        <v>-11</v>
      </c>
      <c r="F13" s="806">
        <v>-11</v>
      </c>
    </row>
    <row r="14" spans="1:9" ht="12" customHeight="1" x14ac:dyDescent="0.25">
      <c r="A14" s="262" t="s">
        <v>21</v>
      </c>
      <c r="B14" s="806">
        <v>-584</v>
      </c>
      <c r="C14" s="806">
        <v>63</v>
      </c>
      <c r="D14" s="806">
        <v>-35</v>
      </c>
      <c r="E14" s="806">
        <v>-103</v>
      </c>
      <c r="F14" s="806">
        <v>-35</v>
      </c>
    </row>
    <row r="15" spans="1:9" ht="12" customHeight="1" x14ac:dyDescent="0.25">
      <c r="A15" s="262" t="s">
        <v>22</v>
      </c>
      <c r="B15" s="806">
        <v>1000</v>
      </c>
      <c r="C15" s="806">
        <v>0</v>
      </c>
      <c r="D15" s="806">
        <v>0</v>
      </c>
      <c r="E15" s="806">
        <v>0</v>
      </c>
      <c r="F15" s="806">
        <v>0</v>
      </c>
    </row>
    <row r="16" spans="1:9" ht="12" customHeight="1" x14ac:dyDescent="0.25">
      <c r="A16" s="262" t="s">
        <v>680</v>
      </c>
      <c r="B16" s="806">
        <v>-799</v>
      </c>
      <c r="C16" s="806">
        <v>0</v>
      </c>
      <c r="D16" s="806">
        <v>0</v>
      </c>
      <c r="E16" s="806">
        <v>0</v>
      </c>
      <c r="F16" s="806">
        <v>0</v>
      </c>
    </row>
    <row r="17" spans="1:6" ht="12" customHeight="1" x14ac:dyDescent="0.25">
      <c r="A17" s="262" t="s">
        <v>681</v>
      </c>
      <c r="B17" s="806">
        <v>1800</v>
      </c>
      <c r="C17" s="806">
        <v>0</v>
      </c>
      <c r="D17" s="806">
        <v>0</v>
      </c>
      <c r="E17" s="806">
        <v>0</v>
      </c>
      <c r="F17" s="806">
        <v>0</v>
      </c>
    </row>
    <row r="18" spans="1:6" ht="12" customHeight="1" x14ac:dyDescent="0.25">
      <c r="A18" s="262" t="s">
        <v>23</v>
      </c>
      <c r="B18" s="806">
        <v>-10238</v>
      </c>
      <c r="C18" s="806">
        <v>11</v>
      </c>
      <c r="D18" s="806">
        <v>103</v>
      </c>
      <c r="E18" s="806">
        <v>272</v>
      </c>
      <c r="F18" s="806">
        <v>274</v>
      </c>
    </row>
    <row r="19" spans="1:6" ht="12" customHeight="1" x14ac:dyDescent="0.25">
      <c r="A19" s="262" t="s">
        <v>24</v>
      </c>
      <c r="B19" s="806">
        <v>192</v>
      </c>
      <c r="C19" s="806">
        <v>12</v>
      </c>
      <c r="D19" s="806">
        <v>103</v>
      </c>
      <c r="E19" s="806">
        <v>272</v>
      </c>
      <c r="F19" s="806">
        <v>274</v>
      </c>
    </row>
    <row r="20" spans="1:6" ht="12" customHeight="1" x14ac:dyDescent="0.25">
      <c r="A20" s="262" t="s">
        <v>25</v>
      </c>
      <c r="B20" s="806">
        <v>-10430</v>
      </c>
      <c r="C20" s="806">
        <v>-1</v>
      </c>
      <c r="D20" s="806">
        <v>0</v>
      </c>
      <c r="E20" s="806">
        <v>0</v>
      </c>
      <c r="F20" s="806">
        <v>0</v>
      </c>
    </row>
    <row r="21" spans="1:6" ht="22.9" customHeight="1" x14ac:dyDescent="0.25">
      <c r="A21" s="262" t="s">
        <v>26</v>
      </c>
      <c r="B21" s="806">
        <v>0</v>
      </c>
      <c r="C21" s="806">
        <v>0</v>
      </c>
      <c r="D21" s="806">
        <v>0</v>
      </c>
      <c r="E21" s="806">
        <v>0</v>
      </c>
      <c r="F21" s="806">
        <v>0</v>
      </c>
    </row>
    <row r="22" spans="1:6" ht="12" customHeight="1" x14ac:dyDescent="0.25">
      <c r="A22" s="262" t="s">
        <v>27</v>
      </c>
      <c r="B22" s="806">
        <v>-250</v>
      </c>
      <c r="C22" s="806">
        <v>0</v>
      </c>
      <c r="D22" s="806">
        <v>0</v>
      </c>
      <c r="E22" s="806">
        <v>0</v>
      </c>
      <c r="F22" s="806">
        <v>0</v>
      </c>
    </row>
    <row r="23" spans="1:6" ht="12" customHeight="1" x14ac:dyDescent="0.25">
      <c r="A23" s="262" t="s">
        <v>28</v>
      </c>
      <c r="B23" s="806">
        <v>15</v>
      </c>
      <c r="C23" s="806">
        <v>0</v>
      </c>
      <c r="D23" s="806">
        <v>0</v>
      </c>
      <c r="E23" s="806">
        <v>0</v>
      </c>
      <c r="F23" s="806">
        <v>0</v>
      </c>
    </row>
    <row r="24" spans="1:6" ht="12" customHeight="1" x14ac:dyDescent="0.25">
      <c r="A24" s="262" t="s">
        <v>29</v>
      </c>
      <c r="B24" s="806">
        <v>0</v>
      </c>
      <c r="C24" s="806">
        <v>0</v>
      </c>
      <c r="D24" s="806">
        <v>0</v>
      </c>
      <c r="E24" s="806">
        <v>0</v>
      </c>
      <c r="F24" s="806">
        <v>0</v>
      </c>
    </row>
    <row r="25" spans="1:6" ht="12" customHeight="1" x14ac:dyDescent="0.25">
      <c r="A25" s="846" t="s">
        <v>43</v>
      </c>
      <c r="B25" s="806">
        <v>-8827</v>
      </c>
      <c r="C25" s="806">
        <v>75</v>
      </c>
      <c r="D25" s="806">
        <v>1</v>
      </c>
      <c r="E25" s="806">
        <v>1295</v>
      </c>
      <c r="F25" s="806">
        <v>154</v>
      </c>
    </row>
    <row r="26" spans="1:6" ht="12" customHeight="1" x14ac:dyDescent="0.25">
      <c r="A26" s="262" t="s">
        <v>30</v>
      </c>
      <c r="B26" s="806">
        <v>15</v>
      </c>
      <c r="C26" s="806">
        <v>1</v>
      </c>
      <c r="D26" s="806">
        <v>6</v>
      </c>
      <c r="E26" s="806">
        <v>159</v>
      </c>
      <c r="F26" s="806">
        <v>54</v>
      </c>
    </row>
    <row r="27" spans="1:6" ht="12" customHeight="1" x14ac:dyDescent="0.25">
      <c r="A27" s="262" t="s">
        <v>31</v>
      </c>
      <c r="B27" s="806">
        <v>-4</v>
      </c>
      <c r="C27" s="806">
        <v>0</v>
      </c>
      <c r="D27" s="806">
        <v>0</v>
      </c>
      <c r="E27" s="806">
        <v>-4</v>
      </c>
      <c r="F27" s="806">
        <v>-9</v>
      </c>
    </row>
    <row r="28" spans="1:6" ht="12" customHeight="1" x14ac:dyDescent="0.25">
      <c r="A28" s="262" t="s">
        <v>32</v>
      </c>
      <c r="B28" s="806">
        <v>-44</v>
      </c>
      <c r="C28" s="806">
        <v>0</v>
      </c>
      <c r="D28" s="806">
        <v>0</v>
      </c>
      <c r="E28" s="806">
        <v>0</v>
      </c>
      <c r="F28" s="806">
        <v>0</v>
      </c>
    </row>
    <row r="29" spans="1:6" ht="12" customHeight="1" x14ac:dyDescent="0.25">
      <c r="A29" s="262" t="s">
        <v>33</v>
      </c>
      <c r="B29" s="806">
        <v>-19</v>
      </c>
      <c r="C29" s="806">
        <v>0</v>
      </c>
      <c r="D29" s="806">
        <v>0</v>
      </c>
      <c r="E29" s="806">
        <v>0</v>
      </c>
      <c r="F29" s="806">
        <v>0</v>
      </c>
    </row>
    <row r="30" spans="1:6" ht="12" customHeight="1" x14ac:dyDescent="0.25">
      <c r="A30" s="262" t="s">
        <v>34</v>
      </c>
      <c r="B30" s="806">
        <v>0</v>
      </c>
      <c r="C30" s="806">
        <v>0</v>
      </c>
      <c r="D30" s="806">
        <v>0</v>
      </c>
      <c r="E30" s="806">
        <v>0</v>
      </c>
      <c r="F30" s="806">
        <v>0</v>
      </c>
    </row>
    <row r="31" spans="1:6" ht="12" customHeight="1" x14ac:dyDescent="0.25">
      <c r="A31" s="846" t="s">
        <v>40</v>
      </c>
      <c r="B31" s="806">
        <v>-53</v>
      </c>
      <c r="C31" s="806">
        <v>0</v>
      </c>
      <c r="D31" s="806">
        <v>6</v>
      </c>
      <c r="E31" s="806">
        <v>155</v>
      </c>
      <c r="F31" s="806">
        <v>45</v>
      </c>
    </row>
    <row r="32" spans="1:6" ht="12" customHeight="1" x14ac:dyDescent="0.25">
      <c r="A32" s="846" t="s">
        <v>41</v>
      </c>
      <c r="B32" s="806">
        <v>-8880</v>
      </c>
      <c r="C32" s="806">
        <v>75</v>
      </c>
      <c r="D32" s="806">
        <v>7</v>
      </c>
      <c r="E32" s="806">
        <v>1450</v>
      </c>
      <c r="F32" s="806">
        <v>199</v>
      </c>
    </row>
    <row r="33" spans="1:6" ht="12" customHeight="1" x14ac:dyDescent="0.25">
      <c r="A33" s="262" t="s">
        <v>35</v>
      </c>
      <c r="B33" s="806">
        <v>-7</v>
      </c>
      <c r="C33" s="806">
        <v>0</v>
      </c>
      <c r="D33" s="806">
        <v>0</v>
      </c>
      <c r="E33" s="806">
        <v>-3</v>
      </c>
      <c r="F33" s="806">
        <v>0</v>
      </c>
    </row>
    <row r="34" spans="1:6" ht="12" customHeight="1" x14ac:dyDescent="0.25">
      <c r="A34" s="847" t="s">
        <v>42</v>
      </c>
      <c r="B34" s="807">
        <v>-8887</v>
      </c>
      <c r="C34" s="807">
        <v>75</v>
      </c>
      <c r="D34" s="807">
        <v>7</v>
      </c>
      <c r="E34" s="807">
        <v>1447</v>
      </c>
      <c r="F34" s="807">
        <v>199</v>
      </c>
    </row>
    <row r="35" spans="1:6" ht="12" customHeight="1" x14ac:dyDescent="0.25">
      <c r="B35" s="804"/>
      <c r="C35" s="804"/>
      <c r="D35" s="804"/>
      <c r="E35" s="804"/>
      <c r="F35" s="804"/>
    </row>
    <row r="36" spans="1:6" ht="12" customHeight="1" x14ac:dyDescent="0.25">
      <c r="B36" s="804"/>
      <c r="C36" s="804"/>
      <c r="D36" s="804"/>
      <c r="E36" s="804"/>
      <c r="F36" s="804"/>
    </row>
    <row r="37" spans="1:6" ht="12" customHeight="1" x14ac:dyDescent="0.25">
      <c r="B37" s="804"/>
      <c r="C37" s="804"/>
      <c r="D37" s="804"/>
      <c r="E37" s="804"/>
      <c r="F37" s="804"/>
    </row>
    <row r="38" spans="1:6" ht="12" customHeight="1" x14ac:dyDescent="0.25">
      <c r="B38" s="804"/>
      <c r="C38" s="804"/>
      <c r="D38" s="804"/>
      <c r="E38" s="804"/>
      <c r="F38" s="804"/>
    </row>
    <row r="39" spans="1:6" ht="12" customHeight="1" x14ac:dyDescent="0.25">
      <c r="B39" s="804"/>
      <c r="C39" s="804"/>
      <c r="D39" s="804"/>
      <c r="E39" s="804"/>
      <c r="F39" s="804"/>
    </row>
    <row r="40" spans="1:6" ht="12" customHeight="1" x14ac:dyDescent="0.25">
      <c r="B40" s="804"/>
      <c r="C40" s="804"/>
      <c r="D40" s="804"/>
      <c r="E40" s="804"/>
      <c r="F40" s="804"/>
    </row>
    <row r="41" spans="1:6" ht="12" customHeight="1" x14ac:dyDescent="0.25">
      <c r="B41" s="804"/>
      <c r="C41" s="804"/>
      <c r="D41" s="804"/>
      <c r="E41" s="804"/>
      <c r="F41" s="804"/>
    </row>
    <row r="42" spans="1:6" ht="12" customHeight="1" x14ac:dyDescent="0.25">
      <c r="B42" s="804"/>
      <c r="C42" s="804"/>
      <c r="D42" s="804"/>
      <c r="E42" s="804"/>
      <c r="F42" s="804"/>
    </row>
    <row r="43" spans="1:6" ht="12" customHeight="1" x14ac:dyDescent="0.25">
      <c r="B43" s="804"/>
      <c r="C43" s="804"/>
      <c r="D43" s="804"/>
      <c r="E43" s="804"/>
      <c r="F43" s="804"/>
    </row>
    <row r="44" spans="1:6" ht="12" customHeight="1" x14ac:dyDescent="0.25">
      <c r="B44" s="804"/>
      <c r="C44" s="804"/>
      <c r="D44" s="804"/>
      <c r="E44" s="804"/>
      <c r="F44" s="804"/>
    </row>
    <row r="45" spans="1:6" ht="12" customHeight="1" x14ac:dyDescent="0.25">
      <c r="B45" s="804"/>
      <c r="C45" s="804"/>
      <c r="D45" s="804"/>
      <c r="E45" s="804"/>
      <c r="F45" s="804"/>
    </row>
    <row r="46" spans="1:6" ht="12" customHeight="1" x14ac:dyDescent="0.25">
      <c r="B46" s="804"/>
      <c r="C46" s="804"/>
      <c r="D46" s="804"/>
      <c r="E46" s="804"/>
      <c r="F46" s="804"/>
    </row>
    <row r="47" spans="1:6" ht="12" customHeight="1" x14ac:dyDescent="0.25">
      <c r="B47" s="804"/>
      <c r="C47" s="804"/>
      <c r="D47" s="804"/>
      <c r="E47" s="804"/>
      <c r="F47" s="804"/>
    </row>
    <row r="48" spans="1:6" ht="12" customHeight="1" x14ac:dyDescent="0.25">
      <c r="B48" s="804"/>
      <c r="C48" s="804"/>
      <c r="D48" s="804"/>
      <c r="E48" s="804"/>
      <c r="F48" s="804"/>
    </row>
    <row r="49" spans="2:6" ht="12" customHeight="1" x14ac:dyDescent="0.25">
      <c r="B49" s="804"/>
      <c r="C49" s="804"/>
      <c r="D49" s="804"/>
      <c r="E49" s="804"/>
      <c r="F49" s="804"/>
    </row>
    <row r="50" spans="2:6" ht="12" customHeight="1" x14ac:dyDescent="0.25">
      <c r="B50" s="804"/>
      <c r="C50" s="804"/>
      <c r="D50" s="804"/>
      <c r="E50" s="804"/>
      <c r="F50" s="804"/>
    </row>
    <row r="51" spans="2:6" ht="12" customHeight="1" x14ac:dyDescent="0.25">
      <c r="B51" s="804"/>
      <c r="C51" s="804"/>
      <c r="D51" s="804"/>
      <c r="E51" s="804"/>
      <c r="F51" s="804"/>
    </row>
    <row r="52" spans="2:6" ht="12" customHeight="1" x14ac:dyDescent="0.25">
      <c r="B52" s="804"/>
      <c r="C52" s="804"/>
      <c r="D52" s="804"/>
      <c r="E52" s="804"/>
      <c r="F52" s="804"/>
    </row>
    <row r="53" spans="2:6" ht="12" customHeight="1" x14ac:dyDescent="0.25">
      <c r="B53" s="804"/>
      <c r="C53" s="804"/>
      <c r="D53" s="804"/>
      <c r="E53" s="804"/>
      <c r="F53" s="804"/>
    </row>
    <row r="54" spans="2:6" ht="12" customHeight="1" x14ac:dyDescent="0.25">
      <c r="B54" s="804"/>
      <c r="C54" s="804"/>
      <c r="D54" s="804"/>
      <c r="E54" s="804"/>
      <c r="F54" s="804"/>
    </row>
    <row r="55" spans="2:6" ht="12" customHeight="1" x14ac:dyDescent="0.25">
      <c r="B55" s="804"/>
      <c r="C55" s="804"/>
      <c r="D55" s="804"/>
      <c r="E55" s="804"/>
      <c r="F55" s="804"/>
    </row>
    <row r="56" spans="2:6" ht="12" customHeight="1" x14ac:dyDescent="0.25">
      <c r="B56" s="804"/>
      <c r="C56" s="804"/>
      <c r="D56" s="804"/>
      <c r="E56" s="804"/>
      <c r="F56" s="804"/>
    </row>
    <row r="57" spans="2:6" ht="12" customHeight="1" x14ac:dyDescent="0.25">
      <c r="B57" s="804"/>
      <c r="C57" s="804"/>
      <c r="D57" s="804"/>
      <c r="E57" s="804"/>
      <c r="F57" s="804"/>
    </row>
    <row r="58" spans="2:6" ht="12" customHeight="1" x14ac:dyDescent="0.25">
      <c r="B58" s="804"/>
      <c r="C58" s="804"/>
      <c r="D58" s="804"/>
      <c r="E58" s="804"/>
      <c r="F58" s="804"/>
    </row>
    <row r="59" spans="2:6" ht="12" customHeight="1" x14ac:dyDescent="0.25">
      <c r="B59" s="804"/>
      <c r="C59" s="804"/>
      <c r="D59" s="804"/>
      <c r="E59" s="804"/>
      <c r="F59" s="804"/>
    </row>
    <row r="60" spans="2:6" ht="12" customHeight="1" x14ac:dyDescent="0.25">
      <c r="B60" s="804"/>
      <c r="C60" s="804"/>
      <c r="D60" s="804"/>
      <c r="E60" s="804"/>
      <c r="F60" s="804"/>
    </row>
    <row r="61" spans="2:6" ht="12" customHeight="1" x14ac:dyDescent="0.25">
      <c r="B61" s="804"/>
      <c r="C61" s="804"/>
      <c r="D61" s="804"/>
      <c r="E61" s="804"/>
      <c r="F61" s="804"/>
    </row>
    <row r="62" spans="2:6" ht="12" customHeight="1" x14ac:dyDescent="0.25">
      <c r="B62" s="804"/>
      <c r="C62" s="804"/>
      <c r="D62" s="804"/>
      <c r="E62" s="804"/>
      <c r="F62" s="804"/>
    </row>
    <row r="63" spans="2:6" ht="12" customHeight="1" x14ac:dyDescent="0.25">
      <c r="B63" s="804"/>
      <c r="C63" s="804"/>
      <c r="D63" s="804"/>
      <c r="E63" s="804"/>
      <c r="F63" s="804"/>
    </row>
    <row r="64" spans="2:6" ht="12" customHeight="1" x14ac:dyDescent="0.25">
      <c r="B64" s="804"/>
      <c r="C64" s="804"/>
      <c r="D64" s="804"/>
      <c r="E64" s="804"/>
      <c r="F64" s="804"/>
    </row>
    <row r="65" spans="2:6" ht="12" customHeight="1" x14ac:dyDescent="0.25">
      <c r="B65" s="804"/>
      <c r="C65" s="804"/>
      <c r="D65" s="804"/>
      <c r="E65" s="804"/>
      <c r="F65" s="804"/>
    </row>
    <row r="66" spans="2:6" ht="12" customHeight="1" x14ac:dyDescent="0.25">
      <c r="B66" s="804"/>
      <c r="C66" s="804"/>
      <c r="D66" s="804"/>
      <c r="E66" s="804"/>
      <c r="F66" s="804"/>
    </row>
    <row r="67" spans="2:6" ht="12" customHeight="1" x14ac:dyDescent="0.25">
      <c r="B67" s="804"/>
      <c r="C67" s="804"/>
      <c r="D67" s="804"/>
      <c r="E67" s="804"/>
      <c r="F67" s="804"/>
    </row>
    <row r="68" spans="2:6" ht="12" customHeight="1" x14ac:dyDescent="0.25">
      <c r="B68" s="804"/>
      <c r="C68" s="804"/>
      <c r="D68" s="804"/>
      <c r="E68" s="804"/>
      <c r="F68" s="804"/>
    </row>
    <row r="69" spans="2:6" ht="12" customHeight="1" x14ac:dyDescent="0.25">
      <c r="B69" s="804"/>
      <c r="C69" s="804"/>
      <c r="D69" s="804"/>
      <c r="E69" s="804"/>
      <c r="F69" s="804"/>
    </row>
    <row r="70" spans="2:6" ht="12" customHeight="1" x14ac:dyDescent="0.25">
      <c r="B70" s="804"/>
      <c r="C70" s="804"/>
      <c r="D70" s="804"/>
      <c r="E70" s="804"/>
      <c r="F70" s="804"/>
    </row>
    <row r="71" spans="2:6" ht="12" customHeight="1" x14ac:dyDescent="0.25">
      <c r="B71" s="804"/>
      <c r="C71" s="804"/>
      <c r="D71" s="804"/>
      <c r="E71" s="804"/>
      <c r="F71" s="804"/>
    </row>
    <row r="72" spans="2:6" ht="12" customHeight="1" x14ac:dyDescent="0.25">
      <c r="B72" s="804"/>
      <c r="C72" s="804"/>
      <c r="D72" s="804"/>
      <c r="E72" s="804"/>
      <c r="F72" s="804"/>
    </row>
    <row r="73" spans="2:6" ht="12" customHeight="1" x14ac:dyDescent="0.25">
      <c r="B73" s="804"/>
      <c r="C73" s="804"/>
      <c r="D73" s="804"/>
      <c r="E73" s="804"/>
      <c r="F73" s="804"/>
    </row>
    <row r="74" spans="2:6" ht="12" customHeight="1" x14ac:dyDescent="0.25">
      <c r="B74" s="804"/>
      <c r="C74" s="804"/>
      <c r="D74" s="804"/>
      <c r="E74" s="804"/>
      <c r="F74" s="804"/>
    </row>
    <row r="75" spans="2:6" ht="12" customHeight="1" x14ac:dyDescent="0.25">
      <c r="B75" s="804"/>
      <c r="C75" s="804"/>
      <c r="D75" s="804"/>
      <c r="E75" s="804"/>
      <c r="F75" s="804"/>
    </row>
    <row r="76" spans="2:6" ht="12" customHeight="1" x14ac:dyDescent="0.25">
      <c r="B76" s="804"/>
      <c r="C76" s="804"/>
      <c r="D76" s="804"/>
      <c r="E76" s="804"/>
      <c r="F76" s="804"/>
    </row>
    <row r="77" spans="2:6" ht="12" customHeight="1" x14ac:dyDescent="0.25">
      <c r="B77" s="804"/>
      <c r="C77" s="804"/>
      <c r="D77" s="804"/>
      <c r="E77" s="804"/>
      <c r="F77" s="804"/>
    </row>
    <row r="78" spans="2:6" ht="12" customHeight="1" x14ac:dyDescent="0.25">
      <c r="B78" s="804"/>
      <c r="C78" s="804"/>
      <c r="D78" s="804"/>
      <c r="E78" s="804"/>
      <c r="F78" s="804"/>
    </row>
    <row r="79" spans="2:6" ht="12" customHeight="1" x14ac:dyDescent="0.25">
      <c r="B79" s="804"/>
      <c r="C79" s="804"/>
      <c r="D79" s="804"/>
      <c r="E79" s="804"/>
      <c r="F79" s="804"/>
    </row>
    <row r="80" spans="2:6" ht="12" customHeight="1" x14ac:dyDescent="0.25">
      <c r="B80" s="804"/>
      <c r="C80" s="804"/>
      <c r="D80" s="804"/>
      <c r="E80" s="804"/>
      <c r="F80" s="804"/>
    </row>
    <row r="81" spans="2:6" ht="12" customHeight="1" x14ac:dyDescent="0.25">
      <c r="B81" s="804"/>
      <c r="C81" s="804"/>
      <c r="D81" s="804"/>
      <c r="E81" s="804"/>
      <c r="F81" s="804"/>
    </row>
    <row r="82" spans="2:6" ht="12" customHeight="1" x14ac:dyDescent="0.25">
      <c r="B82" s="804"/>
      <c r="C82" s="804"/>
      <c r="D82" s="804"/>
      <c r="E82" s="804"/>
      <c r="F82" s="804"/>
    </row>
    <row r="83" spans="2:6" ht="12" customHeight="1" x14ac:dyDescent="0.25">
      <c r="B83" s="804"/>
      <c r="C83" s="804"/>
      <c r="D83" s="804"/>
      <c r="E83" s="804"/>
      <c r="F83" s="804"/>
    </row>
    <row r="84" spans="2:6" ht="12" customHeight="1" x14ac:dyDescent="0.25">
      <c r="B84" s="804"/>
      <c r="C84" s="804"/>
      <c r="D84" s="804"/>
      <c r="E84" s="804"/>
      <c r="F84" s="804"/>
    </row>
    <row r="85" spans="2:6" ht="12" customHeight="1" x14ac:dyDescent="0.25">
      <c r="B85" s="804"/>
      <c r="C85" s="804"/>
      <c r="D85" s="804"/>
      <c r="E85" s="804"/>
      <c r="F85" s="804"/>
    </row>
    <row r="86" spans="2:6" ht="12" customHeight="1" x14ac:dyDescent="0.25">
      <c r="B86" s="804"/>
      <c r="C86" s="804"/>
      <c r="D86" s="804"/>
      <c r="E86" s="804"/>
      <c r="F86" s="804"/>
    </row>
    <row r="87" spans="2:6" ht="12" customHeight="1" x14ac:dyDescent="0.25">
      <c r="B87" s="804"/>
      <c r="C87" s="804"/>
      <c r="D87" s="804"/>
      <c r="E87" s="804"/>
      <c r="F87" s="804"/>
    </row>
    <row r="88" spans="2:6" ht="12" customHeight="1" x14ac:dyDescent="0.25">
      <c r="B88" s="804"/>
      <c r="C88" s="804"/>
      <c r="D88" s="804"/>
      <c r="E88" s="804"/>
      <c r="F88" s="804"/>
    </row>
    <row r="89" spans="2:6" ht="12" customHeight="1" x14ac:dyDescent="0.25">
      <c r="B89" s="804"/>
      <c r="C89" s="804"/>
      <c r="D89" s="804"/>
      <c r="E89" s="804"/>
      <c r="F89" s="804"/>
    </row>
    <row r="90" spans="2:6" ht="12" customHeight="1" x14ac:dyDescent="0.25">
      <c r="B90" s="804"/>
      <c r="C90" s="804"/>
      <c r="D90" s="804"/>
      <c r="E90" s="804"/>
      <c r="F90" s="804"/>
    </row>
    <row r="91" spans="2:6" ht="12" customHeight="1" x14ac:dyDescent="0.25">
      <c r="B91" s="804"/>
      <c r="C91" s="804"/>
      <c r="D91" s="804"/>
      <c r="E91" s="804"/>
      <c r="F91" s="804"/>
    </row>
    <row r="92" spans="2:6" x14ac:dyDescent="0.25">
      <c r="B92" s="804"/>
      <c r="C92" s="804"/>
      <c r="D92" s="804"/>
      <c r="E92" s="804"/>
      <c r="F92" s="804"/>
    </row>
    <row r="93" spans="2:6" x14ac:dyDescent="0.25">
      <c r="B93" s="804"/>
      <c r="C93" s="804"/>
      <c r="D93" s="804"/>
      <c r="E93" s="804"/>
      <c r="F93" s="804"/>
    </row>
    <row r="94" spans="2:6" x14ac:dyDescent="0.25">
      <c r="B94" s="804"/>
      <c r="C94" s="804"/>
      <c r="D94" s="804"/>
      <c r="E94" s="804"/>
      <c r="F94" s="804"/>
    </row>
    <row r="95" spans="2:6" x14ac:dyDescent="0.25">
      <c r="B95" s="804"/>
      <c r="C95" s="804"/>
      <c r="D95" s="804"/>
      <c r="E95" s="804"/>
      <c r="F95" s="804"/>
    </row>
    <row r="96" spans="2:6" x14ac:dyDescent="0.25">
      <c r="B96" s="804"/>
      <c r="C96" s="804"/>
      <c r="D96" s="804"/>
      <c r="E96" s="804"/>
      <c r="F96" s="804"/>
    </row>
    <row r="97" spans="2:6" x14ac:dyDescent="0.25">
      <c r="B97" s="804"/>
      <c r="C97" s="804"/>
      <c r="D97" s="804"/>
      <c r="E97" s="804"/>
      <c r="F97" s="804"/>
    </row>
    <row r="98" spans="2:6" x14ac:dyDescent="0.25">
      <c r="B98" s="804"/>
      <c r="C98" s="804"/>
      <c r="D98" s="804"/>
      <c r="E98" s="804"/>
      <c r="F98" s="804"/>
    </row>
    <row r="99" spans="2:6" x14ac:dyDescent="0.25">
      <c r="B99" s="804"/>
      <c r="C99" s="804"/>
      <c r="D99" s="804"/>
      <c r="E99" s="804"/>
      <c r="F99" s="804"/>
    </row>
    <row r="100" spans="2:6" x14ac:dyDescent="0.25">
      <c r="B100" s="804"/>
      <c r="C100" s="804"/>
      <c r="D100" s="804"/>
      <c r="E100" s="804"/>
      <c r="F100" s="804"/>
    </row>
    <row r="101" spans="2:6" x14ac:dyDescent="0.25">
      <c r="B101" s="804"/>
      <c r="C101" s="804"/>
      <c r="D101" s="804"/>
      <c r="E101" s="804"/>
      <c r="F101" s="804"/>
    </row>
    <row r="102" spans="2:6" x14ac:dyDescent="0.25">
      <c r="B102" s="804"/>
      <c r="C102" s="804"/>
      <c r="D102" s="804"/>
      <c r="E102" s="804"/>
      <c r="F102" s="804"/>
    </row>
    <row r="103" spans="2:6" x14ac:dyDescent="0.25">
      <c r="B103" s="804"/>
      <c r="C103" s="804"/>
      <c r="D103" s="804"/>
      <c r="E103" s="804"/>
      <c r="F103" s="804"/>
    </row>
    <row r="104" spans="2:6" x14ac:dyDescent="0.25">
      <c r="B104" s="804"/>
      <c r="C104" s="804"/>
      <c r="D104" s="804"/>
      <c r="E104" s="804"/>
      <c r="F104" s="804"/>
    </row>
    <row r="105" spans="2:6" x14ac:dyDescent="0.25">
      <c r="B105" s="804"/>
      <c r="C105" s="804"/>
      <c r="D105" s="804"/>
      <c r="E105" s="804"/>
      <c r="F105" s="804"/>
    </row>
    <row r="106" spans="2:6" x14ac:dyDescent="0.25">
      <c r="B106" s="804"/>
      <c r="C106" s="804"/>
      <c r="D106" s="804"/>
      <c r="E106" s="804"/>
      <c r="F106" s="804"/>
    </row>
    <row r="107" spans="2:6" x14ac:dyDescent="0.25">
      <c r="B107" s="804"/>
      <c r="C107" s="804"/>
      <c r="D107" s="804"/>
      <c r="E107" s="804"/>
      <c r="F107" s="804"/>
    </row>
    <row r="108" spans="2:6" x14ac:dyDescent="0.25">
      <c r="B108" s="804"/>
      <c r="C108" s="804"/>
      <c r="D108" s="804"/>
      <c r="E108" s="804"/>
      <c r="F108" s="804"/>
    </row>
    <row r="109" spans="2:6" x14ac:dyDescent="0.25">
      <c r="B109" s="804"/>
      <c r="C109" s="804"/>
      <c r="D109" s="804"/>
      <c r="E109" s="804"/>
      <c r="F109" s="804"/>
    </row>
    <row r="110" spans="2:6" x14ac:dyDescent="0.25">
      <c r="B110" s="804"/>
      <c r="C110" s="804"/>
      <c r="D110" s="804"/>
      <c r="E110" s="804"/>
      <c r="F110" s="804"/>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I110"/>
  <sheetViews>
    <sheetView showGridLines="0" zoomScaleNormal="100" zoomScaleSheetLayoutView="115" workbookViewId="0"/>
  </sheetViews>
  <sheetFormatPr baseColWidth="10" defaultColWidth="12.5" defaultRowHeight="13.5" x14ac:dyDescent="0.25"/>
  <cols>
    <col min="1" max="1" width="56.5" style="837" customWidth="1"/>
    <col min="2" max="7" width="11.1640625" style="14" customWidth="1"/>
    <col min="8" max="10" width="8.1640625" style="14" customWidth="1"/>
    <col min="11" max="16384" width="12.5" style="14"/>
  </cols>
  <sheetData>
    <row r="1" spans="1:9" ht="36" customHeight="1" x14ac:dyDescent="0.25"/>
    <row r="2" spans="1:9" s="650" customFormat="1" ht="28.15" customHeight="1" x14ac:dyDescent="0.2">
      <c r="A2" s="952" t="s">
        <v>425</v>
      </c>
      <c r="B2" s="952"/>
      <c r="C2" s="952"/>
      <c r="D2" s="952"/>
      <c r="E2" s="36"/>
      <c r="F2" s="36" t="s">
        <v>426</v>
      </c>
      <c r="G2" s="754"/>
      <c r="H2" s="755"/>
      <c r="I2" s="755"/>
    </row>
    <row r="3" spans="1:9" ht="13.9" customHeight="1" x14ac:dyDescent="0.25">
      <c r="A3" s="838" t="s">
        <v>192</v>
      </c>
    </row>
    <row r="4" spans="1:9" ht="13.9" customHeight="1" x14ac:dyDescent="0.25">
      <c r="A4" s="839"/>
      <c r="B4" s="255"/>
      <c r="C4" s="255"/>
      <c r="D4" s="255"/>
      <c r="E4" s="231"/>
      <c r="F4" s="231"/>
      <c r="G4" s="736"/>
    </row>
    <row r="5" spans="1:9" ht="30" customHeight="1" x14ac:dyDescent="0.25">
      <c r="A5" s="840"/>
      <c r="B5" s="15">
        <v>2017</v>
      </c>
      <c r="C5" s="15">
        <v>2018</v>
      </c>
      <c r="D5" s="15">
        <v>2019</v>
      </c>
      <c r="E5" s="44">
        <v>2020</v>
      </c>
      <c r="F5" s="44">
        <v>2021</v>
      </c>
      <c r="G5" s="736"/>
    </row>
    <row r="6" spans="1:9" ht="12" customHeight="1" x14ac:dyDescent="0.25">
      <c r="A6" s="838"/>
      <c r="B6" s="257"/>
      <c r="C6" s="257"/>
      <c r="D6" s="257"/>
      <c r="E6" s="257"/>
      <c r="F6" s="257"/>
    </row>
    <row r="7" spans="1:9" ht="12" customHeight="1" x14ac:dyDescent="0.25">
      <c r="A7" s="812" t="s">
        <v>382</v>
      </c>
      <c r="B7" s="257"/>
      <c r="C7" s="257"/>
      <c r="D7" s="257"/>
      <c r="E7" s="257"/>
      <c r="F7" s="257"/>
    </row>
    <row r="8" spans="1:9" ht="12" customHeight="1" x14ac:dyDescent="0.25">
      <c r="A8" s="813" t="s">
        <v>499</v>
      </c>
      <c r="B8" s="256">
        <v>560</v>
      </c>
      <c r="C8" s="256">
        <v>550</v>
      </c>
      <c r="D8" s="256">
        <v>545</v>
      </c>
      <c r="E8" s="256">
        <v>533</v>
      </c>
      <c r="F8" s="256">
        <v>512</v>
      </c>
    </row>
    <row r="9" spans="1:9" ht="12" customHeight="1" x14ac:dyDescent="0.25">
      <c r="A9" s="814" t="s">
        <v>500</v>
      </c>
      <c r="B9" s="256">
        <v>2</v>
      </c>
      <c r="C9" s="256">
        <v>3</v>
      </c>
      <c r="D9" s="256">
        <v>2</v>
      </c>
      <c r="E9" s="256">
        <v>2</v>
      </c>
      <c r="F9" s="256">
        <v>2</v>
      </c>
    </row>
    <row r="10" spans="1:9" ht="12" customHeight="1" x14ac:dyDescent="0.25">
      <c r="A10" s="814" t="s">
        <v>501</v>
      </c>
      <c r="B10" s="256">
        <v>558</v>
      </c>
      <c r="C10" s="256">
        <v>547</v>
      </c>
      <c r="D10" s="256">
        <v>542</v>
      </c>
      <c r="E10" s="256">
        <v>531</v>
      </c>
      <c r="F10" s="256">
        <v>510</v>
      </c>
    </row>
    <row r="11" spans="1:9" ht="12" customHeight="1" x14ac:dyDescent="0.25">
      <c r="A11" s="814" t="s">
        <v>502</v>
      </c>
      <c r="B11" s="256">
        <v>542</v>
      </c>
      <c r="C11" s="256">
        <v>535</v>
      </c>
      <c r="D11" s="256">
        <v>535</v>
      </c>
      <c r="E11" s="256">
        <v>530</v>
      </c>
      <c r="F11" s="256">
        <v>509</v>
      </c>
    </row>
    <row r="12" spans="1:9" ht="12" customHeight="1" x14ac:dyDescent="0.25">
      <c r="A12" s="814" t="s">
        <v>503</v>
      </c>
      <c r="B12" s="256">
        <v>16</v>
      </c>
      <c r="C12" s="256">
        <v>12</v>
      </c>
      <c r="D12" s="256">
        <v>8</v>
      </c>
      <c r="E12" s="256">
        <v>1</v>
      </c>
      <c r="F12" s="256">
        <v>1</v>
      </c>
    </row>
    <row r="13" spans="1:9" ht="12" customHeight="1" x14ac:dyDescent="0.25">
      <c r="A13" s="814" t="s">
        <v>504</v>
      </c>
      <c r="B13" s="256">
        <v>0</v>
      </c>
      <c r="C13" s="256">
        <v>0</v>
      </c>
      <c r="D13" s="256">
        <v>0</v>
      </c>
      <c r="E13" s="256">
        <v>0</v>
      </c>
      <c r="F13" s="256">
        <v>0</v>
      </c>
    </row>
    <row r="14" spans="1:9" ht="12" customHeight="1" x14ac:dyDescent="0.25">
      <c r="A14" s="813" t="s">
        <v>505</v>
      </c>
      <c r="B14" s="256">
        <v>31639223</v>
      </c>
      <c r="C14" s="256">
        <v>27987535</v>
      </c>
      <c r="D14" s="256">
        <v>28975015</v>
      </c>
      <c r="E14" s="256">
        <v>27106513</v>
      </c>
      <c r="F14" s="256">
        <v>28716303</v>
      </c>
    </row>
    <row r="15" spans="1:9" ht="12" customHeight="1" x14ac:dyDescent="0.25">
      <c r="A15" s="814" t="s">
        <v>383</v>
      </c>
      <c r="B15" s="256">
        <v>398344</v>
      </c>
      <c r="C15" s="256">
        <v>386025</v>
      </c>
      <c r="D15" s="256">
        <v>352008</v>
      </c>
      <c r="E15" s="256">
        <v>338918</v>
      </c>
      <c r="F15" s="256">
        <v>491951</v>
      </c>
    </row>
    <row r="16" spans="1:9" ht="12" customHeight="1" x14ac:dyDescent="0.25">
      <c r="A16" s="814" t="s">
        <v>506</v>
      </c>
      <c r="B16" s="256">
        <v>28819191</v>
      </c>
      <c r="C16" s="256">
        <v>24869516</v>
      </c>
      <c r="D16" s="256">
        <v>25963085</v>
      </c>
      <c r="E16" s="256">
        <v>24545100</v>
      </c>
      <c r="F16" s="256">
        <v>25747893</v>
      </c>
    </row>
    <row r="17" spans="1:6" ht="12" customHeight="1" x14ac:dyDescent="0.25">
      <c r="A17" s="814" t="s">
        <v>507</v>
      </c>
      <c r="B17" s="256">
        <v>6230224</v>
      </c>
      <c r="C17" s="256">
        <v>5029111</v>
      </c>
      <c r="D17" s="256">
        <v>4585478</v>
      </c>
      <c r="E17" s="256">
        <v>3415854</v>
      </c>
      <c r="F17" s="256">
        <v>3524309</v>
      </c>
    </row>
    <row r="18" spans="1:6" ht="12" customHeight="1" x14ac:dyDescent="0.25">
      <c r="A18" s="814" t="s">
        <v>508</v>
      </c>
      <c r="B18" s="256">
        <v>1650246</v>
      </c>
      <c r="C18" s="256">
        <v>1429061</v>
      </c>
      <c r="D18" s="256">
        <v>1213750</v>
      </c>
      <c r="E18" s="256">
        <v>731575</v>
      </c>
      <c r="F18" s="256">
        <v>732343</v>
      </c>
    </row>
    <row r="19" spans="1:6" ht="12" customHeight="1" x14ac:dyDescent="0.25">
      <c r="A19" s="814" t="s">
        <v>509</v>
      </c>
      <c r="B19" s="256">
        <v>2674528</v>
      </c>
      <c r="C19" s="256">
        <v>2193661</v>
      </c>
      <c r="D19" s="256">
        <v>1982785</v>
      </c>
      <c r="E19" s="256">
        <v>1601227</v>
      </c>
      <c r="F19" s="256">
        <v>1633669</v>
      </c>
    </row>
    <row r="20" spans="1:6" ht="12" customHeight="1" x14ac:dyDescent="0.25">
      <c r="A20" s="814" t="s">
        <v>510</v>
      </c>
      <c r="B20" s="256">
        <v>1625855</v>
      </c>
      <c r="C20" s="256">
        <v>1193752</v>
      </c>
      <c r="D20" s="256">
        <v>1232166</v>
      </c>
      <c r="E20" s="256">
        <v>967680</v>
      </c>
      <c r="F20" s="256">
        <v>1067378</v>
      </c>
    </row>
    <row r="21" spans="1:6" ht="12" customHeight="1" x14ac:dyDescent="0.25">
      <c r="A21" s="814" t="s">
        <v>511</v>
      </c>
      <c r="B21" s="256">
        <v>235692</v>
      </c>
      <c r="C21" s="256">
        <v>163907</v>
      </c>
      <c r="D21" s="256">
        <v>98340</v>
      </c>
      <c r="E21" s="256">
        <v>44620</v>
      </c>
      <c r="F21" s="256">
        <v>19090</v>
      </c>
    </row>
    <row r="22" spans="1:6" ht="12" customHeight="1" x14ac:dyDescent="0.25">
      <c r="A22" s="814" t="s">
        <v>512</v>
      </c>
      <c r="B22" s="256">
        <v>4204</v>
      </c>
      <c r="C22" s="256">
        <v>2545</v>
      </c>
      <c r="D22" s="256">
        <v>1656</v>
      </c>
      <c r="E22" s="256">
        <v>4755</v>
      </c>
      <c r="F22" s="256">
        <v>683</v>
      </c>
    </row>
    <row r="23" spans="1:6" ht="12" customHeight="1" x14ac:dyDescent="0.25">
      <c r="A23" s="814" t="s">
        <v>513</v>
      </c>
      <c r="B23" s="256">
        <v>39699</v>
      </c>
      <c r="C23" s="256">
        <v>46184</v>
      </c>
      <c r="D23" s="256">
        <v>56782</v>
      </c>
      <c r="E23" s="256">
        <v>65996</v>
      </c>
      <c r="F23" s="256">
        <v>71146</v>
      </c>
    </row>
    <row r="24" spans="1:6" ht="12" customHeight="1" x14ac:dyDescent="0.25">
      <c r="A24" s="814" t="s">
        <v>514</v>
      </c>
      <c r="B24" s="256">
        <v>22571227</v>
      </c>
      <c r="C24" s="256">
        <v>19813441</v>
      </c>
      <c r="D24" s="256">
        <v>21348009</v>
      </c>
      <c r="E24" s="256">
        <v>21106948</v>
      </c>
      <c r="F24" s="256">
        <v>22205935</v>
      </c>
    </row>
    <row r="25" spans="1:6" ht="12" customHeight="1" x14ac:dyDescent="0.25">
      <c r="A25" s="814" t="s">
        <v>515</v>
      </c>
      <c r="B25" s="256">
        <v>4393110</v>
      </c>
      <c r="C25" s="256">
        <v>4225339</v>
      </c>
      <c r="D25" s="256">
        <v>4595463</v>
      </c>
      <c r="E25" s="256">
        <v>3225824</v>
      </c>
      <c r="F25" s="256">
        <v>2669992</v>
      </c>
    </row>
    <row r="26" spans="1:6" ht="12" customHeight="1" x14ac:dyDescent="0.25">
      <c r="A26" s="814" t="s">
        <v>516</v>
      </c>
      <c r="B26" s="256">
        <v>6987782</v>
      </c>
      <c r="C26" s="256">
        <v>5979133</v>
      </c>
      <c r="D26" s="256">
        <v>6133832</v>
      </c>
      <c r="E26" s="256">
        <v>6548106</v>
      </c>
      <c r="F26" s="256">
        <v>7157947</v>
      </c>
    </row>
    <row r="27" spans="1:6" ht="12" customHeight="1" x14ac:dyDescent="0.25">
      <c r="A27" s="814" t="s">
        <v>517</v>
      </c>
      <c r="B27" s="256">
        <v>11153540</v>
      </c>
      <c r="C27" s="256">
        <v>9540934</v>
      </c>
      <c r="D27" s="256">
        <v>10548978</v>
      </c>
      <c r="E27" s="256">
        <v>11275620</v>
      </c>
      <c r="F27" s="256">
        <v>12335254</v>
      </c>
    </row>
    <row r="28" spans="1:6" ht="12" customHeight="1" x14ac:dyDescent="0.25">
      <c r="A28" s="814" t="s">
        <v>518</v>
      </c>
      <c r="B28" s="256">
        <v>0</v>
      </c>
      <c r="C28" s="256">
        <v>0</v>
      </c>
      <c r="D28" s="256">
        <v>1071</v>
      </c>
      <c r="E28" s="256">
        <v>0</v>
      </c>
      <c r="F28" s="256">
        <v>0</v>
      </c>
    </row>
    <row r="29" spans="1:6" ht="12" customHeight="1" x14ac:dyDescent="0.25">
      <c r="A29" s="814" t="s">
        <v>519</v>
      </c>
      <c r="B29" s="256">
        <v>27902</v>
      </c>
      <c r="C29" s="256">
        <v>53488</v>
      </c>
      <c r="D29" s="256">
        <v>56121</v>
      </c>
      <c r="E29" s="256">
        <v>44798</v>
      </c>
      <c r="F29" s="256">
        <v>25243</v>
      </c>
    </row>
    <row r="30" spans="1:6" ht="12" customHeight="1" x14ac:dyDescent="0.25">
      <c r="A30" s="814" t="s">
        <v>520</v>
      </c>
      <c r="B30" s="256">
        <v>8892</v>
      </c>
      <c r="C30" s="256">
        <v>14547</v>
      </c>
      <c r="D30" s="256">
        <v>12543</v>
      </c>
      <c r="E30" s="256">
        <v>12601</v>
      </c>
      <c r="F30" s="256">
        <v>17498</v>
      </c>
    </row>
    <row r="31" spans="1:6" ht="12" customHeight="1" x14ac:dyDescent="0.25">
      <c r="A31" s="814" t="s">
        <v>521</v>
      </c>
      <c r="B31" s="256">
        <v>8137</v>
      </c>
      <c r="C31" s="256">
        <v>21856</v>
      </c>
      <c r="D31" s="256">
        <v>25589</v>
      </c>
      <c r="E31" s="256">
        <v>17383</v>
      </c>
      <c r="F31" s="256">
        <v>13261</v>
      </c>
    </row>
    <row r="32" spans="1:6" ht="12" customHeight="1" x14ac:dyDescent="0.25">
      <c r="A32" s="814" t="s">
        <v>522</v>
      </c>
      <c r="B32" s="256">
        <v>9604</v>
      </c>
      <c r="C32" s="256">
        <v>5108</v>
      </c>
      <c r="D32" s="256">
        <v>4010</v>
      </c>
      <c r="E32" s="256">
        <v>4915</v>
      </c>
      <c r="F32" s="256">
        <v>4388</v>
      </c>
    </row>
    <row r="33" spans="1:6" ht="12" customHeight="1" x14ac:dyDescent="0.25">
      <c r="A33" s="814" t="s">
        <v>523</v>
      </c>
      <c r="B33" s="256">
        <v>17</v>
      </c>
      <c r="C33" s="256">
        <v>45</v>
      </c>
      <c r="D33" s="256">
        <v>76</v>
      </c>
      <c r="E33" s="256">
        <v>97</v>
      </c>
      <c r="F33" s="256">
        <v>34</v>
      </c>
    </row>
    <row r="34" spans="1:6" ht="12" customHeight="1" x14ac:dyDescent="0.25">
      <c r="A34" s="814" t="s">
        <v>524</v>
      </c>
      <c r="B34" s="256">
        <v>2421671</v>
      </c>
      <c r="C34" s="256">
        <v>2731949</v>
      </c>
      <c r="D34" s="256">
        <v>2659846</v>
      </c>
      <c r="E34" s="256">
        <v>2222397</v>
      </c>
      <c r="F34" s="256">
        <v>2476425</v>
      </c>
    </row>
    <row r="35" spans="1:6" ht="12" customHeight="1" x14ac:dyDescent="0.25">
      <c r="A35" s="815" t="s">
        <v>384</v>
      </c>
      <c r="B35" s="256">
        <v>31639782</v>
      </c>
      <c r="C35" s="256">
        <v>27988085</v>
      </c>
      <c r="D35" s="256">
        <v>28975559</v>
      </c>
      <c r="E35" s="256">
        <v>27107046</v>
      </c>
      <c r="F35" s="256">
        <v>28716815</v>
      </c>
    </row>
    <row r="36" spans="1:6" ht="12" customHeight="1" x14ac:dyDescent="0.25">
      <c r="A36" s="812"/>
      <c r="B36" s="257"/>
      <c r="C36" s="257"/>
      <c r="D36" s="257"/>
      <c r="E36" s="257"/>
      <c r="F36" s="257"/>
    </row>
    <row r="37" spans="1:6" ht="12" customHeight="1" x14ac:dyDescent="0.25">
      <c r="A37" s="812" t="s">
        <v>385</v>
      </c>
      <c r="B37" s="257"/>
      <c r="C37" s="257"/>
      <c r="D37" s="257"/>
      <c r="E37" s="257"/>
      <c r="F37" s="257"/>
    </row>
    <row r="38" spans="1:6" ht="12" customHeight="1" x14ac:dyDescent="0.25">
      <c r="A38" s="813" t="s">
        <v>525</v>
      </c>
      <c r="B38" s="256">
        <v>31424665</v>
      </c>
      <c r="C38" s="256">
        <v>27835909</v>
      </c>
      <c r="D38" s="256">
        <v>28792742</v>
      </c>
      <c r="E38" s="256">
        <v>26936246</v>
      </c>
      <c r="F38" s="256">
        <v>28502336</v>
      </c>
    </row>
    <row r="39" spans="1:6" ht="12" customHeight="1" x14ac:dyDescent="0.25">
      <c r="A39" s="813" t="s">
        <v>36</v>
      </c>
      <c r="B39" s="256">
        <v>31424149</v>
      </c>
      <c r="C39" s="256">
        <v>27835400</v>
      </c>
      <c r="D39" s="256">
        <v>28792234</v>
      </c>
      <c r="E39" s="256">
        <v>26935216</v>
      </c>
      <c r="F39" s="256">
        <v>28501496</v>
      </c>
    </row>
    <row r="40" spans="1:6" ht="12" customHeight="1" x14ac:dyDescent="0.25">
      <c r="A40" s="814" t="s">
        <v>527</v>
      </c>
      <c r="B40" s="256">
        <v>27107407</v>
      </c>
      <c r="C40" s="256">
        <v>26281130</v>
      </c>
      <c r="D40" s="256">
        <v>25193642</v>
      </c>
      <c r="E40" s="256">
        <v>24156467</v>
      </c>
      <c r="F40" s="256">
        <v>22973503</v>
      </c>
    </row>
    <row r="41" spans="1:6" ht="12" customHeight="1" x14ac:dyDescent="0.25">
      <c r="A41" s="814" t="s">
        <v>528</v>
      </c>
      <c r="B41" s="256">
        <v>3567</v>
      </c>
      <c r="C41" s="256">
        <v>-595</v>
      </c>
      <c r="D41" s="256">
        <v>-680</v>
      </c>
      <c r="E41" s="256">
        <v>0</v>
      </c>
      <c r="F41" s="256">
        <v>0</v>
      </c>
    </row>
    <row r="42" spans="1:6" ht="12" customHeight="1" x14ac:dyDescent="0.25">
      <c r="A42" s="814" t="s">
        <v>529</v>
      </c>
      <c r="B42" s="256">
        <v>4208335</v>
      </c>
      <c r="C42" s="256">
        <v>4375004</v>
      </c>
      <c r="D42" s="256">
        <v>4369686</v>
      </c>
      <c r="E42" s="256">
        <v>4385311</v>
      </c>
      <c r="F42" s="256">
        <v>4423018</v>
      </c>
    </row>
    <row r="43" spans="1:6" ht="12" customHeight="1" x14ac:dyDescent="0.25">
      <c r="A43" s="814" t="s">
        <v>530</v>
      </c>
      <c r="B43" s="256">
        <v>10221908</v>
      </c>
      <c r="C43" s="256">
        <v>11343848</v>
      </c>
      <c r="D43" s="256">
        <v>10779212</v>
      </c>
      <c r="E43" s="256">
        <v>11428108</v>
      </c>
      <c r="F43" s="256">
        <v>11720083</v>
      </c>
    </row>
    <row r="44" spans="1:6" ht="12" customHeight="1" x14ac:dyDescent="0.25">
      <c r="A44" s="814" t="s">
        <v>531</v>
      </c>
      <c r="B44" s="256">
        <v>-11214052</v>
      </c>
      <c r="C44" s="256">
        <v>-11573442</v>
      </c>
      <c r="D44" s="256">
        <v>-12092787</v>
      </c>
      <c r="E44" s="256">
        <v>-12862796</v>
      </c>
      <c r="F44" s="256">
        <v>-12504701</v>
      </c>
    </row>
    <row r="45" spans="1:6" ht="12" customHeight="1" x14ac:dyDescent="0.25">
      <c r="A45" s="814" t="s">
        <v>532</v>
      </c>
      <c r="B45" s="256">
        <v>-451947</v>
      </c>
      <c r="C45" s="256">
        <v>-303979</v>
      </c>
      <c r="D45" s="256">
        <v>-2469665</v>
      </c>
      <c r="E45" s="256">
        <v>-503257</v>
      </c>
      <c r="F45" s="256">
        <v>-796683</v>
      </c>
    </row>
    <row r="46" spans="1:6" ht="12" customHeight="1" x14ac:dyDescent="0.25">
      <c r="A46" s="814" t="s">
        <v>533</v>
      </c>
      <c r="B46" s="256">
        <v>0</v>
      </c>
      <c r="C46" s="256">
        <v>0</v>
      </c>
      <c r="D46" s="256">
        <v>0</v>
      </c>
      <c r="E46" s="256">
        <v>0</v>
      </c>
      <c r="F46" s="256">
        <v>0</v>
      </c>
    </row>
    <row r="47" spans="1:6" ht="12" customHeight="1" x14ac:dyDescent="0.25">
      <c r="A47" s="814" t="s">
        <v>534</v>
      </c>
      <c r="B47" s="256">
        <v>1549457</v>
      </c>
      <c r="C47" s="256">
        <v>-2286415</v>
      </c>
      <c r="D47" s="256">
        <v>3014723</v>
      </c>
      <c r="E47" s="256">
        <v>331532</v>
      </c>
      <c r="F47" s="256">
        <v>2686607</v>
      </c>
    </row>
    <row r="48" spans="1:6" ht="12" customHeight="1" x14ac:dyDescent="0.25">
      <c r="A48" s="814" t="s">
        <v>535</v>
      </c>
      <c r="B48" s="256">
        <v>-527</v>
      </c>
      <c r="C48" s="256">
        <v>-150</v>
      </c>
      <c r="D48" s="256">
        <v>-1897</v>
      </c>
      <c r="E48" s="256">
        <v>-150</v>
      </c>
      <c r="F48" s="256">
        <v>-330</v>
      </c>
    </row>
    <row r="49" spans="1:6" ht="12" customHeight="1" x14ac:dyDescent="0.25">
      <c r="A49" s="813" t="s">
        <v>37</v>
      </c>
      <c r="B49" s="256">
        <v>516</v>
      </c>
      <c r="C49" s="256">
        <v>508</v>
      </c>
      <c r="D49" s="256">
        <v>508</v>
      </c>
      <c r="E49" s="256">
        <v>1029</v>
      </c>
      <c r="F49" s="256">
        <v>482</v>
      </c>
    </row>
    <row r="50" spans="1:6" ht="12" customHeight="1" x14ac:dyDescent="0.25">
      <c r="A50" s="813" t="s">
        <v>38</v>
      </c>
      <c r="B50" s="256">
        <v>0</v>
      </c>
      <c r="C50" s="256">
        <v>0</v>
      </c>
      <c r="D50" s="256">
        <v>0</v>
      </c>
      <c r="E50" s="256">
        <v>0</v>
      </c>
      <c r="F50" s="256">
        <v>357</v>
      </c>
    </row>
    <row r="51" spans="1:6" ht="12" customHeight="1" x14ac:dyDescent="0.25">
      <c r="A51" s="813" t="s">
        <v>537</v>
      </c>
      <c r="B51" s="256">
        <v>5</v>
      </c>
      <c r="C51" s="256">
        <v>5</v>
      </c>
      <c r="D51" s="256">
        <v>5</v>
      </c>
      <c r="E51" s="256">
        <v>5</v>
      </c>
      <c r="F51" s="256">
        <v>35</v>
      </c>
    </row>
    <row r="52" spans="1:6" ht="12" customHeight="1" x14ac:dyDescent="0.25">
      <c r="A52" s="814" t="s">
        <v>538</v>
      </c>
      <c r="B52" s="256">
        <v>0</v>
      </c>
      <c r="C52" s="256">
        <v>0</v>
      </c>
      <c r="D52" s="256">
        <v>0</v>
      </c>
      <c r="E52" s="256">
        <v>0</v>
      </c>
      <c r="F52" s="256">
        <v>30</v>
      </c>
    </row>
    <row r="53" spans="1:6" ht="12" customHeight="1" x14ac:dyDescent="0.25">
      <c r="A53" s="814" t="s">
        <v>539</v>
      </c>
      <c r="B53" s="256">
        <v>0</v>
      </c>
      <c r="C53" s="256">
        <v>0</v>
      </c>
      <c r="D53" s="256">
        <v>0</v>
      </c>
      <c r="E53" s="256">
        <v>0</v>
      </c>
      <c r="F53" s="256">
        <v>0</v>
      </c>
    </row>
    <row r="54" spans="1:6" ht="12" customHeight="1" x14ac:dyDescent="0.25">
      <c r="A54" s="814" t="s">
        <v>540</v>
      </c>
      <c r="B54" s="256">
        <v>5</v>
      </c>
      <c r="C54" s="256">
        <v>5</v>
      </c>
      <c r="D54" s="256">
        <v>5</v>
      </c>
      <c r="E54" s="256">
        <v>5</v>
      </c>
      <c r="F54" s="256">
        <v>5</v>
      </c>
    </row>
    <row r="55" spans="1:6" ht="12" customHeight="1" x14ac:dyDescent="0.25">
      <c r="A55" s="813" t="s">
        <v>541</v>
      </c>
      <c r="B55" s="256">
        <v>215113</v>
      </c>
      <c r="C55" s="256">
        <v>152171</v>
      </c>
      <c r="D55" s="256">
        <v>182812</v>
      </c>
      <c r="E55" s="256">
        <v>170795</v>
      </c>
      <c r="F55" s="256">
        <v>214444</v>
      </c>
    </row>
    <row r="56" spans="1:6" ht="12" customHeight="1" x14ac:dyDescent="0.25">
      <c r="A56" s="814" t="s">
        <v>542</v>
      </c>
      <c r="B56" s="256">
        <v>64</v>
      </c>
      <c r="C56" s="256">
        <v>31</v>
      </c>
      <c r="D56" s="256">
        <v>31</v>
      </c>
      <c r="E56" s="256">
        <v>142</v>
      </c>
      <c r="F56" s="256">
        <v>68</v>
      </c>
    </row>
    <row r="57" spans="1:6" ht="12" customHeight="1" x14ac:dyDescent="0.25">
      <c r="A57" s="814" t="s">
        <v>543</v>
      </c>
      <c r="B57" s="256">
        <v>1</v>
      </c>
      <c r="C57" s="256">
        <v>920</v>
      </c>
      <c r="D57" s="256">
        <v>514</v>
      </c>
      <c r="E57" s="256">
        <v>347</v>
      </c>
      <c r="F57" s="256">
        <v>81</v>
      </c>
    </row>
    <row r="58" spans="1:6" ht="12" customHeight="1" x14ac:dyDescent="0.25">
      <c r="A58" s="814" t="s">
        <v>544</v>
      </c>
      <c r="B58" s="256">
        <v>199090</v>
      </c>
      <c r="C58" s="256">
        <v>121312</v>
      </c>
      <c r="D58" s="256">
        <v>157971</v>
      </c>
      <c r="E58" s="256">
        <v>146225</v>
      </c>
      <c r="F58" s="256">
        <v>194238</v>
      </c>
    </row>
    <row r="59" spans="1:6" ht="12" customHeight="1" x14ac:dyDescent="0.25">
      <c r="A59" s="814" t="s">
        <v>545</v>
      </c>
      <c r="B59" s="256">
        <v>0</v>
      </c>
      <c r="C59" s="256">
        <v>0</v>
      </c>
      <c r="D59" s="256">
        <v>0</v>
      </c>
      <c r="E59" s="256">
        <v>0</v>
      </c>
      <c r="F59" s="256">
        <v>791</v>
      </c>
    </row>
    <row r="60" spans="1:6" ht="12" customHeight="1" x14ac:dyDescent="0.25">
      <c r="A60" s="814" t="s">
        <v>546</v>
      </c>
      <c r="B60" s="256">
        <v>14300</v>
      </c>
      <c r="C60" s="256">
        <v>28701</v>
      </c>
      <c r="D60" s="256">
        <v>22815</v>
      </c>
      <c r="E60" s="256">
        <v>22587</v>
      </c>
      <c r="F60" s="256">
        <v>17990</v>
      </c>
    </row>
    <row r="61" spans="1:6" ht="12" customHeight="1" x14ac:dyDescent="0.25">
      <c r="A61" s="814" t="s">
        <v>547</v>
      </c>
      <c r="B61" s="256">
        <v>1658</v>
      </c>
      <c r="C61" s="256">
        <v>1206</v>
      </c>
      <c r="D61" s="256">
        <v>1480</v>
      </c>
      <c r="E61" s="256">
        <v>1494</v>
      </c>
      <c r="F61" s="256">
        <v>1275</v>
      </c>
    </row>
    <row r="62" spans="1:6" ht="12" customHeight="1" x14ac:dyDescent="0.25">
      <c r="A62" s="815" t="s">
        <v>386</v>
      </c>
      <c r="B62" s="256">
        <v>31639782</v>
      </c>
      <c r="C62" s="256">
        <v>27988085</v>
      </c>
      <c r="D62" s="256">
        <v>28975559</v>
      </c>
      <c r="E62" s="256">
        <v>27107046</v>
      </c>
      <c r="F62" s="256">
        <v>28716815</v>
      </c>
    </row>
    <row r="63" spans="1:6" ht="12" customHeight="1" x14ac:dyDescent="0.25">
      <c r="A63" s="812"/>
      <c r="B63" s="257"/>
      <c r="C63" s="257"/>
      <c r="D63" s="257"/>
      <c r="E63" s="257"/>
      <c r="F63" s="257"/>
    </row>
    <row r="64" spans="1:6" ht="12" customHeight="1" x14ac:dyDescent="0.25">
      <c r="A64" s="812" t="s">
        <v>387</v>
      </c>
      <c r="B64" s="257"/>
      <c r="C64" s="257"/>
      <c r="D64" s="257"/>
      <c r="E64" s="257"/>
      <c r="F64" s="257"/>
    </row>
    <row r="65" spans="1:6" ht="12" customHeight="1" x14ac:dyDescent="0.25">
      <c r="A65" s="814" t="s">
        <v>548</v>
      </c>
      <c r="B65" s="256">
        <v>4515373</v>
      </c>
      <c r="C65" s="256">
        <v>4706470</v>
      </c>
      <c r="D65" s="256">
        <v>6649170</v>
      </c>
      <c r="E65" s="256">
        <v>3930451</v>
      </c>
      <c r="F65" s="256">
        <v>5955544</v>
      </c>
    </row>
    <row r="66" spans="1:6" ht="12" customHeight="1" x14ac:dyDescent="0.25">
      <c r="A66" s="814" t="s">
        <v>549</v>
      </c>
      <c r="B66" s="256">
        <v>1843517</v>
      </c>
      <c r="C66" s="256">
        <v>2515901</v>
      </c>
      <c r="D66" s="256">
        <v>3384980</v>
      </c>
      <c r="E66" s="256">
        <v>2037271</v>
      </c>
      <c r="F66" s="256">
        <v>3337978</v>
      </c>
    </row>
    <row r="67" spans="1:6" ht="12" customHeight="1" x14ac:dyDescent="0.25">
      <c r="A67" s="814" t="s">
        <v>550</v>
      </c>
      <c r="B67" s="256">
        <v>2671856</v>
      </c>
      <c r="C67" s="256">
        <v>2190569</v>
      </c>
      <c r="D67" s="256">
        <v>3264189</v>
      </c>
      <c r="E67" s="256">
        <v>1893180</v>
      </c>
      <c r="F67" s="256">
        <v>2617566</v>
      </c>
    </row>
    <row r="68" spans="1:6" ht="12" customHeight="1" x14ac:dyDescent="0.25">
      <c r="A68" s="814" t="s">
        <v>388</v>
      </c>
      <c r="B68" s="256">
        <v>52594694</v>
      </c>
      <c r="C68" s="256">
        <v>50500109</v>
      </c>
      <c r="D68" s="256">
        <v>48740397</v>
      </c>
      <c r="E68" s="256">
        <v>44705945</v>
      </c>
      <c r="F68" s="256">
        <v>41904317</v>
      </c>
    </row>
    <row r="69" spans="1:6" ht="12" customHeight="1" x14ac:dyDescent="0.25">
      <c r="A69" s="814" t="s">
        <v>551</v>
      </c>
      <c r="B69" s="256">
        <v>0</v>
      </c>
      <c r="C69" s="256">
        <v>0</v>
      </c>
      <c r="D69" s="256">
        <v>0</v>
      </c>
      <c r="E69" s="256">
        <v>0</v>
      </c>
      <c r="F69" s="256">
        <v>0</v>
      </c>
    </row>
    <row r="70" spans="1:6" ht="12" customHeight="1" x14ac:dyDescent="0.25">
      <c r="A70" s="814" t="s">
        <v>552</v>
      </c>
      <c r="B70" s="256">
        <v>0</v>
      </c>
      <c r="C70" s="256">
        <v>0</v>
      </c>
      <c r="D70" s="256">
        <v>0</v>
      </c>
      <c r="E70" s="256">
        <v>0</v>
      </c>
      <c r="F70" s="256">
        <v>0</v>
      </c>
    </row>
    <row r="71" spans="1:6" ht="12" customHeight="1" x14ac:dyDescent="0.25">
      <c r="A71" s="814" t="s">
        <v>553</v>
      </c>
      <c r="B71" s="256">
        <v>0</v>
      </c>
      <c r="C71" s="256">
        <v>0</v>
      </c>
      <c r="D71" s="256">
        <v>24429</v>
      </c>
      <c r="E71" s="256">
        <v>4939</v>
      </c>
      <c r="F71" s="256">
        <v>13667</v>
      </c>
    </row>
    <row r="72" spans="1:6" ht="12" customHeight="1" x14ac:dyDescent="0.25">
      <c r="A72" s="814" t="s">
        <v>554</v>
      </c>
      <c r="B72" s="256">
        <v>49524915</v>
      </c>
      <c r="C72" s="256">
        <v>47578283</v>
      </c>
      <c r="D72" s="256">
        <v>44589643</v>
      </c>
      <c r="E72" s="256">
        <v>41951253</v>
      </c>
      <c r="F72" s="256">
        <v>39043879</v>
      </c>
    </row>
    <row r="73" spans="1:6" ht="12" customHeight="1" x14ac:dyDescent="0.25">
      <c r="A73" s="814" t="s">
        <v>555</v>
      </c>
      <c r="B73" s="256">
        <v>684614</v>
      </c>
      <c r="C73" s="256">
        <v>1474281</v>
      </c>
      <c r="D73" s="256">
        <v>2213508</v>
      </c>
      <c r="E73" s="256">
        <v>1071405</v>
      </c>
      <c r="F73" s="256">
        <v>1020320</v>
      </c>
    </row>
    <row r="74" spans="1:6" ht="12" customHeight="1" x14ac:dyDescent="0.25">
      <c r="A74" s="814" t="s">
        <v>520</v>
      </c>
      <c r="B74" s="256">
        <v>2385165</v>
      </c>
      <c r="C74" s="256">
        <v>1447545</v>
      </c>
      <c r="D74" s="256">
        <v>1912817</v>
      </c>
      <c r="E74" s="256">
        <v>1678348</v>
      </c>
      <c r="F74" s="256">
        <v>1826451</v>
      </c>
    </row>
    <row r="75" spans="1:6" ht="12" customHeight="1" x14ac:dyDescent="0.25">
      <c r="A75" s="816" t="s">
        <v>389</v>
      </c>
      <c r="B75" s="258">
        <v>57110067</v>
      </c>
      <c r="C75" s="258">
        <v>55206579</v>
      </c>
      <c r="D75" s="258">
        <v>55389567</v>
      </c>
      <c r="E75" s="258">
        <v>48636396</v>
      </c>
      <c r="F75" s="258">
        <v>47859860</v>
      </c>
    </row>
    <row r="76" spans="1:6" ht="12" customHeight="1" x14ac:dyDescent="0.25">
      <c r="B76" s="257"/>
      <c r="C76" s="257"/>
      <c r="D76" s="257"/>
      <c r="E76" s="257"/>
      <c r="F76" s="257"/>
    </row>
    <row r="77" spans="1:6" ht="12" customHeight="1" x14ac:dyDescent="0.25">
      <c r="B77" s="257"/>
      <c r="C77" s="257"/>
      <c r="D77" s="257"/>
      <c r="E77" s="257"/>
      <c r="F77" s="257"/>
    </row>
    <row r="78" spans="1:6" ht="12" customHeight="1" x14ac:dyDescent="0.25">
      <c r="B78" s="257"/>
      <c r="C78" s="257"/>
      <c r="D78" s="257"/>
      <c r="E78" s="257"/>
      <c r="F78" s="257"/>
    </row>
    <row r="79" spans="1:6" ht="12" customHeight="1" x14ac:dyDescent="0.25">
      <c r="B79" s="257"/>
      <c r="C79" s="257"/>
      <c r="D79" s="257"/>
      <c r="E79" s="257"/>
      <c r="F79" s="257"/>
    </row>
    <row r="80" spans="1:6" ht="12" customHeight="1" x14ac:dyDescent="0.25">
      <c r="B80" s="257"/>
      <c r="C80" s="257"/>
      <c r="D80" s="257"/>
      <c r="E80" s="257"/>
      <c r="F80" s="257"/>
    </row>
    <row r="81" spans="2:6" ht="12" customHeight="1" x14ac:dyDescent="0.25">
      <c r="B81" s="257"/>
      <c r="C81" s="257"/>
      <c r="D81" s="257"/>
      <c r="E81" s="257"/>
      <c r="F81" s="257"/>
    </row>
    <row r="82" spans="2:6" ht="12" customHeight="1" x14ac:dyDescent="0.25">
      <c r="B82" s="257"/>
      <c r="C82" s="257"/>
      <c r="D82" s="257"/>
      <c r="E82" s="257"/>
      <c r="F82" s="257"/>
    </row>
    <row r="83" spans="2:6" ht="12" customHeight="1" x14ac:dyDescent="0.25">
      <c r="B83" s="257"/>
      <c r="C83" s="257"/>
      <c r="D83" s="257"/>
      <c r="E83" s="257"/>
      <c r="F83" s="257"/>
    </row>
    <row r="84" spans="2:6" ht="12" customHeight="1" x14ac:dyDescent="0.25">
      <c r="B84" s="257"/>
      <c r="C84" s="257"/>
      <c r="D84" s="257"/>
      <c r="E84" s="257"/>
      <c r="F84" s="257"/>
    </row>
    <row r="85" spans="2:6" ht="12" customHeight="1" x14ac:dyDescent="0.25">
      <c r="B85" s="257"/>
      <c r="C85" s="257"/>
      <c r="D85" s="257"/>
      <c r="E85" s="257"/>
      <c r="F85" s="257"/>
    </row>
    <row r="86" spans="2:6" ht="12" customHeight="1" x14ac:dyDescent="0.25">
      <c r="B86" s="257"/>
      <c r="C86" s="257"/>
      <c r="D86" s="257"/>
      <c r="E86" s="257"/>
      <c r="F86" s="257"/>
    </row>
    <row r="87" spans="2:6" ht="12" customHeight="1" x14ac:dyDescent="0.25">
      <c r="B87" s="257"/>
      <c r="C87" s="257"/>
      <c r="D87" s="257"/>
      <c r="E87" s="257"/>
      <c r="F87" s="257"/>
    </row>
    <row r="88" spans="2:6" ht="12" customHeight="1" x14ac:dyDescent="0.25">
      <c r="B88" s="257"/>
      <c r="C88" s="257"/>
      <c r="D88" s="257"/>
      <c r="E88" s="257"/>
      <c r="F88" s="257"/>
    </row>
    <row r="89" spans="2:6" ht="12" customHeight="1" x14ac:dyDescent="0.25">
      <c r="B89" s="257"/>
      <c r="C89" s="257"/>
      <c r="D89" s="257"/>
      <c r="E89" s="257"/>
      <c r="F89" s="257"/>
    </row>
    <row r="90" spans="2:6" ht="12" customHeight="1" x14ac:dyDescent="0.25">
      <c r="B90" s="257"/>
      <c r="C90" s="257"/>
      <c r="D90" s="257"/>
      <c r="E90" s="257"/>
      <c r="F90" s="257"/>
    </row>
    <row r="91" spans="2:6" ht="12" customHeight="1" x14ac:dyDescent="0.25">
      <c r="B91" s="257"/>
      <c r="C91" s="257"/>
      <c r="D91" s="257"/>
      <c r="E91" s="257"/>
      <c r="F91" s="257"/>
    </row>
    <row r="92" spans="2:6" x14ac:dyDescent="0.25">
      <c r="B92" s="257"/>
      <c r="C92" s="257"/>
      <c r="D92" s="257"/>
      <c r="E92" s="257"/>
      <c r="F92" s="257"/>
    </row>
    <row r="93" spans="2:6" x14ac:dyDescent="0.25">
      <c r="B93" s="257"/>
      <c r="C93" s="257"/>
      <c r="D93" s="257"/>
      <c r="E93" s="257"/>
      <c r="F93" s="257"/>
    </row>
    <row r="94" spans="2:6" x14ac:dyDescent="0.25">
      <c r="B94" s="257"/>
      <c r="C94" s="257"/>
      <c r="D94" s="257"/>
      <c r="E94" s="257"/>
      <c r="F94" s="257"/>
    </row>
    <row r="95" spans="2:6" x14ac:dyDescent="0.25">
      <c r="B95" s="257"/>
      <c r="C95" s="257"/>
      <c r="D95" s="257"/>
      <c r="E95" s="257"/>
      <c r="F95" s="257"/>
    </row>
    <row r="96" spans="2:6" x14ac:dyDescent="0.25">
      <c r="B96" s="257"/>
      <c r="C96" s="257"/>
      <c r="D96" s="257"/>
      <c r="E96" s="257"/>
      <c r="F96" s="257"/>
    </row>
    <row r="97" spans="2:6" x14ac:dyDescent="0.25">
      <c r="B97" s="257"/>
      <c r="C97" s="257"/>
      <c r="D97" s="257"/>
      <c r="E97" s="257"/>
      <c r="F97" s="257"/>
    </row>
    <row r="98" spans="2:6" x14ac:dyDescent="0.25">
      <c r="B98" s="257"/>
      <c r="C98" s="257"/>
      <c r="D98" s="257"/>
      <c r="E98" s="257"/>
      <c r="F98" s="257"/>
    </row>
    <row r="99" spans="2:6" x14ac:dyDescent="0.25">
      <c r="B99" s="257"/>
      <c r="C99" s="257"/>
      <c r="D99" s="257"/>
      <c r="E99" s="257"/>
      <c r="F99" s="257"/>
    </row>
    <row r="100" spans="2:6" x14ac:dyDescent="0.25">
      <c r="B100" s="257"/>
      <c r="C100" s="257"/>
      <c r="D100" s="257"/>
      <c r="E100" s="257"/>
      <c r="F100" s="257"/>
    </row>
    <row r="101" spans="2:6" x14ac:dyDescent="0.25">
      <c r="B101" s="257"/>
      <c r="C101" s="257"/>
      <c r="D101" s="257"/>
      <c r="E101" s="257"/>
      <c r="F101" s="257"/>
    </row>
    <row r="102" spans="2:6" x14ac:dyDescent="0.25">
      <c r="B102" s="257"/>
      <c r="C102" s="257"/>
      <c r="D102" s="257"/>
      <c r="E102" s="257"/>
      <c r="F102" s="257"/>
    </row>
    <row r="103" spans="2:6" x14ac:dyDescent="0.25">
      <c r="B103" s="257"/>
      <c r="C103" s="257"/>
      <c r="D103" s="257"/>
      <c r="E103" s="257"/>
      <c r="F103" s="257"/>
    </row>
    <row r="104" spans="2:6" x14ac:dyDescent="0.25">
      <c r="B104" s="257"/>
      <c r="C104" s="257"/>
      <c r="D104" s="257"/>
      <c r="E104" s="257"/>
      <c r="F104" s="257"/>
    </row>
    <row r="105" spans="2:6" x14ac:dyDescent="0.25">
      <c r="B105" s="257"/>
      <c r="C105" s="257"/>
      <c r="D105" s="257"/>
      <c r="E105" s="257"/>
      <c r="F105" s="257"/>
    </row>
    <row r="106" spans="2:6" x14ac:dyDescent="0.25">
      <c r="B106" s="257"/>
      <c r="C106" s="257"/>
      <c r="D106" s="257"/>
      <c r="E106" s="257"/>
      <c r="F106" s="257"/>
    </row>
    <row r="107" spans="2:6" x14ac:dyDescent="0.25">
      <c r="B107" s="257"/>
      <c r="C107" s="257"/>
      <c r="D107" s="257"/>
      <c r="E107" s="257"/>
      <c r="F107" s="257"/>
    </row>
    <row r="108" spans="2:6" x14ac:dyDescent="0.25">
      <c r="B108" s="257"/>
      <c r="C108" s="257"/>
      <c r="D108" s="257"/>
      <c r="E108" s="257"/>
      <c r="F108" s="257"/>
    </row>
    <row r="109" spans="2:6" x14ac:dyDescent="0.25">
      <c r="B109" s="257"/>
      <c r="C109" s="257"/>
      <c r="D109" s="257"/>
      <c r="E109" s="257"/>
      <c r="F109" s="257"/>
    </row>
    <row r="110" spans="2:6" x14ac:dyDescent="0.25">
      <c r="B110" s="257"/>
      <c r="C110" s="257"/>
      <c r="D110" s="257"/>
      <c r="E110" s="257"/>
      <c r="F110" s="257"/>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I110"/>
  <sheetViews>
    <sheetView showGridLines="0" zoomScaleNormal="100" zoomScaleSheetLayoutView="115" workbookViewId="0"/>
  </sheetViews>
  <sheetFormatPr baseColWidth="10" defaultColWidth="13.5" defaultRowHeight="13.5" x14ac:dyDescent="0.25"/>
  <cols>
    <col min="1" max="1" width="56.6640625" style="833" customWidth="1"/>
    <col min="2" max="7" width="11.1640625" style="249" customWidth="1"/>
    <col min="8" max="10" width="8.1640625" style="249" customWidth="1"/>
    <col min="11" max="16384" width="13.5" style="249"/>
  </cols>
  <sheetData>
    <row r="1" spans="1:9" ht="36" customHeight="1" x14ac:dyDescent="0.25"/>
    <row r="2" spans="1:9" s="648" customFormat="1" ht="28.15" customHeight="1" x14ac:dyDescent="0.2">
      <c r="A2" s="953" t="s">
        <v>427</v>
      </c>
      <c r="B2" s="953"/>
      <c r="C2" s="953"/>
      <c r="D2" s="953"/>
      <c r="E2" s="36"/>
      <c r="F2" s="36" t="s">
        <v>428</v>
      </c>
      <c r="G2" s="752"/>
      <c r="H2" s="753"/>
      <c r="I2" s="753"/>
    </row>
    <row r="3" spans="1:9" ht="13.9" customHeight="1" x14ac:dyDescent="0.25">
      <c r="A3" s="834" t="s">
        <v>192</v>
      </c>
      <c r="B3" s="649"/>
      <c r="C3" s="649"/>
      <c r="D3" s="649"/>
      <c r="E3" s="649"/>
      <c r="F3" s="649"/>
    </row>
    <row r="4" spans="1:9" ht="13.9" customHeight="1" x14ac:dyDescent="0.25">
      <c r="A4" s="835"/>
      <c r="B4" s="250"/>
      <c r="C4" s="250"/>
      <c r="D4" s="250"/>
      <c r="E4" s="231"/>
      <c r="F4" s="231"/>
      <c r="G4" s="735"/>
    </row>
    <row r="5" spans="1:9" ht="30" customHeight="1" x14ac:dyDescent="0.25">
      <c r="A5" s="836"/>
      <c r="B5" s="50">
        <v>2017</v>
      </c>
      <c r="C5" s="50">
        <v>2018</v>
      </c>
      <c r="D5" s="50">
        <v>2019</v>
      </c>
      <c r="E5" s="44">
        <v>2020</v>
      </c>
      <c r="F5" s="44">
        <v>2021</v>
      </c>
      <c r="G5" s="735"/>
    </row>
    <row r="6" spans="1:9" ht="12" customHeight="1" x14ac:dyDescent="0.25">
      <c r="A6" s="251"/>
      <c r="B6" s="801"/>
      <c r="C6" s="801"/>
      <c r="D6" s="801"/>
      <c r="E6" s="802"/>
      <c r="F6" s="802"/>
    </row>
    <row r="7" spans="1:9" ht="12" customHeight="1" x14ac:dyDescent="0.25">
      <c r="A7" s="233" t="s">
        <v>391</v>
      </c>
      <c r="B7" s="252">
        <v>99</v>
      </c>
      <c r="C7" s="252">
        <v>1</v>
      </c>
      <c r="D7" s="252">
        <v>6</v>
      </c>
      <c r="E7" s="252">
        <v>5</v>
      </c>
      <c r="F7" s="252">
        <v>5</v>
      </c>
    </row>
    <row r="8" spans="1:9" ht="12" customHeight="1" x14ac:dyDescent="0.25">
      <c r="A8" s="235" t="s">
        <v>392</v>
      </c>
      <c r="B8" s="253">
        <v>12733</v>
      </c>
      <c r="C8" s="253">
        <v>10234</v>
      </c>
      <c r="D8" s="253">
        <v>5163</v>
      </c>
      <c r="E8" s="253">
        <v>3872</v>
      </c>
      <c r="F8" s="253">
        <v>4574</v>
      </c>
    </row>
    <row r="9" spans="1:9" ht="12" customHeight="1" x14ac:dyDescent="0.25">
      <c r="A9" s="235" t="s">
        <v>393</v>
      </c>
      <c r="B9" s="253">
        <v>-1610</v>
      </c>
      <c r="C9" s="253">
        <v>-1889</v>
      </c>
      <c r="D9" s="253">
        <v>-1679</v>
      </c>
      <c r="E9" s="253">
        <v>-2144</v>
      </c>
      <c r="F9" s="253">
        <v>-1624</v>
      </c>
    </row>
    <row r="10" spans="1:9" ht="12" customHeight="1" x14ac:dyDescent="0.25">
      <c r="A10" s="235" t="s">
        <v>394</v>
      </c>
      <c r="B10" s="253">
        <v>-240658</v>
      </c>
      <c r="C10" s="253">
        <v>-227471</v>
      </c>
      <c r="D10" s="253">
        <v>-235593</v>
      </c>
      <c r="E10" s="253">
        <v>-197085</v>
      </c>
      <c r="F10" s="253">
        <v>-217951</v>
      </c>
    </row>
    <row r="11" spans="1:9" ht="12" customHeight="1" x14ac:dyDescent="0.25">
      <c r="A11" s="235" t="s">
        <v>395</v>
      </c>
      <c r="B11" s="253">
        <v>-160078</v>
      </c>
      <c r="C11" s="253">
        <v>-146879</v>
      </c>
      <c r="D11" s="253">
        <v>-154922</v>
      </c>
      <c r="E11" s="253">
        <v>-126943</v>
      </c>
      <c r="F11" s="253">
        <v>-146050</v>
      </c>
    </row>
    <row r="12" spans="1:9" ht="12" customHeight="1" x14ac:dyDescent="0.25">
      <c r="A12" s="235" t="s">
        <v>396</v>
      </c>
      <c r="B12" s="253">
        <v>-25668</v>
      </c>
      <c r="C12" s="253">
        <v>-24532</v>
      </c>
      <c r="D12" s="253">
        <v>-22602</v>
      </c>
      <c r="E12" s="253">
        <v>-20585</v>
      </c>
      <c r="F12" s="253">
        <v>-21207</v>
      </c>
    </row>
    <row r="13" spans="1:9" ht="12" customHeight="1" x14ac:dyDescent="0.25">
      <c r="A13" s="235" t="s">
        <v>397</v>
      </c>
      <c r="B13" s="253">
        <v>-54912</v>
      </c>
      <c r="C13" s="253">
        <v>-56060</v>
      </c>
      <c r="D13" s="253">
        <v>-58069</v>
      </c>
      <c r="E13" s="253">
        <v>-49556</v>
      </c>
      <c r="F13" s="253">
        <v>-50694</v>
      </c>
    </row>
    <row r="14" spans="1:9" ht="12" customHeight="1" x14ac:dyDescent="0.25">
      <c r="A14" s="235" t="s">
        <v>398</v>
      </c>
      <c r="B14" s="253">
        <v>-14</v>
      </c>
      <c r="C14" s="253">
        <v>-5</v>
      </c>
      <c r="D14" s="253">
        <v>-4</v>
      </c>
      <c r="E14" s="253">
        <v>-2</v>
      </c>
      <c r="F14" s="253">
        <v>0</v>
      </c>
    </row>
    <row r="15" spans="1:9" ht="12" customHeight="1" x14ac:dyDescent="0.25">
      <c r="A15" s="235" t="s">
        <v>399</v>
      </c>
      <c r="B15" s="253">
        <v>0</v>
      </c>
      <c r="C15" s="253">
        <v>0</v>
      </c>
      <c r="D15" s="253">
        <v>60</v>
      </c>
      <c r="E15" s="253">
        <v>48</v>
      </c>
      <c r="F15" s="253">
        <v>47</v>
      </c>
    </row>
    <row r="16" spans="1:9" ht="12" customHeight="1" x14ac:dyDescent="0.25">
      <c r="A16" s="235" t="s">
        <v>400</v>
      </c>
      <c r="B16" s="253">
        <v>823</v>
      </c>
      <c r="C16" s="253">
        <v>-10</v>
      </c>
      <c r="D16" s="253">
        <v>-4</v>
      </c>
      <c r="E16" s="253">
        <v>0</v>
      </c>
      <c r="F16" s="253">
        <v>0</v>
      </c>
    </row>
    <row r="17" spans="1:6" ht="12" customHeight="1" x14ac:dyDescent="0.25">
      <c r="A17" s="237" t="s">
        <v>39</v>
      </c>
      <c r="B17" s="253">
        <v>-228626</v>
      </c>
      <c r="C17" s="253">
        <v>-219140</v>
      </c>
      <c r="D17" s="253">
        <v>-232051</v>
      </c>
      <c r="E17" s="253">
        <v>-195305</v>
      </c>
      <c r="F17" s="253">
        <v>-214949</v>
      </c>
    </row>
    <row r="18" spans="1:6" ht="12" customHeight="1" x14ac:dyDescent="0.25">
      <c r="A18" s="235" t="s">
        <v>401</v>
      </c>
      <c r="B18" s="253">
        <v>425302</v>
      </c>
      <c r="C18" s="253">
        <v>415452</v>
      </c>
      <c r="D18" s="253">
        <v>393961</v>
      </c>
      <c r="E18" s="253">
        <v>264240</v>
      </c>
      <c r="F18" s="253">
        <v>274768</v>
      </c>
    </row>
    <row r="19" spans="1:6" ht="12" customHeight="1" x14ac:dyDescent="0.25">
      <c r="A19" s="235" t="s">
        <v>402</v>
      </c>
      <c r="B19" s="253">
        <v>-17601</v>
      </c>
      <c r="C19" s="253">
        <v>-17008</v>
      </c>
      <c r="D19" s="253">
        <v>-19744</v>
      </c>
      <c r="E19" s="253">
        <v>-19206</v>
      </c>
      <c r="F19" s="253">
        <v>-19134</v>
      </c>
    </row>
    <row r="20" spans="1:6" ht="12" customHeight="1" x14ac:dyDescent="0.25">
      <c r="A20" s="235" t="s">
        <v>403</v>
      </c>
      <c r="B20" s="253">
        <v>841255</v>
      </c>
      <c r="C20" s="253">
        <v>-2340972</v>
      </c>
      <c r="D20" s="253">
        <v>2388696</v>
      </c>
      <c r="E20" s="253">
        <v>758180</v>
      </c>
      <c r="F20" s="253">
        <v>1890543</v>
      </c>
    </row>
    <row r="21" spans="1:6" ht="12" customHeight="1" x14ac:dyDescent="0.25">
      <c r="A21" s="235" t="s">
        <v>404</v>
      </c>
      <c r="B21" s="253">
        <v>105973</v>
      </c>
      <c r="C21" s="253">
        <v>-503742</v>
      </c>
      <c r="D21" s="253">
        <v>307514</v>
      </c>
      <c r="E21" s="253">
        <v>-219139</v>
      </c>
      <c r="F21" s="253">
        <v>262052</v>
      </c>
    </row>
    <row r="22" spans="1:6" ht="12" customHeight="1" x14ac:dyDescent="0.25">
      <c r="A22" s="235" t="s">
        <v>405</v>
      </c>
      <c r="B22" s="253">
        <v>719038</v>
      </c>
      <c r="C22" s="253">
        <v>-1831724</v>
      </c>
      <c r="D22" s="253">
        <v>2102264</v>
      </c>
      <c r="E22" s="253">
        <v>992153</v>
      </c>
      <c r="F22" s="253">
        <v>1641932</v>
      </c>
    </row>
    <row r="23" spans="1:6" ht="12" customHeight="1" x14ac:dyDescent="0.25">
      <c r="A23" s="235" t="s">
        <v>406</v>
      </c>
      <c r="B23" s="253">
        <v>14605</v>
      </c>
      <c r="C23" s="253">
        <v>-6217</v>
      </c>
      <c r="D23" s="253">
        <v>-21784</v>
      </c>
      <c r="E23" s="253">
        <v>-15993</v>
      </c>
      <c r="F23" s="253">
        <v>-20120</v>
      </c>
    </row>
    <row r="24" spans="1:6" ht="12" customHeight="1" x14ac:dyDescent="0.25">
      <c r="A24" s="235" t="s">
        <v>407</v>
      </c>
      <c r="B24" s="253">
        <v>1640</v>
      </c>
      <c r="C24" s="253">
        <v>711</v>
      </c>
      <c r="D24" s="253">
        <v>703</v>
      </c>
      <c r="E24" s="253">
        <v>1159</v>
      </c>
      <c r="F24" s="253">
        <v>6679</v>
      </c>
    </row>
    <row r="25" spans="1:6" ht="12" customHeight="1" x14ac:dyDescent="0.25">
      <c r="A25" s="235" t="s">
        <v>408</v>
      </c>
      <c r="B25" s="253">
        <v>-52563</v>
      </c>
      <c r="C25" s="253">
        <v>12842</v>
      </c>
      <c r="D25" s="253">
        <v>-8753</v>
      </c>
      <c r="E25" s="253">
        <v>-36457</v>
      </c>
      <c r="F25" s="253">
        <v>26441</v>
      </c>
    </row>
    <row r="26" spans="1:6" ht="12" customHeight="1" x14ac:dyDescent="0.25">
      <c r="A26" s="235" t="s">
        <v>409</v>
      </c>
      <c r="B26" s="253">
        <v>596413</v>
      </c>
      <c r="C26" s="253">
        <v>-137546</v>
      </c>
      <c r="D26" s="253">
        <v>504907</v>
      </c>
      <c r="E26" s="253">
        <v>-432339</v>
      </c>
      <c r="F26" s="253">
        <v>750714</v>
      </c>
    </row>
    <row r="27" spans="1:6" ht="12" customHeight="1" x14ac:dyDescent="0.25">
      <c r="A27" s="235" t="s">
        <v>410</v>
      </c>
      <c r="B27" s="253">
        <v>-127</v>
      </c>
      <c r="C27" s="253">
        <v>-39276</v>
      </c>
      <c r="D27" s="253">
        <v>-518</v>
      </c>
      <c r="E27" s="253">
        <v>-50</v>
      </c>
      <c r="F27" s="253">
        <v>-88</v>
      </c>
    </row>
    <row r="28" spans="1:6" ht="12" customHeight="1" x14ac:dyDescent="0.25">
      <c r="A28" s="235" t="s">
        <v>411</v>
      </c>
      <c r="B28" s="253">
        <v>124333</v>
      </c>
      <c r="C28" s="253">
        <v>13192</v>
      </c>
      <c r="D28" s="253">
        <v>49474</v>
      </c>
      <c r="E28" s="253">
        <v>-145801</v>
      </c>
      <c r="F28" s="253">
        <v>71297</v>
      </c>
    </row>
    <row r="29" spans="1:6" ht="12" customHeight="1" x14ac:dyDescent="0.25">
      <c r="A29" s="235" t="s">
        <v>412</v>
      </c>
      <c r="B29" s="253">
        <v>432704</v>
      </c>
      <c r="C29" s="253">
        <v>3939</v>
      </c>
      <c r="D29" s="253">
        <v>635454</v>
      </c>
      <c r="E29" s="253">
        <v>-280420</v>
      </c>
      <c r="F29" s="253">
        <v>867516</v>
      </c>
    </row>
    <row r="30" spans="1:6" ht="12" customHeight="1" x14ac:dyDescent="0.25">
      <c r="A30" s="235" t="s">
        <v>413</v>
      </c>
      <c r="B30" s="253">
        <v>53515</v>
      </c>
      <c r="C30" s="253">
        <v>-116652</v>
      </c>
      <c r="D30" s="253">
        <v>-183552</v>
      </c>
      <c r="E30" s="253">
        <v>-7024</v>
      </c>
      <c r="F30" s="253">
        <v>-188623</v>
      </c>
    </row>
    <row r="31" spans="1:6" ht="12" customHeight="1" x14ac:dyDescent="0.25">
      <c r="A31" s="235" t="s">
        <v>414</v>
      </c>
      <c r="B31" s="253">
        <v>-14013</v>
      </c>
      <c r="C31" s="253">
        <v>1250</v>
      </c>
      <c r="D31" s="253">
        <v>4050</v>
      </c>
      <c r="E31" s="253">
        <v>956</v>
      </c>
      <c r="F31" s="253">
        <v>612</v>
      </c>
    </row>
    <row r="32" spans="1:6" ht="12" customHeight="1" x14ac:dyDescent="0.25">
      <c r="A32" s="237" t="s">
        <v>40</v>
      </c>
      <c r="B32" s="253">
        <v>1792807</v>
      </c>
      <c r="C32" s="253">
        <v>-2067233</v>
      </c>
      <c r="D32" s="253">
        <v>3259068</v>
      </c>
      <c r="E32" s="253">
        <v>534418</v>
      </c>
      <c r="F32" s="253">
        <v>2923332</v>
      </c>
    </row>
    <row r="33" spans="1:6" ht="12" customHeight="1" x14ac:dyDescent="0.25">
      <c r="A33" s="237" t="s">
        <v>41</v>
      </c>
      <c r="B33" s="253">
        <v>1564181</v>
      </c>
      <c r="C33" s="253">
        <v>-2286373</v>
      </c>
      <c r="D33" s="253">
        <v>3027016</v>
      </c>
      <c r="E33" s="253">
        <v>339113</v>
      </c>
      <c r="F33" s="253">
        <v>2708383</v>
      </c>
    </row>
    <row r="34" spans="1:6" ht="12" customHeight="1" x14ac:dyDescent="0.25">
      <c r="A34" s="235" t="s">
        <v>415</v>
      </c>
      <c r="B34" s="253">
        <v>-14724</v>
      </c>
      <c r="C34" s="253">
        <v>-42</v>
      </c>
      <c r="D34" s="253">
        <v>-12293</v>
      </c>
      <c r="E34" s="253">
        <v>-7581</v>
      </c>
      <c r="F34" s="253">
        <v>-21776</v>
      </c>
    </row>
    <row r="35" spans="1:6" ht="12" customHeight="1" x14ac:dyDescent="0.25">
      <c r="A35" s="238" t="s">
        <v>42</v>
      </c>
      <c r="B35" s="254">
        <v>1549457</v>
      </c>
      <c r="C35" s="254">
        <v>-2286415</v>
      </c>
      <c r="D35" s="254">
        <v>3014723</v>
      </c>
      <c r="E35" s="254">
        <v>331532</v>
      </c>
      <c r="F35" s="254">
        <v>2686607</v>
      </c>
    </row>
    <row r="36" spans="1:6" ht="12" customHeight="1" x14ac:dyDescent="0.25">
      <c r="B36" s="802"/>
      <c r="C36" s="802"/>
      <c r="D36" s="802"/>
      <c r="E36" s="802"/>
      <c r="F36" s="802"/>
    </row>
    <row r="37" spans="1:6" ht="12" customHeight="1" x14ac:dyDescent="0.25">
      <c r="B37" s="802"/>
      <c r="C37" s="802"/>
      <c r="D37" s="802"/>
      <c r="E37" s="802"/>
      <c r="F37" s="802"/>
    </row>
    <row r="38" spans="1:6" ht="12" customHeight="1" x14ac:dyDescent="0.25">
      <c r="B38" s="802"/>
      <c r="C38" s="802"/>
      <c r="D38" s="802"/>
      <c r="E38" s="802"/>
      <c r="F38" s="802"/>
    </row>
    <row r="39" spans="1:6" ht="12" customHeight="1" x14ac:dyDescent="0.25">
      <c r="B39" s="802"/>
      <c r="C39" s="802"/>
      <c r="D39" s="802"/>
      <c r="E39" s="802"/>
      <c r="F39" s="802"/>
    </row>
    <row r="40" spans="1:6" ht="12" customHeight="1" x14ac:dyDescent="0.25">
      <c r="B40" s="802"/>
      <c r="C40" s="802"/>
      <c r="D40" s="802"/>
      <c r="E40" s="802"/>
      <c r="F40" s="802"/>
    </row>
    <row r="41" spans="1:6" ht="12" customHeight="1" x14ac:dyDescent="0.25">
      <c r="B41" s="802"/>
      <c r="C41" s="802"/>
      <c r="D41" s="802"/>
      <c r="E41" s="802"/>
      <c r="F41" s="802"/>
    </row>
    <row r="42" spans="1:6" ht="12" customHeight="1" x14ac:dyDescent="0.25">
      <c r="B42" s="802"/>
      <c r="C42" s="802"/>
      <c r="D42" s="802"/>
      <c r="E42" s="802"/>
      <c r="F42" s="802"/>
    </row>
    <row r="43" spans="1:6" ht="12" customHeight="1" x14ac:dyDescent="0.25">
      <c r="B43" s="802"/>
      <c r="C43" s="802"/>
      <c r="D43" s="802"/>
      <c r="E43" s="802"/>
      <c r="F43" s="802"/>
    </row>
    <row r="44" spans="1:6" ht="12" customHeight="1" x14ac:dyDescent="0.25">
      <c r="B44" s="802"/>
      <c r="C44" s="802"/>
      <c r="D44" s="802"/>
      <c r="E44" s="802"/>
      <c r="F44" s="802"/>
    </row>
    <row r="45" spans="1:6" ht="12" customHeight="1" x14ac:dyDescent="0.25">
      <c r="B45" s="802"/>
      <c r="C45" s="802"/>
      <c r="D45" s="802"/>
      <c r="E45" s="802"/>
      <c r="F45" s="802"/>
    </row>
    <row r="46" spans="1:6" ht="12" customHeight="1" x14ac:dyDescent="0.25">
      <c r="B46" s="802"/>
      <c r="C46" s="802"/>
      <c r="D46" s="802"/>
      <c r="E46" s="802"/>
      <c r="F46" s="802"/>
    </row>
    <row r="47" spans="1:6" ht="12" customHeight="1" x14ac:dyDescent="0.25">
      <c r="B47" s="802"/>
      <c r="C47" s="802"/>
      <c r="D47" s="802"/>
      <c r="E47" s="802"/>
      <c r="F47" s="802"/>
    </row>
    <row r="48" spans="1:6" ht="12" customHeight="1" x14ac:dyDescent="0.25">
      <c r="B48" s="802"/>
      <c r="C48" s="802"/>
      <c r="D48" s="802"/>
      <c r="E48" s="802"/>
      <c r="F48" s="802"/>
    </row>
    <row r="49" spans="2:6" ht="12" customHeight="1" x14ac:dyDescent="0.25">
      <c r="B49" s="802"/>
      <c r="C49" s="802"/>
      <c r="D49" s="802"/>
      <c r="E49" s="802"/>
      <c r="F49" s="802"/>
    </row>
    <row r="50" spans="2:6" ht="12" customHeight="1" x14ac:dyDescent="0.25">
      <c r="B50" s="802"/>
      <c r="C50" s="802"/>
      <c r="D50" s="802"/>
      <c r="E50" s="802"/>
      <c r="F50" s="802"/>
    </row>
    <row r="51" spans="2:6" ht="12" customHeight="1" x14ac:dyDescent="0.25">
      <c r="B51" s="802"/>
      <c r="C51" s="802"/>
      <c r="D51" s="802"/>
      <c r="E51" s="802"/>
      <c r="F51" s="802"/>
    </row>
    <row r="52" spans="2:6" ht="12" customHeight="1" x14ac:dyDescent="0.25">
      <c r="B52" s="802"/>
      <c r="C52" s="802"/>
      <c r="D52" s="802"/>
      <c r="E52" s="802"/>
      <c r="F52" s="802"/>
    </row>
    <row r="53" spans="2:6" ht="12" customHeight="1" x14ac:dyDescent="0.25">
      <c r="B53" s="802"/>
      <c r="C53" s="802"/>
      <c r="D53" s="802"/>
      <c r="E53" s="802"/>
      <c r="F53" s="802"/>
    </row>
    <row r="54" spans="2:6" ht="12" customHeight="1" x14ac:dyDescent="0.25">
      <c r="B54" s="802"/>
      <c r="C54" s="802"/>
      <c r="D54" s="802"/>
      <c r="E54" s="802"/>
      <c r="F54" s="802"/>
    </row>
    <row r="55" spans="2:6" ht="12" customHeight="1" x14ac:dyDescent="0.25">
      <c r="B55" s="802"/>
      <c r="C55" s="802"/>
      <c r="D55" s="802"/>
      <c r="E55" s="802"/>
      <c r="F55" s="802"/>
    </row>
    <row r="56" spans="2:6" ht="12" customHeight="1" x14ac:dyDescent="0.25">
      <c r="B56" s="802"/>
      <c r="C56" s="802"/>
      <c r="D56" s="802"/>
      <c r="E56" s="802"/>
      <c r="F56" s="802"/>
    </row>
    <row r="57" spans="2:6" ht="12" customHeight="1" x14ac:dyDescent="0.25">
      <c r="B57" s="802"/>
      <c r="C57" s="802"/>
      <c r="D57" s="802"/>
      <c r="E57" s="802"/>
      <c r="F57" s="802"/>
    </row>
    <row r="58" spans="2:6" ht="12" customHeight="1" x14ac:dyDescent="0.25">
      <c r="B58" s="802"/>
      <c r="C58" s="802"/>
      <c r="D58" s="802"/>
      <c r="E58" s="802"/>
      <c r="F58" s="802"/>
    </row>
    <row r="59" spans="2:6" ht="12" customHeight="1" x14ac:dyDescent="0.25">
      <c r="B59" s="802"/>
      <c r="C59" s="802"/>
      <c r="D59" s="802"/>
      <c r="E59" s="802"/>
      <c r="F59" s="802"/>
    </row>
    <row r="60" spans="2:6" ht="12" customHeight="1" x14ac:dyDescent="0.25">
      <c r="B60" s="802"/>
      <c r="C60" s="802"/>
      <c r="D60" s="802"/>
      <c r="E60" s="802"/>
      <c r="F60" s="802"/>
    </row>
    <row r="61" spans="2:6" ht="12" customHeight="1" x14ac:dyDescent="0.25">
      <c r="B61" s="802"/>
      <c r="C61" s="802"/>
      <c r="D61" s="802"/>
      <c r="E61" s="802"/>
      <c r="F61" s="802"/>
    </row>
    <row r="62" spans="2:6" ht="12" customHeight="1" x14ac:dyDescent="0.25">
      <c r="B62" s="802"/>
      <c r="C62" s="802"/>
      <c r="D62" s="802"/>
      <c r="E62" s="802"/>
      <c r="F62" s="802"/>
    </row>
    <row r="63" spans="2:6" ht="12" customHeight="1" x14ac:dyDescent="0.25">
      <c r="B63" s="802"/>
      <c r="C63" s="802"/>
      <c r="D63" s="802"/>
      <c r="E63" s="802"/>
      <c r="F63" s="802"/>
    </row>
    <row r="64" spans="2:6" ht="12" customHeight="1" x14ac:dyDescent="0.25">
      <c r="B64" s="802"/>
      <c r="C64" s="802"/>
      <c r="D64" s="802"/>
      <c r="E64" s="802"/>
      <c r="F64" s="802"/>
    </row>
    <row r="65" spans="2:6" ht="12" customHeight="1" x14ac:dyDescent="0.25">
      <c r="B65" s="802"/>
      <c r="C65" s="802"/>
      <c r="D65" s="802"/>
      <c r="E65" s="802"/>
      <c r="F65" s="802"/>
    </row>
    <row r="66" spans="2:6" ht="12" customHeight="1" x14ac:dyDescent="0.25">
      <c r="B66" s="802"/>
      <c r="C66" s="802"/>
      <c r="D66" s="802"/>
      <c r="E66" s="802"/>
      <c r="F66" s="802"/>
    </row>
    <row r="67" spans="2:6" ht="12" customHeight="1" x14ac:dyDescent="0.25">
      <c r="B67" s="802"/>
      <c r="C67" s="802"/>
      <c r="D67" s="802"/>
      <c r="E67" s="802"/>
      <c r="F67" s="802"/>
    </row>
    <row r="68" spans="2:6" ht="12" customHeight="1" x14ac:dyDescent="0.25">
      <c r="B68" s="802"/>
      <c r="C68" s="802"/>
      <c r="D68" s="802"/>
      <c r="E68" s="802"/>
      <c r="F68" s="802"/>
    </row>
    <row r="69" spans="2:6" ht="12" customHeight="1" x14ac:dyDescent="0.25">
      <c r="B69" s="802"/>
      <c r="C69" s="802"/>
      <c r="D69" s="802"/>
      <c r="E69" s="802"/>
      <c r="F69" s="802"/>
    </row>
    <row r="70" spans="2:6" ht="12" customHeight="1" x14ac:dyDescent="0.25">
      <c r="B70" s="802"/>
      <c r="C70" s="802"/>
      <c r="D70" s="802"/>
      <c r="E70" s="802"/>
      <c r="F70" s="802"/>
    </row>
    <row r="71" spans="2:6" ht="12" customHeight="1" x14ac:dyDescent="0.25">
      <c r="B71" s="802"/>
      <c r="C71" s="802"/>
      <c r="D71" s="802"/>
      <c r="E71" s="802"/>
      <c r="F71" s="802"/>
    </row>
    <row r="72" spans="2:6" ht="12" customHeight="1" x14ac:dyDescent="0.25">
      <c r="B72" s="802"/>
      <c r="C72" s="802"/>
      <c r="D72" s="802"/>
      <c r="E72" s="802"/>
      <c r="F72" s="802"/>
    </row>
    <row r="73" spans="2:6" ht="12" customHeight="1" x14ac:dyDescent="0.25">
      <c r="B73" s="802"/>
      <c r="C73" s="802"/>
      <c r="D73" s="802"/>
      <c r="E73" s="802"/>
      <c r="F73" s="802"/>
    </row>
    <row r="74" spans="2:6" ht="12" customHeight="1" x14ac:dyDescent="0.25">
      <c r="B74" s="802"/>
      <c r="C74" s="802"/>
      <c r="D74" s="802"/>
      <c r="E74" s="802"/>
      <c r="F74" s="802"/>
    </row>
    <row r="75" spans="2:6" ht="12" customHeight="1" x14ac:dyDescent="0.25">
      <c r="B75" s="802"/>
      <c r="C75" s="802"/>
      <c r="D75" s="802"/>
      <c r="E75" s="802"/>
      <c r="F75" s="802"/>
    </row>
    <row r="76" spans="2:6" ht="12" customHeight="1" x14ac:dyDescent="0.25">
      <c r="B76" s="802"/>
      <c r="C76" s="802"/>
      <c r="D76" s="802"/>
      <c r="E76" s="802"/>
      <c r="F76" s="802"/>
    </row>
    <row r="77" spans="2:6" ht="12" customHeight="1" x14ac:dyDescent="0.25">
      <c r="B77" s="802"/>
      <c r="C77" s="802"/>
      <c r="D77" s="802"/>
      <c r="E77" s="802"/>
      <c r="F77" s="802"/>
    </row>
    <row r="78" spans="2:6" ht="12" customHeight="1" x14ac:dyDescent="0.25">
      <c r="B78" s="802"/>
      <c r="C78" s="802"/>
      <c r="D78" s="802"/>
      <c r="E78" s="802"/>
      <c r="F78" s="802"/>
    </row>
    <row r="79" spans="2:6" ht="12" customHeight="1" x14ac:dyDescent="0.25">
      <c r="B79" s="802"/>
      <c r="C79" s="802"/>
      <c r="D79" s="802"/>
      <c r="E79" s="802"/>
      <c r="F79" s="802"/>
    </row>
    <row r="80" spans="2:6" ht="12" customHeight="1" x14ac:dyDescent="0.25">
      <c r="B80" s="802"/>
      <c r="C80" s="802"/>
      <c r="D80" s="802"/>
      <c r="E80" s="802"/>
      <c r="F80" s="802"/>
    </row>
    <row r="81" spans="2:6" ht="12" customHeight="1" x14ac:dyDescent="0.25">
      <c r="B81" s="802"/>
      <c r="C81" s="802"/>
      <c r="D81" s="802"/>
      <c r="E81" s="802"/>
      <c r="F81" s="802"/>
    </row>
    <row r="82" spans="2:6" ht="12" customHeight="1" x14ac:dyDescent="0.25">
      <c r="B82" s="802"/>
      <c r="C82" s="802"/>
      <c r="D82" s="802"/>
      <c r="E82" s="802"/>
      <c r="F82" s="802"/>
    </row>
    <row r="83" spans="2:6" ht="12" customHeight="1" x14ac:dyDescent="0.25">
      <c r="B83" s="802"/>
      <c r="C83" s="802"/>
      <c r="D83" s="802"/>
      <c r="E83" s="802"/>
      <c r="F83" s="802"/>
    </row>
    <row r="84" spans="2:6" ht="12" customHeight="1" x14ac:dyDescent="0.25">
      <c r="B84" s="802"/>
      <c r="C84" s="802"/>
      <c r="D84" s="802"/>
      <c r="E84" s="802"/>
      <c r="F84" s="802"/>
    </row>
    <row r="85" spans="2:6" ht="12" customHeight="1" x14ac:dyDescent="0.25">
      <c r="B85" s="802"/>
      <c r="C85" s="802"/>
      <c r="D85" s="802"/>
      <c r="E85" s="802"/>
      <c r="F85" s="802"/>
    </row>
    <row r="86" spans="2:6" ht="12" customHeight="1" x14ac:dyDescent="0.25">
      <c r="B86" s="802"/>
      <c r="C86" s="802"/>
      <c r="D86" s="802"/>
      <c r="E86" s="802"/>
      <c r="F86" s="802"/>
    </row>
    <row r="87" spans="2:6" ht="12" customHeight="1" x14ac:dyDescent="0.25">
      <c r="B87" s="802"/>
      <c r="C87" s="802"/>
      <c r="D87" s="802"/>
      <c r="E87" s="802"/>
      <c r="F87" s="802"/>
    </row>
    <row r="88" spans="2:6" ht="12" customHeight="1" x14ac:dyDescent="0.25">
      <c r="B88" s="802"/>
      <c r="C88" s="802"/>
      <c r="D88" s="802"/>
      <c r="E88" s="802"/>
      <c r="F88" s="802"/>
    </row>
    <row r="89" spans="2:6" ht="12" customHeight="1" x14ac:dyDescent="0.25">
      <c r="B89" s="802"/>
      <c r="C89" s="802"/>
      <c r="D89" s="802"/>
      <c r="E89" s="802"/>
      <c r="F89" s="802"/>
    </row>
    <row r="90" spans="2:6" ht="12" customHeight="1" x14ac:dyDescent="0.25">
      <c r="B90" s="802"/>
      <c r="C90" s="802"/>
      <c r="D90" s="802"/>
      <c r="E90" s="802"/>
      <c r="F90" s="802"/>
    </row>
    <row r="91" spans="2:6" ht="12" customHeight="1" x14ac:dyDescent="0.25">
      <c r="B91" s="802"/>
      <c r="C91" s="802"/>
      <c r="D91" s="802"/>
      <c r="E91" s="802"/>
      <c r="F91" s="802"/>
    </row>
    <row r="92" spans="2:6" x14ac:dyDescent="0.25">
      <c r="B92" s="802"/>
      <c r="C92" s="802"/>
      <c r="D92" s="802"/>
      <c r="E92" s="802"/>
      <c r="F92" s="802"/>
    </row>
    <row r="93" spans="2:6" x14ac:dyDescent="0.25">
      <c r="B93" s="802"/>
      <c r="C93" s="802"/>
      <c r="D93" s="802"/>
      <c r="E93" s="802"/>
      <c r="F93" s="802"/>
    </row>
    <row r="94" spans="2:6" x14ac:dyDescent="0.25">
      <c r="B94" s="802"/>
      <c r="C94" s="802"/>
      <c r="D94" s="802"/>
      <c r="E94" s="802"/>
      <c r="F94" s="802"/>
    </row>
    <row r="95" spans="2:6" x14ac:dyDescent="0.25">
      <c r="B95" s="802"/>
      <c r="C95" s="802"/>
      <c r="D95" s="802"/>
      <c r="E95" s="802"/>
      <c r="F95" s="802"/>
    </row>
    <row r="96" spans="2:6" x14ac:dyDescent="0.25">
      <c r="B96" s="802"/>
      <c r="C96" s="802"/>
      <c r="D96" s="802"/>
      <c r="E96" s="802"/>
      <c r="F96" s="802"/>
    </row>
    <row r="97" spans="2:6" x14ac:dyDescent="0.25">
      <c r="B97" s="802"/>
      <c r="C97" s="802"/>
      <c r="D97" s="802"/>
      <c r="E97" s="802"/>
      <c r="F97" s="802"/>
    </row>
    <row r="98" spans="2:6" x14ac:dyDescent="0.25">
      <c r="B98" s="802"/>
      <c r="C98" s="802"/>
      <c r="D98" s="802"/>
      <c r="E98" s="802"/>
      <c r="F98" s="802"/>
    </row>
    <row r="99" spans="2:6" x14ac:dyDescent="0.25">
      <c r="B99" s="802"/>
      <c r="C99" s="802"/>
      <c r="D99" s="802"/>
      <c r="E99" s="802"/>
      <c r="F99" s="802"/>
    </row>
    <row r="100" spans="2:6" x14ac:dyDescent="0.25">
      <c r="B100" s="802"/>
      <c r="C100" s="802"/>
      <c r="D100" s="802"/>
      <c r="E100" s="802"/>
      <c r="F100" s="802"/>
    </row>
    <row r="101" spans="2:6" x14ac:dyDescent="0.25">
      <c r="B101" s="802"/>
      <c r="C101" s="802"/>
      <c r="D101" s="802"/>
      <c r="E101" s="802"/>
      <c r="F101" s="802"/>
    </row>
    <row r="102" spans="2:6" x14ac:dyDescent="0.25">
      <c r="B102" s="802"/>
      <c r="C102" s="802"/>
      <c r="D102" s="802"/>
      <c r="E102" s="802"/>
      <c r="F102" s="802"/>
    </row>
    <row r="103" spans="2:6" x14ac:dyDescent="0.25">
      <c r="B103" s="802"/>
      <c r="C103" s="802"/>
      <c r="D103" s="802"/>
      <c r="E103" s="802"/>
      <c r="F103" s="802"/>
    </row>
    <row r="104" spans="2:6" x14ac:dyDescent="0.25">
      <c r="B104" s="802"/>
      <c r="C104" s="802"/>
      <c r="D104" s="802"/>
      <c r="E104" s="802"/>
      <c r="F104" s="802"/>
    </row>
    <row r="105" spans="2:6" x14ac:dyDescent="0.25">
      <c r="B105" s="802"/>
      <c r="C105" s="802"/>
      <c r="D105" s="802"/>
      <c r="E105" s="802"/>
      <c r="F105" s="802"/>
    </row>
    <row r="106" spans="2:6" x14ac:dyDescent="0.25">
      <c r="B106" s="802"/>
      <c r="C106" s="802"/>
      <c r="D106" s="802"/>
      <c r="E106" s="802"/>
      <c r="F106" s="802"/>
    </row>
    <row r="107" spans="2:6" x14ac:dyDescent="0.25">
      <c r="B107" s="802"/>
      <c r="C107" s="802"/>
      <c r="D107" s="802"/>
      <c r="E107" s="802"/>
      <c r="F107" s="802"/>
    </row>
    <row r="108" spans="2:6" x14ac:dyDescent="0.25">
      <c r="B108" s="802"/>
      <c r="C108" s="802"/>
      <c r="D108" s="802"/>
      <c r="E108" s="802"/>
      <c r="F108" s="802"/>
    </row>
    <row r="109" spans="2:6" x14ac:dyDescent="0.25">
      <c r="B109" s="802"/>
      <c r="C109" s="802"/>
      <c r="D109" s="802"/>
      <c r="E109" s="802"/>
      <c r="F109" s="802"/>
    </row>
    <row r="110" spans="2:6" x14ac:dyDescent="0.25">
      <c r="B110" s="802"/>
      <c r="C110" s="802"/>
      <c r="D110" s="802"/>
      <c r="E110" s="802"/>
      <c r="F110" s="802"/>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I110"/>
  <sheetViews>
    <sheetView showGridLines="0" zoomScaleNormal="100" zoomScaleSheetLayoutView="115" workbookViewId="0"/>
  </sheetViews>
  <sheetFormatPr baseColWidth="10" defaultColWidth="12.5" defaultRowHeight="13.5" x14ac:dyDescent="0.25"/>
  <cols>
    <col min="1" max="1" width="56.5" style="829" customWidth="1"/>
    <col min="2" max="7" width="11.1640625" style="16" customWidth="1"/>
    <col min="8" max="10" width="8.1640625" style="16" customWidth="1"/>
    <col min="11" max="16384" width="12.5" style="16"/>
  </cols>
  <sheetData>
    <row r="1" spans="1:9" ht="36" customHeight="1" x14ac:dyDescent="0.25"/>
    <row r="2" spans="1:9" s="647" customFormat="1" ht="28.15" customHeight="1" x14ac:dyDescent="0.2">
      <c r="A2" s="954" t="s">
        <v>429</v>
      </c>
      <c r="B2" s="954"/>
      <c r="C2" s="954"/>
      <c r="D2" s="954"/>
      <c r="E2" s="36"/>
      <c r="F2" s="36" t="s">
        <v>430</v>
      </c>
      <c r="G2" s="750"/>
      <c r="H2" s="751"/>
      <c r="I2" s="751"/>
    </row>
    <row r="3" spans="1:9" ht="13.9" customHeight="1" x14ac:dyDescent="0.25">
      <c r="A3" s="830" t="s">
        <v>192</v>
      </c>
    </row>
    <row r="4" spans="1:9" ht="13.9" customHeight="1" x14ac:dyDescent="0.25">
      <c r="A4" s="831"/>
      <c r="B4" s="248"/>
      <c r="C4" s="248"/>
      <c r="D4" s="248"/>
      <c r="E4" s="231"/>
      <c r="F4" s="231"/>
      <c r="G4" s="734"/>
    </row>
    <row r="5" spans="1:9" ht="30" customHeight="1" x14ac:dyDescent="0.25">
      <c r="A5" s="832"/>
      <c r="B5" s="17">
        <v>2017</v>
      </c>
      <c r="C5" s="17">
        <v>2018</v>
      </c>
      <c r="D5" s="17">
        <v>2019</v>
      </c>
      <c r="E5" s="44">
        <v>2020</v>
      </c>
      <c r="F5" s="44">
        <v>2021</v>
      </c>
      <c r="G5" s="734"/>
    </row>
    <row r="6" spans="1:9" ht="12" customHeight="1" x14ac:dyDescent="0.25">
      <c r="A6" s="830"/>
      <c r="B6" s="798"/>
      <c r="C6" s="798"/>
      <c r="D6" s="798"/>
      <c r="E6" s="798"/>
      <c r="F6" s="798"/>
    </row>
    <row r="7" spans="1:9" ht="12" customHeight="1" x14ac:dyDescent="0.25">
      <c r="A7" s="812" t="s">
        <v>382</v>
      </c>
      <c r="B7" s="798"/>
      <c r="C7" s="798"/>
      <c r="D7" s="798"/>
      <c r="E7" s="798"/>
      <c r="F7" s="798"/>
    </row>
    <row r="8" spans="1:9" ht="12" customHeight="1" x14ac:dyDescent="0.25">
      <c r="A8" s="813" t="s">
        <v>499</v>
      </c>
      <c r="B8" s="799">
        <v>3</v>
      </c>
      <c r="C8" s="799">
        <v>0</v>
      </c>
      <c r="D8" s="799">
        <v>1</v>
      </c>
      <c r="E8" s="799">
        <v>0</v>
      </c>
      <c r="F8" s="799">
        <v>37</v>
      </c>
    </row>
    <row r="9" spans="1:9" ht="12" customHeight="1" x14ac:dyDescent="0.25">
      <c r="A9" s="814" t="s">
        <v>500</v>
      </c>
      <c r="B9" s="799">
        <v>0</v>
      </c>
      <c r="C9" s="799">
        <v>0</v>
      </c>
      <c r="D9" s="799">
        <v>0</v>
      </c>
      <c r="E9" s="799">
        <v>0</v>
      </c>
      <c r="F9" s="799">
        <v>37</v>
      </c>
    </row>
    <row r="10" spans="1:9" ht="12" customHeight="1" x14ac:dyDescent="0.25">
      <c r="A10" s="814" t="s">
        <v>501</v>
      </c>
      <c r="B10" s="799">
        <v>3</v>
      </c>
      <c r="C10" s="799">
        <v>0</v>
      </c>
      <c r="D10" s="799">
        <v>1</v>
      </c>
      <c r="E10" s="799">
        <v>0</v>
      </c>
      <c r="F10" s="799">
        <v>0</v>
      </c>
    </row>
    <row r="11" spans="1:9" ht="12" customHeight="1" x14ac:dyDescent="0.25">
      <c r="A11" s="814" t="s">
        <v>502</v>
      </c>
      <c r="B11" s="799">
        <v>0</v>
      </c>
      <c r="C11" s="799">
        <v>0</v>
      </c>
      <c r="D11" s="799">
        <v>1</v>
      </c>
      <c r="E11" s="799">
        <v>0</v>
      </c>
      <c r="F11" s="799">
        <v>0</v>
      </c>
    </row>
    <row r="12" spans="1:9" ht="12" customHeight="1" x14ac:dyDescent="0.25">
      <c r="A12" s="814" t="s">
        <v>503</v>
      </c>
      <c r="B12" s="799">
        <v>3</v>
      </c>
      <c r="C12" s="799">
        <v>0</v>
      </c>
      <c r="D12" s="799">
        <v>0</v>
      </c>
      <c r="E12" s="799">
        <v>0</v>
      </c>
      <c r="F12" s="799">
        <v>0</v>
      </c>
    </row>
    <row r="13" spans="1:9" ht="12" customHeight="1" x14ac:dyDescent="0.25">
      <c r="A13" s="814" t="s">
        <v>504</v>
      </c>
      <c r="B13" s="799">
        <v>0</v>
      </c>
      <c r="C13" s="799">
        <v>0</v>
      </c>
      <c r="D13" s="799">
        <v>0</v>
      </c>
      <c r="E13" s="799">
        <v>0</v>
      </c>
      <c r="F13" s="799">
        <v>0</v>
      </c>
    </row>
    <row r="14" spans="1:9" ht="12" customHeight="1" x14ac:dyDescent="0.25">
      <c r="A14" s="813" t="s">
        <v>505</v>
      </c>
      <c r="B14" s="799">
        <v>2380278</v>
      </c>
      <c r="C14" s="799">
        <v>2310289</v>
      </c>
      <c r="D14" s="799">
        <v>2907320</v>
      </c>
      <c r="E14" s="799">
        <v>2957806</v>
      </c>
      <c r="F14" s="799">
        <v>3645966</v>
      </c>
    </row>
    <row r="15" spans="1:9" ht="12" customHeight="1" x14ac:dyDescent="0.25">
      <c r="A15" s="814" t="s">
        <v>383</v>
      </c>
      <c r="B15" s="799">
        <v>31670</v>
      </c>
      <c r="C15" s="799">
        <v>47867</v>
      </c>
      <c r="D15" s="799">
        <v>53604</v>
      </c>
      <c r="E15" s="799">
        <v>52151</v>
      </c>
      <c r="F15" s="799">
        <v>91205</v>
      </c>
    </row>
    <row r="16" spans="1:9" ht="12" customHeight="1" x14ac:dyDescent="0.25">
      <c r="A16" s="814" t="s">
        <v>506</v>
      </c>
      <c r="B16" s="799">
        <v>2113186</v>
      </c>
      <c r="C16" s="799">
        <v>2036931</v>
      </c>
      <c r="D16" s="799">
        <v>2585078</v>
      </c>
      <c r="E16" s="799">
        <v>2642819</v>
      </c>
      <c r="F16" s="799">
        <v>3189201</v>
      </c>
    </row>
    <row r="17" spans="1:6" ht="12" customHeight="1" x14ac:dyDescent="0.25">
      <c r="A17" s="814" t="s">
        <v>507</v>
      </c>
      <c r="B17" s="799">
        <v>649816</v>
      </c>
      <c r="C17" s="799">
        <v>529617</v>
      </c>
      <c r="D17" s="799">
        <v>448426</v>
      </c>
      <c r="E17" s="799">
        <v>406153</v>
      </c>
      <c r="F17" s="799">
        <v>522583</v>
      </c>
    </row>
    <row r="18" spans="1:6" ht="12" customHeight="1" x14ac:dyDescent="0.25">
      <c r="A18" s="814" t="s">
        <v>508</v>
      </c>
      <c r="B18" s="799">
        <v>83510</v>
      </c>
      <c r="C18" s="799">
        <v>51490</v>
      </c>
      <c r="D18" s="799">
        <v>73145</v>
      </c>
      <c r="E18" s="799">
        <v>66581</v>
      </c>
      <c r="F18" s="799">
        <v>47682</v>
      </c>
    </row>
    <row r="19" spans="1:6" ht="12" customHeight="1" x14ac:dyDescent="0.25">
      <c r="A19" s="814" t="s">
        <v>509</v>
      </c>
      <c r="B19" s="799">
        <v>423978</v>
      </c>
      <c r="C19" s="799">
        <v>327491</v>
      </c>
      <c r="D19" s="799">
        <v>231515</v>
      </c>
      <c r="E19" s="799">
        <v>195637</v>
      </c>
      <c r="F19" s="799">
        <v>226527</v>
      </c>
    </row>
    <row r="20" spans="1:6" ht="12" customHeight="1" x14ac:dyDescent="0.25">
      <c r="A20" s="814" t="s">
        <v>510</v>
      </c>
      <c r="B20" s="799">
        <v>98978</v>
      </c>
      <c r="C20" s="799">
        <v>91687</v>
      </c>
      <c r="D20" s="799">
        <v>84072</v>
      </c>
      <c r="E20" s="799">
        <v>87093</v>
      </c>
      <c r="F20" s="799">
        <v>81817</v>
      </c>
    </row>
    <row r="21" spans="1:6" ht="12" customHeight="1" x14ac:dyDescent="0.25">
      <c r="A21" s="814" t="s">
        <v>511</v>
      </c>
      <c r="B21" s="799">
        <v>37262</v>
      </c>
      <c r="C21" s="799">
        <v>41274</v>
      </c>
      <c r="D21" s="799">
        <v>43252</v>
      </c>
      <c r="E21" s="799">
        <v>19928</v>
      </c>
      <c r="F21" s="799">
        <v>0</v>
      </c>
    </row>
    <row r="22" spans="1:6" ht="12" customHeight="1" x14ac:dyDescent="0.25">
      <c r="A22" s="814" t="s">
        <v>512</v>
      </c>
      <c r="B22" s="799">
        <v>234</v>
      </c>
      <c r="C22" s="799">
        <v>649</v>
      </c>
      <c r="D22" s="799">
        <v>350</v>
      </c>
      <c r="E22" s="799">
        <v>120</v>
      </c>
      <c r="F22" s="799">
        <v>36229</v>
      </c>
    </row>
    <row r="23" spans="1:6" ht="12" customHeight="1" x14ac:dyDescent="0.25">
      <c r="A23" s="814" t="s">
        <v>513</v>
      </c>
      <c r="B23" s="799">
        <v>5853</v>
      </c>
      <c r="C23" s="799">
        <v>17026</v>
      </c>
      <c r="D23" s="799">
        <v>16093</v>
      </c>
      <c r="E23" s="799">
        <v>36794</v>
      </c>
      <c r="F23" s="799">
        <v>130329</v>
      </c>
    </row>
    <row r="24" spans="1:6" ht="12" customHeight="1" x14ac:dyDescent="0.25">
      <c r="A24" s="814" t="s">
        <v>514</v>
      </c>
      <c r="B24" s="799">
        <v>1454418</v>
      </c>
      <c r="C24" s="799">
        <v>1504371</v>
      </c>
      <c r="D24" s="799">
        <v>2132215</v>
      </c>
      <c r="E24" s="799">
        <v>2231274</v>
      </c>
      <c r="F24" s="799">
        <v>2662025</v>
      </c>
    </row>
    <row r="25" spans="1:6" ht="12" customHeight="1" x14ac:dyDescent="0.25">
      <c r="A25" s="814" t="s">
        <v>515</v>
      </c>
      <c r="B25" s="799">
        <v>184089</v>
      </c>
      <c r="C25" s="799">
        <v>183994</v>
      </c>
      <c r="D25" s="799">
        <v>205131</v>
      </c>
      <c r="E25" s="799">
        <v>255014</v>
      </c>
      <c r="F25" s="799">
        <v>314795</v>
      </c>
    </row>
    <row r="26" spans="1:6" ht="12" customHeight="1" x14ac:dyDescent="0.25">
      <c r="A26" s="814" t="s">
        <v>516</v>
      </c>
      <c r="B26" s="799">
        <v>413719</v>
      </c>
      <c r="C26" s="799">
        <v>289837</v>
      </c>
      <c r="D26" s="799">
        <v>504562</v>
      </c>
      <c r="E26" s="799">
        <v>515510</v>
      </c>
      <c r="F26" s="799">
        <v>648202</v>
      </c>
    </row>
    <row r="27" spans="1:6" ht="12" customHeight="1" x14ac:dyDescent="0.25">
      <c r="A27" s="814" t="s">
        <v>517</v>
      </c>
      <c r="B27" s="799">
        <v>832627</v>
      </c>
      <c r="C27" s="799">
        <v>988246</v>
      </c>
      <c r="D27" s="799">
        <v>1358384</v>
      </c>
      <c r="E27" s="799">
        <v>1420203</v>
      </c>
      <c r="F27" s="799">
        <v>1536120</v>
      </c>
    </row>
    <row r="28" spans="1:6" ht="12" customHeight="1" x14ac:dyDescent="0.25">
      <c r="A28" s="814" t="s">
        <v>518</v>
      </c>
      <c r="B28" s="799">
        <v>0</v>
      </c>
      <c r="C28" s="799">
        <v>0</v>
      </c>
      <c r="D28" s="799">
        <v>0</v>
      </c>
      <c r="E28" s="799">
        <v>0</v>
      </c>
      <c r="F28" s="799">
        <v>0</v>
      </c>
    </row>
    <row r="29" spans="1:6" ht="12" customHeight="1" x14ac:dyDescent="0.25">
      <c r="A29" s="814" t="s">
        <v>519</v>
      </c>
      <c r="B29" s="799">
        <v>5974</v>
      </c>
      <c r="C29" s="799">
        <v>23867</v>
      </c>
      <c r="D29" s="799">
        <v>26708</v>
      </c>
      <c r="E29" s="799">
        <v>16971</v>
      </c>
      <c r="F29" s="799">
        <v>101</v>
      </c>
    </row>
    <row r="30" spans="1:6" ht="12" customHeight="1" x14ac:dyDescent="0.25">
      <c r="A30" s="814" t="s">
        <v>520</v>
      </c>
      <c r="B30" s="799">
        <v>18009</v>
      </c>
      <c r="C30" s="799">
        <v>18426</v>
      </c>
      <c r="D30" s="799">
        <v>37430</v>
      </c>
      <c r="E30" s="799">
        <v>23576</v>
      </c>
      <c r="F30" s="799">
        <v>162808</v>
      </c>
    </row>
    <row r="31" spans="1:6" ht="12" customHeight="1" x14ac:dyDescent="0.25">
      <c r="A31" s="814" t="s">
        <v>521</v>
      </c>
      <c r="B31" s="799">
        <v>7665</v>
      </c>
      <c r="C31" s="799">
        <v>2448</v>
      </c>
      <c r="D31" s="799">
        <v>3887</v>
      </c>
      <c r="E31" s="799">
        <v>5023</v>
      </c>
      <c r="F31" s="799">
        <v>4088</v>
      </c>
    </row>
    <row r="32" spans="1:6" ht="12" customHeight="1" x14ac:dyDescent="0.25">
      <c r="A32" s="814" t="s">
        <v>522</v>
      </c>
      <c r="B32" s="799">
        <v>1288</v>
      </c>
      <c r="C32" s="799">
        <v>496</v>
      </c>
      <c r="D32" s="799">
        <v>549</v>
      </c>
      <c r="E32" s="799">
        <v>369</v>
      </c>
      <c r="F32" s="799">
        <v>504</v>
      </c>
    </row>
    <row r="33" spans="1:6" ht="12" customHeight="1" x14ac:dyDescent="0.25">
      <c r="A33" s="814" t="s">
        <v>523</v>
      </c>
      <c r="B33" s="799">
        <v>6</v>
      </c>
      <c r="C33" s="799">
        <v>4</v>
      </c>
      <c r="D33" s="799">
        <v>5</v>
      </c>
      <c r="E33" s="799">
        <v>109</v>
      </c>
      <c r="F33" s="799">
        <v>202</v>
      </c>
    </row>
    <row r="34" spans="1:6" ht="12" customHeight="1" x14ac:dyDescent="0.25">
      <c r="A34" s="814" t="s">
        <v>524</v>
      </c>
      <c r="B34" s="799">
        <v>235416</v>
      </c>
      <c r="C34" s="799">
        <v>225487</v>
      </c>
      <c r="D34" s="799">
        <v>268633</v>
      </c>
      <c r="E34" s="799">
        <v>262728</v>
      </c>
      <c r="F34" s="799">
        <v>365359</v>
      </c>
    </row>
    <row r="35" spans="1:6" ht="12" customHeight="1" x14ac:dyDescent="0.25">
      <c r="A35" s="815" t="s">
        <v>384</v>
      </c>
      <c r="B35" s="799">
        <v>2380281</v>
      </c>
      <c r="C35" s="799">
        <v>2310289</v>
      </c>
      <c r="D35" s="799">
        <v>2907321</v>
      </c>
      <c r="E35" s="799">
        <v>2957807</v>
      </c>
      <c r="F35" s="799">
        <v>3646003</v>
      </c>
    </row>
    <row r="36" spans="1:6" ht="12" customHeight="1" x14ac:dyDescent="0.25">
      <c r="A36" s="812"/>
      <c r="B36" s="798"/>
      <c r="C36" s="798"/>
      <c r="D36" s="798"/>
      <c r="E36" s="798"/>
      <c r="F36" s="798"/>
    </row>
    <row r="37" spans="1:6" ht="12" customHeight="1" x14ac:dyDescent="0.25">
      <c r="A37" s="812" t="s">
        <v>385</v>
      </c>
      <c r="B37" s="798"/>
      <c r="C37" s="798"/>
      <c r="D37" s="798"/>
      <c r="E37" s="798"/>
      <c r="F37" s="798"/>
    </row>
    <row r="38" spans="1:6" ht="12" customHeight="1" x14ac:dyDescent="0.25">
      <c r="A38" s="813" t="s">
        <v>525</v>
      </c>
      <c r="B38" s="799">
        <v>2298518</v>
      </c>
      <c r="C38" s="799">
        <v>2262580</v>
      </c>
      <c r="D38" s="799">
        <v>2832444</v>
      </c>
      <c r="E38" s="799">
        <v>2912621</v>
      </c>
      <c r="F38" s="799">
        <v>3543333</v>
      </c>
    </row>
    <row r="39" spans="1:6" ht="12" customHeight="1" x14ac:dyDescent="0.25">
      <c r="A39" s="813" t="s">
        <v>36</v>
      </c>
      <c r="B39" s="799">
        <v>2298518</v>
      </c>
      <c r="C39" s="799">
        <v>2262432</v>
      </c>
      <c r="D39" s="799">
        <v>2832024</v>
      </c>
      <c r="E39" s="799">
        <v>2912621</v>
      </c>
      <c r="F39" s="799">
        <v>3543333</v>
      </c>
    </row>
    <row r="40" spans="1:6" ht="12" customHeight="1" x14ac:dyDescent="0.25">
      <c r="A40" s="814" t="s">
        <v>527</v>
      </c>
      <c r="B40" s="799">
        <v>321461</v>
      </c>
      <c r="C40" s="799">
        <v>306958</v>
      </c>
      <c r="D40" s="799">
        <v>394185</v>
      </c>
      <c r="E40" s="799">
        <v>436804</v>
      </c>
      <c r="F40" s="799">
        <v>447952</v>
      </c>
    </row>
    <row r="41" spans="1:6" ht="12" customHeight="1" x14ac:dyDescent="0.25">
      <c r="A41" s="814" t="s">
        <v>528</v>
      </c>
      <c r="B41" s="799">
        <v>1765214</v>
      </c>
      <c r="C41" s="799">
        <v>2032059</v>
      </c>
      <c r="D41" s="799">
        <v>2171903</v>
      </c>
      <c r="E41" s="799">
        <v>2399162</v>
      </c>
      <c r="F41" s="799">
        <v>2769809</v>
      </c>
    </row>
    <row r="42" spans="1:6" ht="12" customHeight="1" x14ac:dyDescent="0.25">
      <c r="A42" s="814" t="s">
        <v>529</v>
      </c>
      <c r="B42" s="799">
        <v>31335</v>
      </c>
      <c r="C42" s="799">
        <v>32757</v>
      </c>
      <c r="D42" s="799">
        <v>47597</v>
      </c>
      <c r="E42" s="799">
        <v>53190</v>
      </c>
      <c r="F42" s="799">
        <v>78347</v>
      </c>
    </row>
    <row r="43" spans="1:6" ht="12" customHeight="1" x14ac:dyDescent="0.25">
      <c r="A43" s="814" t="s">
        <v>530</v>
      </c>
      <c r="B43" s="799">
        <v>58251</v>
      </c>
      <c r="C43" s="799">
        <v>77771</v>
      </c>
      <c r="D43" s="799">
        <v>87631</v>
      </c>
      <c r="E43" s="799">
        <v>103206</v>
      </c>
      <c r="F43" s="799">
        <v>112479</v>
      </c>
    </row>
    <row r="44" spans="1:6" ht="12" customHeight="1" x14ac:dyDescent="0.25">
      <c r="A44" s="814" t="s">
        <v>531</v>
      </c>
      <c r="B44" s="799">
        <v>-24877</v>
      </c>
      <c r="C44" s="799">
        <v>-43482</v>
      </c>
      <c r="D44" s="799">
        <v>-57789</v>
      </c>
      <c r="E44" s="799">
        <v>-77741</v>
      </c>
      <c r="F44" s="799">
        <v>-76105</v>
      </c>
    </row>
    <row r="45" spans="1:6" ht="12" customHeight="1" x14ac:dyDescent="0.25">
      <c r="A45" s="814" t="s">
        <v>532</v>
      </c>
      <c r="B45" s="799">
        <v>-2565</v>
      </c>
      <c r="C45" s="799">
        <v>17400</v>
      </c>
      <c r="D45" s="799">
        <v>-39609</v>
      </c>
      <c r="E45" s="799">
        <v>-17929</v>
      </c>
      <c r="F45" s="799">
        <v>16952</v>
      </c>
    </row>
    <row r="46" spans="1:6" ht="12" customHeight="1" x14ac:dyDescent="0.25">
      <c r="A46" s="814" t="s">
        <v>533</v>
      </c>
      <c r="B46" s="799">
        <v>0</v>
      </c>
      <c r="C46" s="799">
        <v>0</v>
      </c>
      <c r="D46" s="799">
        <v>0</v>
      </c>
      <c r="E46" s="799">
        <v>0</v>
      </c>
      <c r="F46" s="799">
        <v>0</v>
      </c>
    </row>
    <row r="47" spans="1:6" ht="12" customHeight="1" x14ac:dyDescent="0.25">
      <c r="A47" s="814" t="s">
        <v>534</v>
      </c>
      <c r="B47" s="799">
        <v>149700</v>
      </c>
      <c r="C47" s="799">
        <v>-154385</v>
      </c>
      <c r="D47" s="799">
        <v>228107</v>
      </c>
      <c r="E47" s="799">
        <v>15934</v>
      </c>
      <c r="F47" s="799">
        <v>198433</v>
      </c>
    </row>
    <row r="48" spans="1:6" ht="12" customHeight="1" x14ac:dyDescent="0.25">
      <c r="A48" s="814" t="s">
        <v>535</v>
      </c>
      <c r="B48" s="799">
        <v>0</v>
      </c>
      <c r="C48" s="799">
        <v>-6645</v>
      </c>
      <c r="D48" s="799">
        <v>0</v>
      </c>
      <c r="E48" s="799">
        <v>-6</v>
      </c>
      <c r="F48" s="799">
        <v>-4534</v>
      </c>
    </row>
    <row r="49" spans="1:6" ht="12" customHeight="1" x14ac:dyDescent="0.25">
      <c r="A49" s="813" t="s">
        <v>37</v>
      </c>
      <c r="B49" s="799">
        <v>0</v>
      </c>
      <c r="C49" s="799">
        <v>0</v>
      </c>
      <c r="D49" s="799">
        <v>0</v>
      </c>
      <c r="E49" s="799">
        <v>0</v>
      </c>
      <c r="F49" s="799">
        <v>0</v>
      </c>
    </row>
    <row r="50" spans="1:6" ht="12" customHeight="1" x14ac:dyDescent="0.25">
      <c r="A50" s="813" t="s">
        <v>38</v>
      </c>
      <c r="B50" s="799">
        <v>0</v>
      </c>
      <c r="C50" s="799">
        <v>148</v>
      </c>
      <c r="D50" s="799">
        <v>420</v>
      </c>
      <c r="E50" s="799">
        <v>0</v>
      </c>
      <c r="F50" s="799">
        <v>0</v>
      </c>
    </row>
    <row r="51" spans="1:6" ht="12" customHeight="1" x14ac:dyDescent="0.25">
      <c r="A51" s="813" t="s">
        <v>537</v>
      </c>
      <c r="B51" s="799">
        <v>1529</v>
      </c>
      <c r="C51" s="799">
        <v>1100</v>
      </c>
      <c r="D51" s="799">
        <v>979</v>
      </c>
      <c r="E51" s="799">
        <v>0</v>
      </c>
      <c r="F51" s="799">
        <v>37</v>
      </c>
    </row>
    <row r="52" spans="1:6" ht="12" customHeight="1" x14ac:dyDescent="0.25">
      <c r="A52" s="814" t="s">
        <v>538</v>
      </c>
      <c r="B52" s="799">
        <v>1523</v>
      </c>
      <c r="C52" s="799">
        <v>1100</v>
      </c>
      <c r="D52" s="799">
        <v>979</v>
      </c>
      <c r="E52" s="799">
        <v>0</v>
      </c>
      <c r="F52" s="799">
        <v>0</v>
      </c>
    </row>
    <row r="53" spans="1:6" ht="12" customHeight="1" x14ac:dyDescent="0.25">
      <c r="A53" s="814" t="s">
        <v>539</v>
      </c>
      <c r="B53" s="799">
        <v>0</v>
      </c>
      <c r="C53" s="799">
        <v>0</v>
      </c>
      <c r="D53" s="799">
        <v>0</v>
      </c>
      <c r="E53" s="799">
        <v>0</v>
      </c>
      <c r="F53" s="799">
        <v>37</v>
      </c>
    </row>
    <row r="54" spans="1:6" ht="12" customHeight="1" x14ac:dyDescent="0.25">
      <c r="A54" s="814" t="s">
        <v>540</v>
      </c>
      <c r="B54" s="799">
        <v>6</v>
      </c>
      <c r="C54" s="799">
        <v>0</v>
      </c>
      <c r="D54" s="799">
        <v>0</v>
      </c>
      <c r="E54" s="799">
        <v>0</v>
      </c>
      <c r="F54" s="799">
        <v>0</v>
      </c>
    </row>
    <row r="55" spans="1:6" ht="12" customHeight="1" x14ac:dyDescent="0.25">
      <c r="A55" s="813" t="s">
        <v>541</v>
      </c>
      <c r="B55" s="799">
        <v>80234</v>
      </c>
      <c r="C55" s="799">
        <v>46610</v>
      </c>
      <c r="D55" s="799">
        <v>73897</v>
      </c>
      <c r="E55" s="799">
        <v>45186</v>
      </c>
      <c r="F55" s="799">
        <v>102633</v>
      </c>
    </row>
    <row r="56" spans="1:6" ht="12" customHeight="1" x14ac:dyDescent="0.25">
      <c r="A56" s="814" t="s">
        <v>542</v>
      </c>
      <c r="B56" s="799">
        <v>0</v>
      </c>
      <c r="C56" s="799">
        <v>0</v>
      </c>
      <c r="D56" s="799">
        <v>0</v>
      </c>
      <c r="E56" s="799">
        <v>0</v>
      </c>
      <c r="F56" s="799">
        <v>0</v>
      </c>
    </row>
    <row r="57" spans="1:6" ht="12" customHeight="1" x14ac:dyDescent="0.25">
      <c r="A57" s="814" t="s">
        <v>543</v>
      </c>
      <c r="B57" s="799">
        <v>13033</v>
      </c>
      <c r="C57" s="799">
        <v>4817</v>
      </c>
      <c r="D57" s="799">
        <v>7783</v>
      </c>
      <c r="E57" s="799">
        <v>0</v>
      </c>
      <c r="F57" s="799">
        <v>133</v>
      </c>
    </row>
    <row r="58" spans="1:6" ht="12" customHeight="1" x14ac:dyDescent="0.25">
      <c r="A58" s="814" t="s">
        <v>544</v>
      </c>
      <c r="B58" s="799">
        <v>59731</v>
      </c>
      <c r="C58" s="799">
        <v>22925</v>
      </c>
      <c r="D58" s="799">
        <v>47607</v>
      </c>
      <c r="E58" s="799">
        <v>37157</v>
      </c>
      <c r="F58" s="799">
        <v>88165</v>
      </c>
    </row>
    <row r="59" spans="1:6" ht="12" customHeight="1" x14ac:dyDescent="0.25">
      <c r="A59" s="814" t="s">
        <v>545</v>
      </c>
      <c r="B59" s="799">
        <v>1126</v>
      </c>
      <c r="C59" s="799">
        <v>209</v>
      </c>
      <c r="D59" s="799">
        <v>0</v>
      </c>
      <c r="E59" s="799">
        <v>0</v>
      </c>
      <c r="F59" s="799">
        <v>0</v>
      </c>
    </row>
    <row r="60" spans="1:6" ht="12" customHeight="1" x14ac:dyDescent="0.25">
      <c r="A60" s="814" t="s">
        <v>546</v>
      </c>
      <c r="B60" s="799">
        <v>6249</v>
      </c>
      <c r="C60" s="799">
        <v>18473</v>
      </c>
      <c r="D60" s="799">
        <v>18370</v>
      </c>
      <c r="E60" s="799">
        <v>7933</v>
      </c>
      <c r="F60" s="799">
        <v>14261</v>
      </c>
    </row>
    <row r="61" spans="1:6" ht="12" customHeight="1" x14ac:dyDescent="0.25">
      <c r="A61" s="814" t="s">
        <v>547</v>
      </c>
      <c r="B61" s="799">
        <v>95</v>
      </c>
      <c r="C61" s="799">
        <v>185</v>
      </c>
      <c r="D61" s="799">
        <v>137</v>
      </c>
      <c r="E61" s="799">
        <v>96</v>
      </c>
      <c r="F61" s="799">
        <v>75</v>
      </c>
    </row>
    <row r="62" spans="1:6" ht="12" customHeight="1" x14ac:dyDescent="0.25">
      <c r="A62" s="815" t="s">
        <v>386</v>
      </c>
      <c r="B62" s="799">
        <v>2380281</v>
      </c>
      <c r="C62" s="799">
        <v>2310289</v>
      </c>
      <c r="D62" s="799">
        <v>2907321</v>
      </c>
      <c r="E62" s="799">
        <v>2957807</v>
      </c>
      <c r="F62" s="799">
        <v>3646003</v>
      </c>
    </row>
    <row r="63" spans="1:6" ht="12" customHeight="1" x14ac:dyDescent="0.25">
      <c r="A63" s="812"/>
      <c r="B63" s="798"/>
      <c r="C63" s="798"/>
      <c r="D63" s="798"/>
      <c r="E63" s="798"/>
      <c r="F63" s="798"/>
    </row>
    <row r="64" spans="1:6" ht="12" customHeight="1" x14ac:dyDescent="0.25">
      <c r="A64" s="812" t="s">
        <v>387</v>
      </c>
      <c r="B64" s="798"/>
      <c r="C64" s="798"/>
      <c r="D64" s="798"/>
      <c r="E64" s="798"/>
      <c r="F64" s="798"/>
    </row>
    <row r="65" spans="1:6" ht="12" customHeight="1" x14ac:dyDescent="0.25">
      <c r="A65" s="814" t="s">
        <v>548</v>
      </c>
      <c r="B65" s="799">
        <v>716903</v>
      </c>
      <c r="C65" s="799">
        <v>1007808</v>
      </c>
      <c r="D65" s="799">
        <v>1243907</v>
      </c>
      <c r="E65" s="799">
        <v>1017113</v>
      </c>
      <c r="F65" s="799">
        <v>1396591</v>
      </c>
    </row>
    <row r="66" spans="1:6" ht="12" customHeight="1" x14ac:dyDescent="0.25">
      <c r="A66" s="814" t="s">
        <v>549</v>
      </c>
      <c r="B66" s="799">
        <v>184941</v>
      </c>
      <c r="C66" s="799">
        <v>445933</v>
      </c>
      <c r="D66" s="799">
        <v>486445</v>
      </c>
      <c r="E66" s="799">
        <v>569342</v>
      </c>
      <c r="F66" s="799">
        <v>750922</v>
      </c>
    </row>
    <row r="67" spans="1:6" ht="12" customHeight="1" x14ac:dyDescent="0.25">
      <c r="A67" s="814" t="s">
        <v>550</v>
      </c>
      <c r="B67" s="799">
        <v>531962</v>
      </c>
      <c r="C67" s="799">
        <v>561876</v>
      </c>
      <c r="D67" s="799">
        <v>757462</v>
      </c>
      <c r="E67" s="799">
        <v>447771</v>
      </c>
      <c r="F67" s="799">
        <v>645669</v>
      </c>
    </row>
    <row r="68" spans="1:6" ht="12" customHeight="1" x14ac:dyDescent="0.25">
      <c r="A68" s="814" t="s">
        <v>388</v>
      </c>
      <c r="B68" s="799">
        <v>214099</v>
      </c>
      <c r="C68" s="799">
        <v>329653</v>
      </c>
      <c r="D68" s="799">
        <v>501796</v>
      </c>
      <c r="E68" s="799">
        <v>470742</v>
      </c>
      <c r="F68" s="799">
        <v>724439</v>
      </c>
    </row>
    <row r="69" spans="1:6" ht="12" customHeight="1" x14ac:dyDescent="0.25">
      <c r="A69" s="814" t="s">
        <v>551</v>
      </c>
      <c r="B69" s="799">
        <v>0</v>
      </c>
      <c r="C69" s="799">
        <v>0</v>
      </c>
      <c r="D69" s="799">
        <v>0</v>
      </c>
      <c r="E69" s="799">
        <v>0</v>
      </c>
      <c r="F69" s="799">
        <v>0</v>
      </c>
    </row>
    <row r="70" spans="1:6" ht="12" customHeight="1" x14ac:dyDescent="0.25">
      <c r="A70" s="814" t="s">
        <v>552</v>
      </c>
      <c r="B70" s="799">
        <v>0</v>
      </c>
      <c r="C70" s="799">
        <v>0</v>
      </c>
      <c r="D70" s="799">
        <v>0</v>
      </c>
      <c r="E70" s="799">
        <v>0</v>
      </c>
      <c r="F70" s="799">
        <v>0</v>
      </c>
    </row>
    <row r="71" spans="1:6" ht="12" customHeight="1" x14ac:dyDescent="0.25">
      <c r="A71" s="814" t="s">
        <v>553</v>
      </c>
      <c r="B71" s="799">
        <v>0</v>
      </c>
      <c r="C71" s="799">
        <v>0</v>
      </c>
      <c r="D71" s="799">
        <v>0</v>
      </c>
      <c r="E71" s="799">
        <v>0</v>
      </c>
      <c r="F71" s="799">
        <v>29343</v>
      </c>
    </row>
    <row r="72" spans="1:6" ht="12" customHeight="1" x14ac:dyDescent="0.25">
      <c r="A72" s="814" t="s">
        <v>554</v>
      </c>
      <c r="B72" s="799">
        <v>180780</v>
      </c>
      <c r="C72" s="799">
        <v>174162</v>
      </c>
      <c r="D72" s="799">
        <v>344002</v>
      </c>
      <c r="E72" s="799">
        <v>291004</v>
      </c>
      <c r="F72" s="799">
        <v>475792</v>
      </c>
    </row>
    <row r="73" spans="1:6" ht="12" customHeight="1" x14ac:dyDescent="0.25">
      <c r="A73" s="814" t="s">
        <v>555</v>
      </c>
      <c r="B73" s="799">
        <v>33197</v>
      </c>
      <c r="C73" s="799">
        <v>64509</v>
      </c>
      <c r="D73" s="799">
        <v>136635</v>
      </c>
      <c r="E73" s="799">
        <v>156750</v>
      </c>
      <c r="F73" s="799">
        <v>129903</v>
      </c>
    </row>
    <row r="74" spans="1:6" ht="12" customHeight="1" x14ac:dyDescent="0.25">
      <c r="A74" s="814" t="s">
        <v>520</v>
      </c>
      <c r="B74" s="799">
        <v>123</v>
      </c>
      <c r="C74" s="799">
        <v>90982</v>
      </c>
      <c r="D74" s="799">
        <v>21159</v>
      </c>
      <c r="E74" s="799">
        <v>22988</v>
      </c>
      <c r="F74" s="799">
        <v>89401</v>
      </c>
    </row>
    <row r="75" spans="1:6" ht="12" customHeight="1" x14ac:dyDescent="0.25">
      <c r="A75" s="816" t="s">
        <v>389</v>
      </c>
      <c r="B75" s="800">
        <v>931002</v>
      </c>
      <c r="C75" s="800">
        <v>1337461</v>
      </c>
      <c r="D75" s="800">
        <v>1745703</v>
      </c>
      <c r="E75" s="800">
        <v>1487855</v>
      </c>
      <c r="F75" s="800">
        <v>2121031</v>
      </c>
    </row>
    <row r="76" spans="1:6" ht="12" customHeight="1" x14ac:dyDescent="0.25">
      <c r="B76" s="798"/>
      <c r="C76" s="798"/>
      <c r="D76" s="798"/>
      <c r="E76" s="798"/>
      <c r="F76" s="798"/>
    </row>
    <row r="77" spans="1:6" ht="12" customHeight="1" x14ac:dyDescent="0.25">
      <c r="B77" s="798"/>
      <c r="C77" s="798"/>
      <c r="D77" s="798"/>
      <c r="E77" s="798"/>
      <c r="F77" s="798"/>
    </row>
    <row r="78" spans="1:6" ht="12" customHeight="1" x14ac:dyDescent="0.25">
      <c r="B78" s="798"/>
      <c r="C78" s="798"/>
      <c r="D78" s="798"/>
      <c r="E78" s="798"/>
      <c r="F78" s="798"/>
    </row>
    <row r="79" spans="1:6" ht="12" customHeight="1" x14ac:dyDescent="0.25">
      <c r="B79" s="798"/>
      <c r="C79" s="798"/>
      <c r="D79" s="798"/>
      <c r="E79" s="798"/>
      <c r="F79" s="798"/>
    </row>
    <row r="80" spans="1:6" ht="12" customHeight="1" x14ac:dyDescent="0.25">
      <c r="B80" s="798"/>
      <c r="C80" s="798"/>
      <c r="D80" s="798"/>
      <c r="E80" s="798"/>
      <c r="F80" s="798"/>
    </row>
    <row r="81" spans="2:6" ht="12" customHeight="1" x14ac:dyDescent="0.25">
      <c r="B81" s="798"/>
      <c r="C81" s="798"/>
      <c r="D81" s="798"/>
      <c r="E81" s="798"/>
      <c r="F81" s="798"/>
    </row>
    <row r="82" spans="2:6" ht="12" customHeight="1" x14ac:dyDescent="0.25">
      <c r="B82" s="798"/>
      <c r="C82" s="798"/>
      <c r="D82" s="798"/>
      <c r="E82" s="798"/>
      <c r="F82" s="798"/>
    </row>
    <row r="83" spans="2:6" ht="12" customHeight="1" x14ac:dyDescent="0.25">
      <c r="B83" s="798"/>
      <c r="C83" s="798"/>
      <c r="D83" s="798"/>
      <c r="E83" s="798"/>
      <c r="F83" s="798"/>
    </row>
    <row r="84" spans="2:6" ht="12" customHeight="1" x14ac:dyDescent="0.25">
      <c r="B84" s="798"/>
      <c r="C84" s="798"/>
      <c r="D84" s="798"/>
      <c r="E84" s="798"/>
      <c r="F84" s="798"/>
    </row>
    <row r="85" spans="2:6" ht="12" customHeight="1" x14ac:dyDescent="0.25">
      <c r="B85" s="798"/>
      <c r="C85" s="798"/>
      <c r="D85" s="798"/>
      <c r="E85" s="798"/>
      <c r="F85" s="798"/>
    </row>
    <row r="86" spans="2:6" ht="12" customHeight="1" x14ac:dyDescent="0.25">
      <c r="B86" s="798"/>
      <c r="C86" s="798"/>
      <c r="D86" s="798"/>
      <c r="E86" s="798"/>
      <c r="F86" s="798"/>
    </row>
    <row r="87" spans="2:6" ht="12" customHeight="1" x14ac:dyDescent="0.25">
      <c r="B87" s="798"/>
      <c r="C87" s="798"/>
      <c r="D87" s="798"/>
      <c r="E87" s="798"/>
      <c r="F87" s="798"/>
    </row>
    <row r="88" spans="2:6" ht="12" customHeight="1" x14ac:dyDescent="0.25">
      <c r="B88" s="798"/>
      <c r="C88" s="798"/>
      <c r="D88" s="798"/>
      <c r="E88" s="798"/>
      <c r="F88" s="798"/>
    </row>
    <row r="89" spans="2:6" ht="12" customHeight="1" x14ac:dyDescent="0.25">
      <c r="B89" s="798"/>
      <c r="C89" s="798"/>
      <c r="D89" s="798"/>
      <c r="E89" s="798"/>
      <c r="F89" s="798"/>
    </row>
    <row r="90" spans="2:6" ht="12" customHeight="1" x14ac:dyDescent="0.25">
      <c r="B90" s="798"/>
      <c r="C90" s="798"/>
      <c r="D90" s="798"/>
      <c r="E90" s="798"/>
      <c r="F90" s="798"/>
    </row>
    <row r="91" spans="2:6" ht="12" customHeight="1" x14ac:dyDescent="0.25">
      <c r="B91" s="798"/>
      <c r="C91" s="798"/>
      <c r="D91" s="798"/>
      <c r="E91" s="798"/>
      <c r="F91" s="798"/>
    </row>
    <row r="92" spans="2:6" x14ac:dyDescent="0.25">
      <c r="B92" s="798"/>
      <c r="C92" s="798"/>
      <c r="D92" s="798"/>
      <c r="E92" s="798"/>
      <c r="F92" s="798"/>
    </row>
    <row r="93" spans="2:6" x14ac:dyDescent="0.25">
      <c r="B93" s="798"/>
      <c r="C93" s="798"/>
      <c r="D93" s="798"/>
      <c r="E93" s="798"/>
      <c r="F93" s="798"/>
    </row>
    <row r="94" spans="2:6" x14ac:dyDescent="0.25">
      <c r="B94" s="798"/>
      <c r="C94" s="798"/>
      <c r="D94" s="798"/>
      <c r="E94" s="798"/>
      <c r="F94" s="798"/>
    </row>
    <row r="95" spans="2:6" x14ac:dyDescent="0.25">
      <c r="B95" s="798"/>
      <c r="C95" s="798"/>
      <c r="D95" s="798"/>
      <c r="E95" s="798"/>
      <c r="F95" s="798"/>
    </row>
    <row r="96" spans="2:6" x14ac:dyDescent="0.25">
      <c r="B96" s="798"/>
      <c r="C96" s="798"/>
      <c r="D96" s="798"/>
      <c r="E96" s="798"/>
      <c r="F96" s="798"/>
    </row>
    <row r="97" spans="2:6" x14ac:dyDescent="0.25">
      <c r="B97" s="798"/>
      <c r="C97" s="798"/>
      <c r="D97" s="798"/>
      <c r="E97" s="798"/>
      <c r="F97" s="798"/>
    </row>
    <row r="98" spans="2:6" x14ac:dyDescent="0.25">
      <c r="B98" s="798"/>
      <c r="C98" s="798"/>
      <c r="D98" s="798"/>
      <c r="E98" s="798"/>
      <c r="F98" s="798"/>
    </row>
    <row r="99" spans="2:6" x14ac:dyDescent="0.25">
      <c r="B99" s="798"/>
      <c r="C99" s="798"/>
      <c r="D99" s="798"/>
      <c r="E99" s="798"/>
      <c r="F99" s="798"/>
    </row>
    <row r="100" spans="2:6" x14ac:dyDescent="0.25">
      <c r="B100" s="798"/>
      <c r="C100" s="798"/>
      <c r="D100" s="798"/>
      <c r="E100" s="798"/>
      <c r="F100" s="798"/>
    </row>
    <row r="101" spans="2:6" x14ac:dyDescent="0.25">
      <c r="B101" s="798"/>
      <c r="C101" s="798"/>
      <c r="D101" s="798"/>
      <c r="E101" s="798"/>
      <c r="F101" s="798"/>
    </row>
    <row r="102" spans="2:6" x14ac:dyDescent="0.25">
      <c r="B102" s="798"/>
      <c r="C102" s="798"/>
      <c r="D102" s="798"/>
      <c r="E102" s="798"/>
      <c r="F102" s="798"/>
    </row>
    <row r="103" spans="2:6" x14ac:dyDescent="0.25">
      <c r="B103" s="798"/>
      <c r="C103" s="798"/>
      <c r="D103" s="798"/>
      <c r="E103" s="798"/>
      <c r="F103" s="798"/>
    </row>
    <row r="104" spans="2:6" x14ac:dyDescent="0.25">
      <c r="B104" s="798"/>
      <c r="C104" s="798"/>
      <c r="D104" s="798"/>
      <c r="E104" s="798"/>
      <c r="F104" s="798"/>
    </row>
    <row r="105" spans="2:6" x14ac:dyDescent="0.25">
      <c r="B105" s="798"/>
      <c r="C105" s="798"/>
      <c r="D105" s="798"/>
      <c r="E105" s="798"/>
      <c r="F105" s="798"/>
    </row>
    <row r="106" spans="2:6" x14ac:dyDescent="0.25">
      <c r="B106" s="798"/>
      <c r="C106" s="798"/>
      <c r="D106" s="798"/>
      <c r="E106" s="798"/>
      <c r="F106" s="798"/>
    </row>
    <row r="107" spans="2:6" x14ac:dyDescent="0.25">
      <c r="B107" s="798"/>
      <c r="C107" s="798"/>
      <c r="D107" s="798"/>
      <c r="E107" s="798"/>
      <c r="F107" s="798"/>
    </row>
    <row r="108" spans="2:6" x14ac:dyDescent="0.25">
      <c r="B108" s="798"/>
      <c r="C108" s="798"/>
      <c r="D108" s="798"/>
      <c r="E108" s="798"/>
      <c r="F108" s="798"/>
    </row>
    <row r="109" spans="2:6" x14ac:dyDescent="0.25">
      <c r="B109" s="798"/>
      <c r="C109" s="798"/>
      <c r="D109" s="798"/>
      <c r="E109" s="798"/>
      <c r="F109" s="798"/>
    </row>
    <row r="110" spans="2:6" x14ac:dyDescent="0.25">
      <c r="B110" s="798"/>
      <c r="C110" s="798"/>
      <c r="D110" s="798"/>
      <c r="E110" s="798"/>
      <c r="F110" s="798"/>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I110"/>
  <sheetViews>
    <sheetView showGridLines="0" zoomScaleNormal="100" zoomScaleSheetLayoutView="115" workbookViewId="0"/>
  </sheetViews>
  <sheetFormatPr baseColWidth="10" defaultColWidth="13.5" defaultRowHeight="13.5" x14ac:dyDescent="0.25"/>
  <cols>
    <col min="1" max="1" width="56.5" style="825" customWidth="1"/>
    <col min="2" max="7" width="11.1640625" style="242" customWidth="1"/>
    <col min="8" max="10" width="8.1640625" style="242" customWidth="1"/>
    <col min="11" max="16384" width="13.5" style="242"/>
  </cols>
  <sheetData>
    <row r="1" spans="1:9" ht="36" customHeight="1" x14ac:dyDescent="0.25"/>
    <row r="2" spans="1:9" s="645" customFormat="1" ht="28.15" customHeight="1" x14ac:dyDescent="0.2">
      <c r="A2" s="955" t="s">
        <v>431</v>
      </c>
      <c r="B2" s="955"/>
      <c r="C2" s="955"/>
      <c r="D2" s="630"/>
      <c r="E2" s="36"/>
      <c r="F2" s="36" t="s">
        <v>432</v>
      </c>
      <c r="G2" s="748"/>
      <c r="H2" s="749"/>
      <c r="I2" s="749"/>
    </row>
    <row r="3" spans="1:9" ht="13.9" customHeight="1" x14ac:dyDescent="0.25">
      <c r="A3" s="826" t="s">
        <v>192</v>
      </c>
      <c r="B3" s="646"/>
      <c r="C3" s="646"/>
      <c r="D3" s="646"/>
      <c r="E3" s="646"/>
      <c r="F3" s="646"/>
    </row>
    <row r="4" spans="1:9" ht="13.9" customHeight="1" x14ac:dyDescent="0.25">
      <c r="A4" s="827"/>
      <c r="B4" s="243"/>
      <c r="C4" s="243"/>
      <c r="D4" s="243"/>
      <c r="E4" s="231"/>
      <c r="F4" s="231"/>
      <c r="G4" s="733"/>
    </row>
    <row r="5" spans="1:9" ht="30" customHeight="1" x14ac:dyDescent="0.25">
      <c r="A5" s="828"/>
      <c r="B5" s="49">
        <v>2017</v>
      </c>
      <c r="C5" s="49">
        <v>2018</v>
      </c>
      <c r="D5" s="49">
        <v>2019</v>
      </c>
      <c r="E5" s="44">
        <v>2020</v>
      </c>
      <c r="F5" s="44">
        <v>2021</v>
      </c>
      <c r="G5" s="733"/>
    </row>
    <row r="6" spans="1:9" ht="12" customHeight="1" x14ac:dyDescent="0.25">
      <c r="A6" s="244"/>
      <c r="B6" s="796"/>
      <c r="C6" s="796"/>
      <c r="D6" s="796"/>
      <c r="E6" s="797"/>
      <c r="F6" s="797"/>
    </row>
    <row r="7" spans="1:9" ht="12" customHeight="1" x14ac:dyDescent="0.25">
      <c r="A7" s="233" t="s">
        <v>391</v>
      </c>
      <c r="B7" s="245">
        <v>2</v>
      </c>
      <c r="C7" s="245">
        <v>90</v>
      </c>
      <c r="D7" s="245">
        <v>34</v>
      </c>
      <c r="E7" s="245">
        <v>130</v>
      </c>
      <c r="F7" s="245">
        <v>1791</v>
      </c>
    </row>
    <row r="8" spans="1:9" ht="12" customHeight="1" x14ac:dyDescent="0.25">
      <c r="A8" s="235" t="s">
        <v>392</v>
      </c>
      <c r="B8" s="246">
        <v>702</v>
      </c>
      <c r="C8" s="246">
        <v>819</v>
      </c>
      <c r="D8" s="246">
        <v>406</v>
      </c>
      <c r="E8" s="246">
        <v>363</v>
      </c>
      <c r="F8" s="246">
        <v>388</v>
      </c>
    </row>
    <row r="9" spans="1:9" ht="12" customHeight="1" x14ac:dyDescent="0.25">
      <c r="A9" s="235" t="s">
        <v>393</v>
      </c>
      <c r="B9" s="246">
        <v>-70</v>
      </c>
      <c r="C9" s="246">
        <v>0</v>
      </c>
      <c r="D9" s="246">
        <v>-2</v>
      </c>
      <c r="E9" s="246">
        <v>0</v>
      </c>
      <c r="F9" s="246">
        <v>0</v>
      </c>
    </row>
    <row r="10" spans="1:9" ht="12" customHeight="1" x14ac:dyDescent="0.25">
      <c r="A10" s="235" t="s">
        <v>394</v>
      </c>
      <c r="B10" s="246">
        <v>-45673</v>
      </c>
      <c r="C10" s="246">
        <v>-37592</v>
      </c>
      <c r="D10" s="246">
        <v>-27157</v>
      </c>
      <c r="E10" s="246">
        <v>-43797</v>
      </c>
      <c r="F10" s="246">
        <v>-45622</v>
      </c>
    </row>
    <row r="11" spans="1:9" ht="12" customHeight="1" x14ac:dyDescent="0.25">
      <c r="A11" s="235" t="s">
        <v>395</v>
      </c>
      <c r="B11" s="246">
        <v>-49105</v>
      </c>
      <c r="C11" s="246">
        <v>-34336</v>
      </c>
      <c r="D11" s="246">
        <v>-23730</v>
      </c>
      <c r="E11" s="246">
        <v>-39601</v>
      </c>
      <c r="F11" s="246">
        <v>-40281</v>
      </c>
    </row>
    <row r="12" spans="1:9" ht="12" customHeight="1" x14ac:dyDescent="0.25">
      <c r="A12" s="235" t="s">
        <v>396</v>
      </c>
      <c r="B12" s="246">
        <v>-1538</v>
      </c>
      <c r="C12" s="246">
        <v>-1609</v>
      </c>
      <c r="D12" s="246">
        <v>-1544</v>
      </c>
      <c r="E12" s="246">
        <v>-1860</v>
      </c>
      <c r="F12" s="246">
        <v>-2209</v>
      </c>
    </row>
    <row r="13" spans="1:9" ht="12" customHeight="1" x14ac:dyDescent="0.25">
      <c r="A13" s="235" t="s">
        <v>397</v>
      </c>
      <c r="B13" s="246">
        <v>4971</v>
      </c>
      <c r="C13" s="246">
        <v>-1647</v>
      </c>
      <c r="D13" s="246">
        <v>-1883</v>
      </c>
      <c r="E13" s="246">
        <v>-2336</v>
      </c>
      <c r="F13" s="246">
        <v>-3132</v>
      </c>
    </row>
    <row r="14" spans="1:9" ht="12" customHeight="1" x14ac:dyDescent="0.25">
      <c r="A14" s="235" t="s">
        <v>398</v>
      </c>
      <c r="B14" s="246">
        <v>-1</v>
      </c>
      <c r="C14" s="246">
        <v>0</v>
      </c>
      <c r="D14" s="246">
        <v>-1</v>
      </c>
      <c r="E14" s="246">
        <v>-1</v>
      </c>
      <c r="F14" s="246">
        <v>0</v>
      </c>
    </row>
    <row r="15" spans="1:9" ht="12" customHeight="1" x14ac:dyDescent="0.25">
      <c r="A15" s="235" t="s">
        <v>399</v>
      </c>
      <c r="B15" s="246">
        <v>2805</v>
      </c>
      <c r="C15" s="246">
        <v>424</v>
      </c>
      <c r="D15" s="246">
        <v>112</v>
      </c>
      <c r="E15" s="246">
        <v>988</v>
      </c>
      <c r="F15" s="246">
        <v>0</v>
      </c>
    </row>
    <row r="16" spans="1:9" ht="12" customHeight="1" x14ac:dyDescent="0.25">
      <c r="A16" s="235" t="s">
        <v>400</v>
      </c>
      <c r="B16" s="246">
        <v>0</v>
      </c>
      <c r="C16" s="246">
        <v>0</v>
      </c>
      <c r="D16" s="246">
        <v>81</v>
      </c>
      <c r="E16" s="246">
        <v>90</v>
      </c>
      <c r="F16" s="246">
        <v>0</v>
      </c>
    </row>
    <row r="17" spans="1:6" ht="12" customHeight="1" x14ac:dyDescent="0.25">
      <c r="A17" s="237" t="s">
        <v>39</v>
      </c>
      <c r="B17" s="246">
        <v>-42234</v>
      </c>
      <c r="C17" s="246">
        <v>-36260</v>
      </c>
      <c r="D17" s="246">
        <v>-26591</v>
      </c>
      <c r="E17" s="246">
        <v>-42226</v>
      </c>
      <c r="F17" s="246">
        <v>-43443</v>
      </c>
    </row>
    <row r="18" spans="1:6" ht="12" customHeight="1" x14ac:dyDescent="0.25">
      <c r="A18" s="235" t="s">
        <v>401</v>
      </c>
      <c r="B18" s="246">
        <v>37927</v>
      </c>
      <c r="C18" s="246">
        <v>30810</v>
      </c>
      <c r="D18" s="246">
        <v>32634</v>
      </c>
      <c r="E18" s="246">
        <v>37211</v>
      </c>
      <c r="F18" s="246">
        <v>48963</v>
      </c>
    </row>
    <row r="19" spans="1:6" ht="12" customHeight="1" x14ac:dyDescent="0.25">
      <c r="A19" s="235" t="s">
        <v>402</v>
      </c>
      <c r="B19" s="246">
        <v>-1022</v>
      </c>
      <c r="C19" s="246">
        <v>-1579</v>
      </c>
      <c r="D19" s="246">
        <v>-1681</v>
      </c>
      <c r="E19" s="246">
        <v>-1896</v>
      </c>
      <c r="F19" s="246">
        <v>-2290</v>
      </c>
    </row>
    <row r="20" spans="1:6" ht="12" customHeight="1" x14ac:dyDescent="0.25">
      <c r="A20" s="235" t="s">
        <v>403</v>
      </c>
      <c r="B20" s="246">
        <v>78838</v>
      </c>
      <c r="C20" s="246">
        <v>-188251</v>
      </c>
      <c r="D20" s="246">
        <v>169083</v>
      </c>
      <c r="E20" s="246">
        <v>61789</v>
      </c>
      <c r="F20" s="246">
        <v>108924</v>
      </c>
    </row>
    <row r="21" spans="1:6" ht="12" customHeight="1" x14ac:dyDescent="0.25">
      <c r="A21" s="235" t="s">
        <v>404</v>
      </c>
      <c r="B21" s="246">
        <v>11263</v>
      </c>
      <c r="C21" s="246">
        <v>-53198</v>
      </c>
      <c r="D21" s="246">
        <v>1149</v>
      </c>
      <c r="E21" s="246">
        <v>-74</v>
      </c>
      <c r="F21" s="246">
        <v>26425</v>
      </c>
    </row>
    <row r="22" spans="1:6" ht="12" customHeight="1" x14ac:dyDescent="0.25">
      <c r="A22" s="235" t="s">
        <v>405</v>
      </c>
      <c r="B22" s="246">
        <v>73662</v>
      </c>
      <c r="C22" s="246">
        <v>-134383</v>
      </c>
      <c r="D22" s="246">
        <v>147886</v>
      </c>
      <c r="E22" s="246">
        <v>62695</v>
      </c>
      <c r="F22" s="246">
        <v>79777</v>
      </c>
    </row>
    <row r="23" spans="1:6" ht="12" customHeight="1" x14ac:dyDescent="0.25">
      <c r="A23" s="235" t="s">
        <v>406</v>
      </c>
      <c r="B23" s="246">
        <v>-779</v>
      </c>
      <c r="C23" s="246">
        <v>-2042</v>
      </c>
      <c r="D23" s="246">
        <v>-5834</v>
      </c>
      <c r="E23" s="246">
        <v>13138</v>
      </c>
      <c r="F23" s="246">
        <v>375</v>
      </c>
    </row>
    <row r="24" spans="1:6" ht="12" customHeight="1" x14ac:dyDescent="0.25">
      <c r="A24" s="235" t="s">
        <v>407</v>
      </c>
      <c r="B24" s="246">
        <v>-5308</v>
      </c>
      <c r="C24" s="246">
        <v>1372</v>
      </c>
      <c r="D24" s="246">
        <v>25881</v>
      </c>
      <c r="E24" s="246">
        <v>-13970</v>
      </c>
      <c r="F24" s="246">
        <v>2348</v>
      </c>
    </row>
    <row r="25" spans="1:6" ht="12" customHeight="1" x14ac:dyDescent="0.25">
      <c r="A25" s="235" t="s">
        <v>408</v>
      </c>
      <c r="B25" s="246">
        <v>-2826</v>
      </c>
      <c r="C25" s="246">
        <v>-49</v>
      </c>
      <c r="D25" s="246">
        <v>161</v>
      </c>
      <c r="E25" s="246">
        <v>-1171</v>
      </c>
      <c r="F25" s="246">
        <v>2477</v>
      </c>
    </row>
    <row r="26" spans="1:6" ht="12" customHeight="1" x14ac:dyDescent="0.25">
      <c r="A26" s="235" t="s">
        <v>409</v>
      </c>
      <c r="B26" s="246">
        <v>80512</v>
      </c>
      <c r="C26" s="246">
        <v>41064</v>
      </c>
      <c r="D26" s="246">
        <v>56289</v>
      </c>
      <c r="E26" s="246">
        <v>-36699</v>
      </c>
      <c r="F26" s="246">
        <v>85660</v>
      </c>
    </row>
    <row r="27" spans="1:6" ht="12" customHeight="1" x14ac:dyDescent="0.25">
      <c r="A27" s="235" t="s">
        <v>410</v>
      </c>
      <c r="B27" s="246">
        <v>-19</v>
      </c>
      <c r="C27" s="246">
        <v>0</v>
      </c>
      <c r="D27" s="246">
        <v>0</v>
      </c>
      <c r="E27" s="246">
        <v>0</v>
      </c>
      <c r="F27" s="246">
        <v>0</v>
      </c>
    </row>
    <row r="28" spans="1:6" ht="12" customHeight="1" x14ac:dyDescent="0.25">
      <c r="A28" s="235" t="s">
        <v>411</v>
      </c>
      <c r="B28" s="246">
        <v>37850</v>
      </c>
      <c r="C28" s="246">
        <v>13726</v>
      </c>
      <c r="D28" s="246">
        <v>7688</v>
      </c>
      <c r="E28" s="246">
        <v>-27015</v>
      </c>
      <c r="F28" s="246">
        <v>16597</v>
      </c>
    </row>
    <row r="29" spans="1:6" ht="12" customHeight="1" x14ac:dyDescent="0.25">
      <c r="A29" s="235" t="s">
        <v>412</v>
      </c>
      <c r="B29" s="246">
        <v>46664</v>
      </c>
      <c r="C29" s="246">
        <v>25726</v>
      </c>
      <c r="D29" s="246">
        <v>54644</v>
      </c>
      <c r="E29" s="246">
        <v>-15140</v>
      </c>
      <c r="F29" s="246">
        <v>108447</v>
      </c>
    </row>
    <row r="30" spans="1:6" ht="12" customHeight="1" x14ac:dyDescent="0.25">
      <c r="A30" s="235" t="s">
        <v>413</v>
      </c>
      <c r="B30" s="246">
        <v>-3644</v>
      </c>
      <c r="C30" s="246">
        <v>-10231</v>
      </c>
      <c r="D30" s="246">
        <v>-6034</v>
      </c>
      <c r="E30" s="246">
        <v>5417</v>
      </c>
      <c r="F30" s="246">
        <v>-39594</v>
      </c>
    </row>
    <row r="31" spans="1:6" ht="12" customHeight="1" x14ac:dyDescent="0.25">
      <c r="A31" s="235" t="s">
        <v>414</v>
      </c>
      <c r="B31" s="246">
        <v>-339</v>
      </c>
      <c r="C31" s="246">
        <v>11843</v>
      </c>
      <c r="D31" s="246">
        <v>-10</v>
      </c>
      <c r="E31" s="246">
        <v>40</v>
      </c>
      <c r="F31" s="246">
        <v>209</v>
      </c>
    </row>
    <row r="32" spans="1:6" ht="12" customHeight="1" x14ac:dyDescent="0.25">
      <c r="A32" s="237" t="s">
        <v>40</v>
      </c>
      <c r="B32" s="246">
        <v>193429</v>
      </c>
      <c r="C32" s="246">
        <v>-118006</v>
      </c>
      <c r="D32" s="246">
        <v>256485</v>
      </c>
      <c r="E32" s="246">
        <v>59235</v>
      </c>
      <c r="F32" s="246">
        <v>243733</v>
      </c>
    </row>
    <row r="33" spans="1:6" ht="12" customHeight="1" x14ac:dyDescent="0.25">
      <c r="A33" s="237" t="s">
        <v>41</v>
      </c>
      <c r="B33" s="246">
        <v>151195</v>
      </c>
      <c r="C33" s="246">
        <v>-154266</v>
      </c>
      <c r="D33" s="246">
        <v>229475</v>
      </c>
      <c r="E33" s="246">
        <v>17009</v>
      </c>
      <c r="F33" s="246">
        <v>200290</v>
      </c>
    </row>
    <row r="34" spans="1:6" ht="12" customHeight="1" x14ac:dyDescent="0.25">
      <c r="A34" s="235" t="s">
        <v>415</v>
      </c>
      <c r="B34" s="246">
        <v>-1495</v>
      </c>
      <c r="C34" s="246">
        <v>-119</v>
      </c>
      <c r="D34" s="246">
        <v>-1350</v>
      </c>
      <c r="E34" s="246">
        <v>-1074</v>
      </c>
      <c r="F34" s="246">
        <v>-1857</v>
      </c>
    </row>
    <row r="35" spans="1:6" ht="12" customHeight="1" x14ac:dyDescent="0.25">
      <c r="A35" s="238" t="s">
        <v>42</v>
      </c>
      <c r="B35" s="247">
        <v>149700</v>
      </c>
      <c r="C35" s="247">
        <v>-154385</v>
      </c>
      <c r="D35" s="247">
        <v>228107</v>
      </c>
      <c r="E35" s="247">
        <v>15934</v>
      </c>
      <c r="F35" s="247">
        <v>198433</v>
      </c>
    </row>
    <row r="36" spans="1:6" ht="12" customHeight="1" x14ac:dyDescent="0.25">
      <c r="A36" s="826"/>
      <c r="B36" s="797"/>
      <c r="C36" s="797"/>
      <c r="D36" s="797"/>
      <c r="E36" s="797"/>
      <c r="F36" s="797"/>
    </row>
    <row r="37" spans="1:6" ht="12" customHeight="1" x14ac:dyDescent="0.25">
      <c r="B37" s="797"/>
      <c r="C37" s="797"/>
      <c r="D37" s="797"/>
      <c r="E37" s="797"/>
      <c r="F37" s="797"/>
    </row>
    <row r="38" spans="1:6" ht="12" customHeight="1" x14ac:dyDescent="0.25">
      <c r="B38" s="797"/>
      <c r="C38" s="797"/>
      <c r="D38" s="797"/>
      <c r="E38" s="797"/>
      <c r="F38" s="797"/>
    </row>
    <row r="39" spans="1:6" ht="12" customHeight="1" x14ac:dyDescent="0.25">
      <c r="B39" s="797"/>
      <c r="C39" s="797"/>
      <c r="D39" s="797"/>
      <c r="E39" s="797"/>
      <c r="F39" s="797"/>
    </row>
    <row r="40" spans="1:6" ht="12" customHeight="1" x14ac:dyDescent="0.25">
      <c r="B40" s="797"/>
      <c r="C40" s="797"/>
      <c r="D40" s="797"/>
      <c r="E40" s="797"/>
      <c r="F40" s="797"/>
    </row>
    <row r="41" spans="1:6" ht="12" customHeight="1" x14ac:dyDescent="0.25">
      <c r="B41" s="797"/>
      <c r="C41" s="797"/>
      <c r="D41" s="797"/>
      <c r="E41" s="797"/>
      <c r="F41" s="797"/>
    </row>
    <row r="42" spans="1:6" ht="12" customHeight="1" x14ac:dyDescent="0.25">
      <c r="B42" s="797"/>
      <c r="C42" s="797"/>
      <c r="D42" s="797"/>
      <c r="E42" s="797"/>
      <c r="F42" s="797"/>
    </row>
    <row r="43" spans="1:6" ht="12" customHeight="1" x14ac:dyDescent="0.25">
      <c r="B43" s="797"/>
      <c r="C43" s="797"/>
      <c r="D43" s="797"/>
      <c r="E43" s="797"/>
      <c r="F43" s="797"/>
    </row>
    <row r="44" spans="1:6" ht="12" customHeight="1" x14ac:dyDescent="0.25">
      <c r="B44" s="797"/>
      <c r="C44" s="797"/>
      <c r="D44" s="797"/>
      <c r="E44" s="797"/>
      <c r="F44" s="797"/>
    </row>
    <row r="45" spans="1:6" ht="12" customHeight="1" x14ac:dyDescent="0.25">
      <c r="B45" s="797"/>
      <c r="C45" s="797"/>
      <c r="D45" s="797"/>
      <c r="E45" s="797"/>
      <c r="F45" s="797"/>
    </row>
    <row r="46" spans="1:6" ht="12" customHeight="1" x14ac:dyDescent="0.25">
      <c r="B46" s="797"/>
      <c r="C46" s="797"/>
      <c r="D46" s="797"/>
      <c r="E46" s="797"/>
      <c r="F46" s="797"/>
    </row>
    <row r="47" spans="1:6" ht="12" customHeight="1" x14ac:dyDescent="0.25">
      <c r="B47" s="797"/>
      <c r="C47" s="797"/>
      <c r="D47" s="797"/>
      <c r="E47" s="797"/>
      <c r="F47" s="797"/>
    </row>
    <row r="48" spans="1:6" ht="12" customHeight="1" x14ac:dyDescent="0.25">
      <c r="B48" s="797"/>
      <c r="C48" s="797"/>
      <c r="D48" s="797"/>
      <c r="E48" s="797"/>
      <c r="F48" s="797"/>
    </row>
    <row r="49" spans="2:6" ht="12" customHeight="1" x14ac:dyDescent="0.25">
      <c r="B49" s="797"/>
      <c r="C49" s="797"/>
      <c r="D49" s="797"/>
      <c r="E49" s="797"/>
      <c r="F49" s="797"/>
    </row>
    <row r="50" spans="2:6" ht="12" customHeight="1" x14ac:dyDescent="0.25">
      <c r="B50" s="797"/>
      <c r="C50" s="797"/>
      <c r="D50" s="797"/>
      <c r="E50" s="797"/>
      <c r="F50" s="797"/>
    </row>
    <row r="51" spans="2:6" ht="12" customHeight="1" x14ac:dyDescent="0.25">
      <c r="B51" s="797"/>
      <c r="C51" s="797"/>
      <c r="D51" s="797"/>
      <c r="E51" s="797"/>
      <c r="F51" s="797"/>
    </row>
    <row r="52" spans="2:6" ht="12" customHeight="1" x14ac:dyDescent="0.25">
      <c r="B52" s="797"/>
      <c r="C52" s="797"/>
      <c r="D52" s="797"/>
      <c r="E52" s="797"/>
      <c r="F52" s="797"/>
    </row>
    <row r="53" spans="2:6" ht="12" customHeight="1" x14ac:dyDescent="0.25">
      <c r="B53" s="797"/>
      <c r="C53" s="797"/>
      <c r="D53" s="797"/>
      <c r="E53" s="797"/>
      <c r="F53" s="797"/>
    </row>
    <row r="54" spans="2:6" ht="12" customHeight="1" x14ac:dyDescent="0.25">
      <c r="B54" s="797"/>
      <c r="C54" s="797"/>
      <c r="D54" s="797"/>
      <c r="E54" s="797"/>
      <c r="F54" s="797"/>
    </row>
    <row r="55" spans="2:6" ht="12" customHeight="1" x14ac:dyDescent="0.25">
      <c r="B55" s="797"/>
      <c r="C55" s="797"/>
      <c r="D55" s="797"/>
      <c r="E55" s="797"/>
      <c r="F55" s="797"/>
    </row>
    <row r="56" spans="2:6" ht="12" customHeight="1" x14ac:dyDescent="0.25">
      <c r="B56" s="797"/>
      <c r="C56" s="797"/>
      <c r="D56" s="797"/>
      <c r="E56" s="797"/>
      <c r="F56" s="797"/>
    </row>
    <row r="57" spans="2:6" ht="12" customHeight="1" x14ac:dyDescent="0.25">
      <c r="B57" s="797"/>
      <c r="C57" s="797"/>
      <c r="D57" s="797"/>
      <c r="E57" s="797"/>
      <c r="F57" s="797"/>
    </row>
    <row r="58" spans="2:6" ht="12" customHeight="1" x14ac:dyDescent="0.25">
      <c r="B58" s="797"/>
      <c r="C58" s="797"/>
      <c r="D58" s="797"/>
      <c r="E58" s="797"/>
      <c r="F58" s="797"/>
    </row>
    <row r="59" spans="2:6" ht="12" customHeight="1" x14ac:dyDescent="0.25">
      <c r="B59" s="797"/>
      <c r="C59" s="797"/>
      <c r="D59" s="797"/>
      <c r="E59" s="797"/>
      <c r="F59" s="797"/>
    </row>
    <row r="60" spans="2:6" ht="12" customHeight="1" x14ac:dyDescent="0.25">
      <c r="B60" s="797"/>
      <c r="C60" s="797"/>
      <c r="D60" s="797"/>
      <c r="E60" s="797"/>
      <c r="F60" s="797"/>
    </row>
    <row r="61" spans="2:6" ht="12" customHeight="1" x14ac:dyDescent="0.25">
      <c r="B61" s="797"/>
      <c r="C61" s="797"/>
      <c r="D61" s="797"/>
      <c r="E61" s="797"/>
      <c r="F61" s="797"/>
    </row>
    <row r="62" spans="2:6" ht="12" customHeight="1" x14ac:dyDescent="0.25">
      <c r="B62" s="797"/>
      <c r="C62" s="797"/>
      <c r="D62" s="797"/>
      <c r="E62" s="797"/>
      <c r="F62" s="797"/>
    </row>
    <row r="63" spans="2:6" ht="12" customHeight="1" x14ac:dyDescent="0.25">
      <c r="B63" s="797"/>
      <c r="C63" s="797"/>
      <c r="D63" s="797"/>
      <c r="E63" s="797"/>
      <c r="F63" s="797"/>
    </row>
    <row r="64" spans="2:6" ht="12" customHeight="1" x14ac:dyDescent="0.25">
      <c r="B64" s="797"/>
      <c r="C64" s="797"/>
      <c r="D64" s="797"/>
      <c r="E64" s="797"/>
      <c r="F64" s="797"/>
    </row>
    <row r="65" spans="2:6" ht="12" customHeight="1" x14ac:dyDescent="0.25">
      <c r="B65" s="797"/>
      <c r="C65" s="797"/>
      <c r="D65" s="797"/>
      <c r="E65" s="797"/>
      <c r="F65" s="797"/>
    </row>
    <row r="66" spans="2:6" ht="12" customHeight="1" x14ac:dyDescent="0.25">
      <c r="B66" s="797"/>
      <c r="C66" s="797"/>
      <c r="D66" s="797"/>
      <c r="E66" s="797"/>
      <c r="F66" s="797"/>
    </row>
    <row r="67" spans="2:6" ht="12" customHeight="1" x14ac:dyDescent="0.25">
      <c r="B67" s="797"/>
      <c r="C67" s="797"/>
      <c r="D67" s="797"/>
      <c r="E67" s="797"/>
      <c r="F67" s="797"/>
    </row>
    <row r="68" spans="2:6" ht="12" customHeight="1" x14ac:dyDescent="0.25">
      <c r="B68" s="797"/>
      <c r="C68" s="797"/>
      <c r="D68" s="797"/>
      <c r="E68" s="797"/>
      <c r="F68" s="797"/>
    </row>
    <row r="69" spans="2:6" ht="12" customHeight="1" x14ac:dyDescent="0.25">
      <c r="B69" s="797"/>
      <c r="C69" s="797"/>
      <c r="D69" s="797"/>
      <c r="E69" s="797"/>
      <c r="F69" s="797"/>
    </row>
    <row r="70" spans="2:6" ht="12" customHeight="1" x14ac:dyDescent="0.25">
      <c r="B70" s="797"/>
      <c r="C70" s="797"/>
      <c r="D70" s="797"/>
      <c r="E70" s="797"/>
      <c r="F70" s="797"/>
    </row>
    <row r="71" spans="2:6" ht="12" customHeight="1" x14ac:dyDescent="0.25">
      <c r="B71" s="797"/>
      <c r="C71" s="797"/>
      <c r="D71" s="797"/>
      <c r="E71" s="797"/>
      <c r="F71" s="797"/>
    </row>
    <row r="72" spans="2:6" ht="12" customHeight="1" x14ac:dyDescent="0.25">
      <c r="B72" s="797"/>
      <c r="C72" s="797"/>
      <c r="D72" s="797"/>
      <c r="E72" s="797"/>
      <c r="F72" s="797"/>
    </row>
    <row r="73" spans="2:6" ht="12" customHeight="1" x14ac:dyDescent="0.25">
      <c r="B73" s="797"/>
      <c r="C73" s="797"/>
      <c r="D73" s="797"/>
      <c r="E73" s="797"/>
      <c r="F73" s="797"/>
    </row>
    <row r="74" spans="2:6" ht="12" customHeight="1" x14ac:dyDescent="0.25">
      <c r="B74" s="797"/>
      <c r="C74" s="797"/>
      <c r="D74" s="797"/>
      <c r="E74" s="797"/>
      <c r="F74" s="797"/>
    </row>
    <row r="75" spans="2:6" ht="12" customHeight="1" x14ac:dyDescent="0.25">
      <c r="B75" s="797"/>
      <c r="C75" s="797"/>
      <c r="D75" s="797"/>
      <c r="E75" s="797"/>
      <c r="F75" s="797"/>
    </row>
    <row r="76" spans="2:6" ht="12" customHeight="1" x14ac:dyDescent="0.25">
      <c r="B76" s="797"/>
      <c r="C76" s="797"/>
      <c r="D76" s="797"/>
      <c r="E76" s="797"/>
      <c r="F76" s="797"/>
    </row>
    <row r="77" spans="2:6" ht="12" customHeight="1" x14ac:dyDescent="0.25">
      <c r="B77" s="797"/>
      <c r="C77" s="797"/>
      <c r="D77" s="797"/>
      <c r="E77" s="797"/>
      <c r="F77" s="797"/>
    </row>
    <row r="78" spans="2:6" ht="12" customHeight="1" x14ac:dyDescent="0.25">
      <c r="B78" s="797"/>
      <c r="C78" s="797"/>
      <c r="D78" s="797"/>
      <c r="E78" s="797"/>
      <c r="F78" s="797"/>
    </row>
    <row r="79" spans="2:6" ht="12" customHeight="1" x14ac:dyDescent="0.25">
      <c r="B79" s="797"/>
      <c r="C79" s="797"/>
      <c r="D79" s="797"/>
      <c r="E79" s="797"/>
      <c r="F79" s="797"/>
    </row>
    <row r="80" spans="2:6" ht="12" customHeight="1" x14ac:dyDescent="0.25">
      <c r="B80" s="797"/>
      <c r="C80" s="797"/>
      <c r="D80" s="797"/>
      <c r="E80" s="797"/>
      <c r="F80" s="797"/>
    </row>
    <row r="81" spans="2:6" ht="12" customHeight="1" x14ac:dyDescent="0.25">
      <c r="B81" s="797"/>
      <c r="C81" s="797"/>
      <c r="D81" s="797"/>
      <c r="E81" s="797"/>
      <c r="F81" s="797"/>
    </row>
    <row r="82" spans="2:6" ht="12" customHeight="1" x14ac:dyDescent="0.25">
      <c r="B82" s="797"/>
      <c r="C82" s="797"/>
      <c r="D82" s="797"/>
      <c r="E82" s="797"/>
      <c r="F82" s="797"/>
    </row>
    <row r="83" spans="2:6" ht="12" customHeight="1" x14ac:dyDescent="0.25">
      <c r="B83" s="797"/>
      <c r="C83" s="797"/>
      <c r="D83" s="797"/>
      <c r="E83" s="797"/>
      <c r="F83" s="797"/>
    </row>
    <row r="84" spans="2:6" ht="12" customHeight="1" x14ac:dyDescent="0.25">
      <c r="B84" s="797"/>
      <c r="C84" s="797"/>
      <c r="D84" s="797"/>
      <c r="E84" s="797"/>
      <c r="F84" s="797"/>
    </row>
    <row r="85" spans="2:6" ht="12" customHeight="1" x14ac:dyDescent="0.25">
      <c r="B85" s="797"/>
      <c r="C85" s="797"/>
      <c r="D85" s="797"/>
      <c r="E85" s="797"/>
      <c r="F85" s="797"/>
    </row>
    <row r="86" spans="2:6" ht="12" customHeight="1" x14ac:dyDescent="0.25">
      <c r="B86" s="797"/>
      <c r="C86" s="797"/>
      <c r="D86" s="797"/>
      <c r="E86" s="797"/>
      <c r="F86" s="797"/>
    </row>
    <row r="87" spans="2:6" ht="12" customHeight="1" x14ac:dyDescent="0.25">
      <c r="B87" s="797"/>
      <c r="C87" s="797"/>
      <c r="D87" s="797"/>
      <c r="E87" s="797"/>
      <c r="F87" s="797"/>
    </row>
    <row r="88" spans="2:6" ht="12" customHeight="1" x14ac:dyDescent="0.25">
      <c r="B88" s="797"/>
      <c r="C88" s="797"/>
      <c r="D88" s="797"/>
      <c r="E88" s="797"/>
      <c r="F88" s="797"/>
    </row>
    <row r="89" spans="2:6" ht="12" customHeight="1" x14ac:dyDescent="0.25">
      <c r="B89" s="797"/>
      <c r="C89" s="797"/>
      <c r="D89" s="797"/>
      <c r="E89" s="797"/>
      <c r="F89" s="797"/>
    </row>
    <row r="90" spans="2:6" ht="12" customHeight="1" x14ac:dyDescent="0.25">
      <c r="B90" s="797"/>
      <c r="C90" s="797"/>
      <c r="D90" s="797"/>
      <c r="E90" s="797"/>
      <c r="F90" s="797"/>
    </row>
    <row r="91" spans="2:6" ht="12" customHeight="1" x14ac:dyDescent="0.25">
      <c r="B91" s="797"/>
      <c r="C91" s="797"/>
      <c r="D91" s="797"/>
      <c r="E91" s="797"/>
      <c r="F91" s="797"/>
    </row>
    <row r="92" spans="2:6" x14ac:dyDescent="0.25">
      <c r="B92" s="797"/>
      <c r="C92" s="797"/>
      <c r="D92" s="797"/>
      <c r="E92" s="797"/>
      <c r="F92" s="797"/>
    </row>
    <row r="93" spans="2:6" x14ac:dyDescent="0.25">
      <c r="B93" s="797"/>
      <c r="C93" s="797"/>
      <c r="D93" s="797"/>
      <c r="E93" s="797"/>
      <c r="F93" s="797"/>
    </row>
    <row r="94" spans="2:6" x14ac:dyDescent="0.25">
      <c r="B94" s="797"/>
      <c r="C94" s="797"/>
      <c r="D94" s="797"/>
      <c r="E94" s="797"/>
      <c r="F94" s="797"/>
    </row>
    <row r="95" spans="2:6" x14ac:dyDescent="0.25">
      <c r="B95" s="797"/>
      <c r="C95" s="797"/>
      <c r="D95" s="797"/>
      <c r="E95" s="797"/>
      <c r="F95" s="797"/>
    </row>
    <row r="96" spans="2:6" x14ac:dyDescent="0.25">
      <c r="B96" s="797"/>
      <c r="C96" s="797"/>
      <c r="D96" s="797"/>
      <c r="E96" s="797"/>
      <c r="F96" s="797"/>
    </row>
    <row r="97" spans="2:6" x14ac:dyDescent="0.25">
      <c r="B97" s="797"/>
      <c r="C97" s="797"/>
      <c r="D97" s="797"/>
      <c r="E97" s="797"/>
      <c r="F97" s="797"/>
    </row>
    <row r="98" spans="2:6" x14ac:dyDescent="0.25">
      <c r="B98" s="797"/>
      <c r="C98" s="797"/>
      <c r="D98" s="797"/>
      <c r="E98" s="797"/>
      <c r="F98" s="797"/>
    </row>
    <row r="99" spans="2:6" x14ac:dyDescent="0.25">
      <c r="B99" s="797"/>
      <c r="C99" s="797"/>
      <c r="D99" s="797"/>
      <c r="E99" s="797"/>
      <c r="F99" s="797"/>
    </row>
    <row r="100" spans="2:6" x14ac:dyDescent="0.25">
      <c r="B100" s="797"/>
      <c r="C100" s="797"/>
      <c r="D100" s="797"/>
      <c r="E100" s="797"/>
      <c r="F100" s="797"/>
    </row>
    <row r="101" spans="2:6" x14ac:dyDescent="0.25">
      <c r="B101" s="797"/>
      <c r="C101" s="797"/>
      <c r="D101" s="797"/>
      <c r="E101" s="797"/>
      <c r="F101" s="797"/>
    </row>
    <row r="102" spans="2:6" x14ac:dyDescent="0.25">
      <c r="B102" s="797"/>
      <c r="C102" s="797"/>
      <c r="D102" s="797"/>
      <c r="E102" s="797"/>
      <c r="F102" s="797"/>
    </row>
    <row r="103" spans="2:6" x14ac:dyDescent="0.25">
      <c r="B103" s="797"/>
      <c r="C103" s="797"/>
      <c r="D103" s="797"/>
      <c r="E103" s="797"/>
      <c r="F103" s="797"/>
    </row>
    <row r="104" spans="2:6" x14ac:dyDescent="0.25">
      <c r="B104" s="797"/>
      <c r="C104" s="797"/>
      <c r="D104" s="797"/>
      <c r="E104" s="797"/>
      <c r="F104" s="797"/>
    </row>
    <row r="105" spans="2:6" x14ac:dyDescent="0.25">
      <c r="B105" s="797"/>
      <c r="C105" s="797"/>
      <c r="D105" s="797"/>
      <c r="E105" s="797"/>
      <c r="F105" s="797"/>
    </row>
    <row r="106" spans="2:6" x14ac:dyDescent="0.25">
      <c r="B106" s="797"/>
      <c r="C106" s="797"/>
      <c r="D106" s="797"/>
      <c r="E106" s="797"/>
      <c r="F106" s="797"/>
    </row>
    <row r="107" spans="2:6" x14ac:dyDescent="0.25">
      <c r="B107" s="797"/>
      <c r="C107" s="797"/>
      <c r="D107" s="797"/>
      <c r="E107" s="797"/>
      <c r="F107" s="797"/>
    </row>
    <row r="108" spans="2:6" x14ac:dyDescent="0.25">
      <c r="B108" s="797"/>
      <c r="C108" s="797"/>
      <c r="D108" s="797"/>
      <c r="E108" s="797"/>
      <c r="F108" s="797"/>
    </row>
    <row r="109" spans="2:6" x14ac:dyDescent="0.25">
      <c r="B109" s="797"/>
      <c r="C109" s="797"/>
      <c r="D109" s="797"/>
      <c r="E109" s="797"/>
      <c r="F109" s="797"/>
    </row>
    <row r="110" spans="2:6" x14ac:dyDescent="0.25">
      <c r="B110" s="797"/>
      <c r="C110" s="797"/>
      <c r="D110" s="797"/>
      <c r="E110" s="797"/>
      <c r="F110" s="797"/>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I110"/>
  <sheetViews>
    <sheetView showGridLines="0" zoomScaleNormal="100" zoomScaleSheetLayoutView="115" workbookViewId="0"/>
  </sheetViews>
  <sheetFormatPr baseColWidth="10" defaultColWidth="12.5" defaultRowHeight="13.5" x14ac:dyDescent="0.25"/>
  <cols>
    <col min="1" max="1" width="56.5" style="821" customWidth="1"/>
    <col min="2" max="7" width="11.1640625" style="18" customWidth="1"/>
    <col min="8" max="10" width="8.1640625" style="18" customWidth="1"/>
    <col min="11" max="16384" width="12.5" style="18"/>
  </cols>
  <sheetData>
    <row r="1" spans="1:9" ht="36" customHeight="1" x14ac:dyDescent="0.25"/>
    <row r="2" spans="1:9" s="644" customFormat="1" ht="28.15" customHeight="1" x14ac:dyDescent="0.2">
      <c r="A2" s="956" t="s">
        <v>433</v>
      </c>
      <c r="B2" s="956"/>
      <c r="C2" s="956"/>
      <c r="D2" s="956"/>
      <c r="E2" s="36"/>
      <c r="F2" s="36" t="s">
        <v>434</v>
      </c>
      <c r="G2" s="746"/>
      <c r="H2" s="747"/>
      <c r="I2" s="747"/>
    </row>
    <row r="3" spans="1:9" ht="13.9" customHeight="1" x14ac:dyDescent="0.25">
      <c r="A3" s="822" t="s">
        <v>192</v>
      </c>
    </row>
    <row r="4" spans="1:9" ht="13.9" customHeight="1" x14ac:dyDescent="0.25">
      <c r="A4" s="823"/>
      <c r="B4" s="240"/>
      <c r="C4" s="240"/>
      <c r="D4" s="240"/>
      <c r="E4" s="231"/>
      <c r="F4" s="231"/>
      <c r="G4" s="732"/>
    </row>
    <row r="5" spans="1:9" ht="30" customHeight="1" x14ac:dyDescent="0.25">
      <c r="A5" s="824"/>
      <c r="B5" s="622">
        <v>2017</v>
      </c>
      <c r="C5" s="622">
        <v>2018</v>
      </c>
      <c r="D5" s="622">
        <v>2019</v>
      </c>
      <c r="E5" s="44">
        <v>2020</v>
      </c>
      <c r="F5" s="44">
        <v>2021</v>
      </c>
      <c r="G5" s="732"/>
    </row>
    <row r="6" spans="1:9" ht="12" customHeight="1" x14ac:dyDescent="0.25">
      <c r="A6" s="822"/>
      <c r="B6" s="793"/>
      <c r="C6" s="793"/>
      <c r="D6" s="793"/>
      <c r="E6" s="793"/>
      <c r="F6" s="793"/>
    </row>
    <row r="7" spans="1:9" ht="12" customHeight="1" x14ac:dyDescent="0.25">
      <c r="A7" s="812" t="s">
        <v>382</v>
      </c>
      <c r="B7" s="793"/>
      <c r="C7" s="793"/>
      <c r="D7" s="793"/>
      <c r="E7" s="793"/>
      <c r="F7" s="793"/>
    </row>
    <row r="8" spans="1:9" ht="12" customHeight="1" x14ac:dyDescent="0.25">
      <c r="A8" s="813" t="s">
        <v>499</v>
      </c>
      <c r="B8" s="794">
        <v>0</v>
      </c>
      <c r="C8" s="794">
        <v>0</v>
      </c>
      <c r="D8" s="794">
        <v>0</v>
      </c>
      <c r="E8" s="794">
        <v>0</v>
      </c>
      <c r="F8" s="794">
        <v>0</v>
      </c>
    </row>
    <row r="9" spans="1:9" ht="12" customHeight="1" x14ac:dyDescent="0.25">
      <c r="A9" s="814" t="s">
        <v>500</v>
      </c>
      <c r="B9" s="794">
        <v>0</v>
      </c>
      <c r="C9" s="794">
        <v>0</v>
      </c>
      <c r="D9" s="794">
        <v>0</v>
      </c>
      <c r="E9" s="794">
        <v>0</v>
      </c>
      <c r="F9" s="794">
        <v>0</v>
      </c>
    </row>
    <row r="10" spans="1:9" ht="12" customHeight="1" x14ac:dyDescent="0.25">
      <c r="A10" s="814" t="s">
        <v>501</v>
      </c>
      <c r="B10" s="794">
        <v>0</v>
      </c>
      <c r="C10" s="794">
        <v>0</v>
      </c>
      <c r="D10" s="794">
        <v>0</v>
      </c>
      <c r="E10" s="794">
        <v>0</v>
      </c>
      <c r="F10" s="794">
        <v>0</v>
      </c>
    </row>
    <row r="11" spans="1:9" ht="12" customHeight="1" x14ac:dyDescent="0.25">
      <c r="A11" s="814" t="s">
        <v>502</v>
      </c>
      <c r="B11" s="794">
        <v>0</v>
      </c>
      <c r="C11" s="794">
        <v>0</v>
      </c>
      <c r="D11" s="794">
        <v>0</v>
      </c>
      <c r="E11" s="794">
        <v>0</v>
      </c>
      <c r="F11" s="794">
        <v>0</v>
      </c>
    </row>
    <row r="12" spans="1:9" ht="12" customHeight="1" x14ac:dyDescent="0.25">
      <c r="A12" s="814" t="s">
        <v>503</v>
      </c>
      <c r="B12" s="794">
        <v>0</v>
      </c>
      <c r="C12" s="794">
        <v>0</v>
      </c>
      <c r="D12" s="794">
        <v>0</v>
      </c>
      <c r="E12" s="794">
        <v>0</v>
      </c>
      <c r="F12" s="794">
        <v>0</v>
      </c>
    </row>
    <row r="13" spans="1:9" ht="12" customHeight="1" x14ac:dyDescent="0.25">
      <c r="A13" s="814" t="s">
        <v>504</v>
      </c>
      <c r="B13" s="794">
        <v>0</v>
      </c>
      <c r="C13" s="794">
        <v>0</v>
      </c>
      <c r="D13" s="794">
        <v>0</v>
      </c>
      <c r="E13" s="794">
        <v>0</v>
      </c>
      <c r="F13" s="794">
        <v>0</v>
      </c>
    </row>
    <row r="14" spans="1:9" ht="12" customHeight="1" x14ac:dyDescent="0.25">
      <c r="A14" s="813" t="s">
        <v>505</v>
      </c>
      <c r="B14" s="794">
        <v>482345</v>
      </c>
      <c r="C14" s="794">
        <v>469875</v>
      </c>
      <c r="D14" s="794">
        <v>568581</v>
      </c>
      <c r="E14" s="794">
        <v>658545</v>
      </c>
      <c r="F14" s="794">
        <v>836385</v>
      </c>
    </row>
    <row r="15" spans="1:9" ht="12" customHeight="1" x14ac:dyDescent="0.25">
      <c r="A15" s="814" t="s">
        <v>383</v>
      </c>
      <c r="B15" s="794">
        <v>6525</v>
      </c>
      <c r="C15" s="794">
        <v>3672</v>
      </c>
      <c r="D15" s="794">
        <v>4170</v>
      </c>
      <c r="E15" s="794">
        <v>3951</v>
      </c>
      <c r="F15" s="794">
        <v>11920</v>
      </c>
    </row>
    <row r="16" spans="1:9" ht="12" customHeight="1" x14ac:dyDescent="0.25">
      <c r="A16" s="814" t="s">
        <v>506</v>
      </c>
      <c r="B16" s="794">
        <v>403977</v>
      </c>
      <c r="C16" s="794">
        <v>410480</v>
      </c>
      <c r="D16" s="794">
        <v>528875</v>
      </c>
      <c r="E16" s="794">
        <v>585769</v>
      </c>
      <c r="F16" s="794">
        <v>646145</v>
      </c>
    </row>
    <row r="17" spans="1:6" ht="12" customHeight="1" x14ac:dyDescent="0.25">
      <c r="A17" s="814" t="s">
        <v>507</v>
      </c>
      <c r="B17" s="794">
        <v>443</v>
      </c>
      <c r="C17" s="794">
        <v>3795</v>
      </c>
      <c r="D17" s="794">
        <v>14533</v>
      </c>
      <c r="E17" s="794">
        <v>17270</v>
      </c>
      <c r="F17" s="794">
        <v>10038</v>
      </c>
    </row>
    <row r="18" spans="1:6" ht="12" customHeight="1" x14ac:dyDescent="0.25">
      <c r="A18" s="814" t="s">
        <v>508</v>
      </c>
      <c r="B18" s="794">
        <v>0</v>
      </c>
      <c r="C18" s="794">
        <v>0</v>
      </c>
      <c r="D18" s="794">
        <v>0</v>
      </c>
      <c r="E18" s="794">
        <v>0</v>
      </c>
      <c r="F18" s="794">
        <v>0</v>
      </c>
    </row>
    <row r="19" spans="1:6" ht="12" customHeight="1" x14ac:dyDescent="0.25">
      <c r="A19" s="814" t="s">
        <v>509</v>
      </c>
      <c r="B19" s="794">
        <v>0</v>
      </c>
      <c r="C19" s="794">
        <v>2133</v>
      </c>
      <c r="D19" s="794">
        <v>7539</v>
      </c>
      <c r="E19" s="794">
        <v>9107</v>
      </c>
      <c r="F19" s="794">
        <v>4627</v>
      </c>
    </row>
    <row r="20" spans="1:6" ht="12" customHeight="1" x14ac:dyDescent="0.25">
      <c r="A20" s="814" t="s">
        <v>510</v>
      </c>
      <c r="B20" s="794">
        <v>0</v>
      </c>
      <c r="C20" s="794">
        <v>0</v>
      </c>
      <c r="D20" s="794">
        <v>5000</v>
      </c>
      <c r="E20" s="794">
        <v>5313</v>
      </c>
      <c r="F20" s="794">
        <v>5412</v>
      </c>
    </row>
    <row r="21" spans="1:6" ht="12" customHeight="1" x14ac:dyDescent="0.25">
      <c r="A21" s="814" t="s">
        <v>511</v>
      </c>
      <c r="B21" s="794">
        <v>0</v>
      </c>
      <c r="C21" s="794">
        <v>0</v>
      </c>
      <c r="D21" s="794">
        <v>0</v>
      </c>
      <c r="E21" s="794">
        <v>0</v>
      </c>
      <c r="F21" s="794">
        <v>0</v>
      </c>
    </row>
    <row r="22" spans="1:6" ht="12" customHeight="1" x14ac:dyDescent="0.25">
      <c r="A22" s="814" t="s">
        <v>512</v>
      </c>
      <c r="B22" s="794">
        <v>443</v>
      </c>
      <c r="C22" s="794">
        <v>1663</v>
      </c>
      <c r="D22" s="794">
        <v>1995</v>
      </c>
      <c r="E22" s="794">
        <v>2850</v>
      </c>
      <c r="F22" s="794">
        <v>0</v>
      </c>
    </row>
    <row r="23" spans="1:6" ht="12" customHeight="1" x14ac:dyDescent="0.25">
      <c r="A23" s="814" t="s">
        <v>513</v>
      </c>
      <c r="B23" s="794">
        <v>0</v>
      </c>
      <c r="C23" s="794">
        <v>0</v>
      </c>
      <c r="D23" s="794">
        <v>0</v>
      </c>
      <c r="E23" s="794">
        <v>0</v>
      </c>
      <c r="F23" s="794">
        <v>0</v>
      </c>
    </row>
    <row r="24" spans="1:6" ht="12" customHeight="1" x14ac:dyDescent="0.25">
      <c r="A24" s="814" t="s">
        <v>514</v>
      </c>
      <c r="B24" s="794">
        <v>403534</v>
      </c>
      <c r="C24" s="794">
        <v>406685</v>
      </c>
      <c r="D24" s="794">
        <v>514341</v>
      </c>
      <c r="E24" s="794">
        <v>568499</v>
      </c>
      <c r="F24" s="794">
        <v>636106</v>
      </c>
    </row>
    <row r="25" spans="1:6" ht="12" customHeight="1" x14ac:dyDescent="0.25">
      <c r="A25" s="814" t="s">
        <v>515</v>
      </c>
      <c r="B25" s="794">
        <v>0</v>
      </c>
      <c r="C25" s="794">
        <v>6275</v>
      </c>
      <c r="D25" s="794">
        <v>6144</v>
      </c>
      <c r="E25" s="794">
        <v>3334</v>
      </c>
      <c r="F25" s="794">
        <v>0</v>
      </c>
    </row>
    <row r="26" spans="1:6" ht="12" customHeight="1" x14ac:dyDescent="0.25">
      <c r="A26" s="814" t="s">
        <v>516</v>
      </c>
      <c r="B26" s="794">
        <v>719</v>
      </c>
      <c r="C26" s="794">
        <v>0</v>
      </c>
      <c r="D26" s="794">
        <v>3737</v>
      </c>
      <c r="E26" s="794">
        <v>2571</v>
      </c>
      <c r="F26" s="794">
        <v>0</v>
      </c>
    </row>
    <row r="27" spans="1:6" ht="12" customHeight="1" x14ac:dyDescent="0.25">
      <c r="A27" s="814" t="s">
        <v>517</v>
      </c>
      <c r="B27" s="794">
        <v>402680</v>
      </c>
      <c r="C27" s="794">
        <v>400400</v>
      </c>
      <c r="D27" s="794">
        <v>504437</v>
      </c>
      <c r="E27" s="794">
        <v>562574</v>
      </c>
      <c r="F27" s="794">
        <v>636097</v>
      </c>
    </row>
    <row r="28" spans="1:6" ht="12" customHeight="1" x14ac:dyDescent="0.25">
      <c r="A28" s="814" t="s">
        <v>518</v>
      </c>
      <c r="B28" s="794">
        <v>0</v>
      </c>
      <c r="C28" s="794">
        <v>0</v>
      </c>
      <c r="D28" s="794">
        <v>0</v>
      </c>
      <c r="E28" s="794">
        <v>0</v>
      </c>
      <c r="F28" s="794">
        <v>0</v>
      </c>
    </row>
    <row r="29" spans="1:6" ht="12" customHeight="1" x14ac:dyDescent="0.25">
      <c r="A29" s="814" t="s">
        <v>519</v>
      </c>
      <c r="B29" s="794">
        <v>134</v>
      </c>
      <c r="C29" s="794">
        <v>11</v>
      </c>
      <c r="D29" s="794">
        <v>23</v>
      </c>
      <c r="E29" s="794">
        <v>20</v>
      </c>
      <c r="F29" s="794">
        <v>10</v>
      </c>
    </row>
    <row r="30" spans="1:6" ht="12" customHeight="1" x14ac:dyDescent="0.25">
      <c r="A30" s="814" t="s">
        <v>520</v>
      </c>
      <c r="B30" s="794">
        <v>0</v>
      </c>
      <c r="C30" s="794">
        <v>0</v>
      </c>
      <c r="D30" s="794">
        <v>0</v>
      </c>
      <c r="E30" s="794">
        <v>0</v>
      </c>
      <c r="F30" s="794">
        <v>0</v>
      </c>
    </row>
    <row r="31" spans="1:6" ht="12" customHeight="1" x14ac:dyDescent="0.25">
      <c r="A31" s="814" t="s">
        <v>521</v>
      </c>
      <c r="B31" s="794">
        <v>0</v>
      </c>
      <c r="C31" s="794">
        <v>0</v>
      </c>
      <c r="D31" s="794">
        <v>0</v>
      </c>
      <c r="E31" s="794">
        <v>0</v>
      </c>
      <c r="F31" s="794">
        <v>0</v>
      </c>
    </row>
    <row r="32" spans="1:6" ht="12" customHeight="1" x14ac:dyDescent="0.25">
      <c r="A32" s="814" t="s">
        <v>522</v>
      </c>
      <c r="B32" s="794">
        <v>0</v>
      </c>
      <c r="C32" s="794">
        <v>0</v>
      </c>
      <c r="D32" s="794">
        <v>0</v>
      </c>
      <c r="E32" s="794">
        <v>0</v>
      </c>
      <c r="F32" s="794">
        <v>0</v>
      </c>
    </row>
    <row r="33" spans="1:6" ht="12" customHeight="1" x14ac:dyDescent="0.25">
      <c r="A33" s="814" t="s">
        <v>523</v>
      </c>
      <c r="B33" s="794">
        <v>0</v>
      </c>
      <c r="C33" s="794">
        <v>1</v>
      </c>
      <c r="D33" s="794">
        <v>0</v>
      </c>
      <c r="E33" s="794">
        <v>1</v>
      </c>
      <c r="F33" s="794">
        <v>0</v>
      </c>
    </row>
    <row r="34" spans="1:6" ht="12" customHeight="1" x14ac:dyDescent="0.25">
      <c r="A34" s="814" t="s">
        <v>524</v>
      </c>
      <c r="B34" s="794">
        <v>71843</v>
      </c>
      <c r="C34" s="794">
        <v>55722</v>
      </c>
      <c r="D34" s="794">
        <v>35537</v>
      </c>
      <c r="E34" s="794">
        <v>68824</v>
      </c>
      <c r="F34" s="794">
        <v>178320</v>
      </c>
    </row>
    <row r="35" spans="1:6" ht="12" customHeight="1" x14ac:dyDescent="0.25">
      <c r="A35" s="815" t="s">
        <v>384</v>
      </c>
      <c r="B35" s="794">
        <v>482345</v>
      </c>
      <c r="C35" s="794">
        <v>469875</v>
      </c>
      <c r="D35" s="794">
        <v>568581</v>
      </c>
      <c r="E35" s="794">
        <v>658545</v>
      </c>
      <c r="F35" s="794">
        <v>836385</v>
      </c>
    </row>
    <row r="36" spans="1:6" ht="12" customHeight="1" x14ac:dyDescent="0.25">
      <c r="A36" s="812"/>
      <c r="B36" s="793"/>
      <c r="C36" s="793"/>
      <c r="D36" s="793"/>
      <c r="E36" s="793"/>
      <c r="F36" s="793"/>
    </row>
    <row r="37" spans="1:6" ht="12" customHeight="1" x14ac:dyDescent="0.25">
      <c r="A37" s="812" t="s">
        <v>385</v>
      </c>
      <c r="B37" s="793"/>
      <c r="C37" s="793"/>
      <c r="D37" s="793"/>
      <c r="E37" s="793"/>
      <c r="F37" s="793"/>
    </row>
    <row r="38" spans="1:6" ht="12" customHeight="1" x14ac:dyDescent="0.25">
      <c r="A38" s="813" t="s">
        <v>525</v>
      </c>
      <c r="B38" s="794">
        <v>468722</v>
      </c>
      <c r="C38" s="794">
        <v>467195</v>
      </c>
      <c r="D38" s="794">
        <v>565871</v>
      </c>
      <c r="E38" s="794">
        <v>652787</v>
      </c>
      <c r="F38" s="794">
        <v>830998</v>
      </c>
    </row>
    <row r="39" spans="1:6" ht="12" customHeight="1" x14ac:dyDescent="0.25">
      <c r="A39" s="813" t="s">
        <v>36</v>
      </c>
      <c r="B39" s="794">
        <v>468722</v>
      </c>
      <c r="C39" s="794">
        <v>467195</v>
      </c>
      <c r="D39" s="794">
        <v>565871</v>
      </c>
      <c r="E39" s="794">
        <v>652787</v>
      </c>
      <c r="F39" s="794">
        <v>830998</v>
      </c>
    </row>
    <row r="40" spans="1:6" ht="12" customHeight="1" x14ac:dyDescent="0.25">
      <c r="A40" s="814" t="s">
        <v>527</v>
      </c>
      <c r="B40" s="794">
        <v>446412</v>
      </c>
      <c r="C40" s="794">
        <v>453631</v>
      </c>
      <c r="D40" s="794">
        <v>519364</v>
      </c>
      <c r="E40" s="794">
        <v>584622</v>
      </c>
      <c r="F40" s="794">
        <v>636226</v>
      </c>
    </row>
    <row r="41" spans="1:6" ht="12" customHeight="1" x14ac:dyDescent="0.25">
      <c r="A41" s="814" t="s">
        <v>528</v>
      </c>
      <c r="B41" s="794">
        <v>-3215</v>
      </c>
      <c r="C41" s="794">
        <v>-550</v>
      </c>
      <c r="D41" s="794">
        <v>3685</v>
      </c>
      <c r="E41" s="794">
        <v>872</v>
      </c>
      <c r="F41" s="794">
        <v>154325</v>
      </c>
    </row>
    <row r="42" spans="1:6" ht="12" customHeight="1" x14ac:dyDescent="0.25">
      <c r="A42" s="814" t="s">
        <v>529</v>
      </c>
      <c r="B42" s="794">
        <v>0</v>
      </c>
      <c r="C42" s="794">
        <v>9</v>
      </c>
      <c r="D42" s="794">
        <v>354</v>
      </c>
      <c r="E42" s="794">
        <v>354</v>
      </c>
      <c r="F42" s="794">
        <v>354</v>
      </c>
    </row>
    <row r="43" spans="1:6" ht="12" customHeight="1" x14ac:dyDescent="0.25">
      <c r="A43" s="814" t="s">
        <v>530</v>
      </c>
      <c r="B43" s="794">
        <v>85073</v>
      </c>
      <c r="C43" s="794">
        <v>81998</v>
      </c>
      <c r="D43" s="794">
        <v>82118</v>
      </c>
      <c r="E43" s="794">
        <v>85329</v>
      </c>
      <c r="F43" s="794">
        <v>107910</v>
      </c>
    </row>
    <row r="44" spans="1:6" ht="12" customHeight="1" x14ac:dyDescent="0.25">
      <c r="A44" s="814" t="s">
        <v>531</v>
      </c>
      <c r="B44" s="794">
        <v>-50008</v>
      </c>
      <c r="C44" s="794">
        <v>-50008</v>
      </c>
      <c r="D44" s="794">
        <v>-50008</v>
      </c>
      <c r="E44" s="794">
        <v>-50008</v>
      </c>
      <c r="F44" s="794">
        <v>-140064</v>
      </c>
    </row>
    <row r="45" spans="1:6" ht="12" customHeight="1" x14ac:dyDescent="0.25">
      <c r="A45" s="814" t="s">
        <v>532</v>
      </c>
      <c r="B45" s="794">
        <v>-1135</v>
      </c>
      <c r="C45" s="794">
        <v>-9746</v>
      </c>
      <c r="D45" s="794">
        <v>-15228</v>
      </c>
      <c r="E45" s="794">
        <v>7699</v>
      </c>
      <c r="F45" s="794">
        <v>10065</v>
      </c>
    </row>
    <row r="46" spans="1:6" ht="12" customHeight="1" x14ac:dyDescent="0.25">
      <c r="A46" s="814" t="s">
        <v>533</v>
      </c>
      <c r="B46" s="794">
        <v>0</v>
      </c>
      <c r="C46" s="794">
        <v>0</v>
      </c>
      <c r="D46" s="794">
        <v>0</v>
      </c>
      <c r="E46" s="794">
        <v>0</v>
      </c>
      <c r="F46" s="794">
        <v>0</v>
      </c>
    </row>
    <row r="47" spans="1:6" ht="12" customHeight="1" x14ac:dyDescent="0.25">
      <c r="A47" s="814" t="s">
        <v>534</v>
      </c>
      <c r="B47" s="794">
        <v>-8406</v>
      </c>
      <c r="C47" s="794">
        <v>-8139</v>
      </c>
      <c r="D47" s="794">
        <v>25585</v>
      </c>
      <c r="E47" s="794">
        <v>23919</v>
      </c>
      <c r="F47" s="794">
        <v>62182</v>
      </c>
    </row>
    <row r="48" spans="1:6" ht="12" customHeight="1" x14ac:dyDescent="0.25">
      <c r="A48" s="814" t="s">
        <v>535</v>
      </c>
      <c r="B48" s="794">
        <v>0</v>
      </c>
      <c r="C48" s="794">
        <v>0</v>
      </c>
      <c r="D48" s="794">
        <v>0</v>
      </c>
      <c r="E48" s="794">
        <v>0</v>
      </c>
      <c r="F48" s="794">
        <v>0</v>
      </c>
    </row>
    <row r="49" spans="1:6" ht="12" customHeight="1" x14ac:dyDescent="0.25">
      <c r="A49" s="813" t="s">
        <v>37</v>
      </c>
      <c r="B49" s="794">
        <v>0</v>
      </c>
      <c r="C49" s="794">
        <v>0</v>
      </c>
      <c r="D49" s="794">
        <v>0</v>
      </c>
      <c r="E49" s="794">
        <v>0</v>
      </c>
      <c r="F49" s="794">
        <v>0</v>
      </c>
    </row>
    <row r="50" spans="1:6" ht="12" customHeight="1" x14ac:dyDescent="0.25">
      <c r="A50" s="813" t="s">
        <v>38</v>
      </c>
      <c r="B50" s="794">
        <v>0</v>
      </c>
      <c r="C50" s="794">
        <v>0</v>
      </c>
      <c r="D50" s="794">
        <v>0</v>
      </c>
      <c r="E50" s="794">
        <v>0</v>
      </c>
      <c r="F50" s="794">
        <v>0</v>
      </c>
    </row>
    <row r="51" spans="1:6" ht="12" customHeight="1" x14ac:dyDescent="0.25">
      <c r="A51" s="813" t="s">
        <v>537</v>
      </c>
      <c r="B51" s="794">
        <v>0</v>
      </c>
      <c r="C51" s="794">
        <v>0</v>
      </c>
      <c r="D51" s="794">
        <v>0</v>
      </c>
      <c r="E51" s="794">
        <v>0</v>
      </c>
      <c r="F51" s="794">
        <v>236</v>
      </c>
    </row>
    <row r="52" spans="1:6" ht="12" customHeight="1" x14ac:dyDescent="0.25">
      <c r="A52" s="814" t="s">
        <v>538</v>
      </c>
      <c r="B52" s="794">
        <v>0</v>
      </c>
      <c r="C52" s="794">
        <v>0</v>
      </c>
      <c r="D52" s="794">
        <v>0</v>
      </c>
      <c r="E52" s="794">
        <v>0</v>
      </c>
      <c r="F52" s="794">
        <v>236</v>
      </c>
    </row>
    <row r="53" spans="1:6" ht="12" customHeight="1" x14ac:dyDescent="0.25">
      <c r="A53" s="814" t="s">
        <v>539</v>
      </c>
      <c r="B53" s="794">
        <v>0</v>
      </c>
      <c r="C53" s="794">
        <v>0</v>
      </c>
      <c r="D53" s="794">
        <v>0</v>
      </c>
      <c r="E53" s="794">
        <v>0</v>
      </c>
      <c r="F53" s="794">
        <v>0</v>
      </c>
    </row>
    <row r="54" spans="1:6" ht="12" customHeight="1" x14ac:dyDescent="0.25">
      <c r="A54" s="814" t="s">
        <v>540</v>
      </c>
      <c r="B54" s="794">
        <v>0</v>
      </c>
      <c r="C54" s="794">
        <v>0</v>
      </c>
      <c r="D54" s="794">
        <v>0</v>
      </c>
      <c r="E54" s="794">
        <v>0</v>
      </c>
      <c r="F54" s="794">
        <v>0</v>
      </c>
    </row>
    <row r="55" spans="1:6" ht="12" customHeight="1" x14ac:dyDescent="0.25">
      <c r="A55" s="813" t="s">
        <v>541</v>
      </c>
      <c r="B55" s="794">
        <v>13622</v>
      </c>
      <c r="C55" s="794">
        <v>2679</v>
      </c>
      <c r="D55" s="794">
        <v>2710</v>
      </c>
      <c r="E55" s="794">
        <v>5758</v>
      </c>
      <c r="F55" s="794">
        <v>5152</v>
      </c>
    </row>
    <row r="56" spans="1:6" ht="12" customHeight="1" x14ac:dyDescent="0.25">
      <c r="A56" s="814" t="s">
        <v>542</v>
      </c>
      <c r="B56" s="794">
        <v>0</v>
      </c>
      <c r="C56" s="794">
        <v>0</v>
      </c>
      <c r="D56" s="794">
        <v>0</v>
      </c>
      <c r="E56" s="794">
        <v>0</v>
      </c>
      <c r="F56" s="794">
        <v>0</v>
      </c>
    </row>
    <row r="57" spans="1:6" ht="12" customHeight="1" x14ac:dyDescent="0.25">
      <c r="A57" s="814" t="s">
        <v>543</v>
      </c>
      <c r="B57" s="794">
        <v>0</v>
      </c>
      <c r="C57" s="794">
        <v>0</v>
      </c>
      <c r="D57" s="794">
        <v>0</v>
      </c>
      <c r="E57" s="794">
        <v>0</v>
      </c>
      <c r="F57" s="794">
        <v>0</v>
      </c>
    </row>
    <row r="58" spans="1:6" ht="12" customHeight="1" x14ac:dyDescent="0.25">
      <c r="A58" s="814" t="s">
        <v>544</v>
      </c>
      <c r="B58" s="794">
        <v>13483</v>
      </c>
      <c r="C58" s="794">
        <v>1043</v>
      </c>
      <c r="D58" s="794">
        <v>1379</v>
      </c>
      <c r="E58" s="794">
        <v>2858</v>
      </c>
      <c r="F58" s="794">
        <v>2174</v>
      </c>
    </row>
    <row r="59" spans="1:6" ht="12" customHeight="1" x14ac:dyDescent="0.25">
      <c r="A59" s="814" t="s">
        <v>545</v>
      </c>
      <c r="B59" s="794">
        <v>0</v>
      </c>
      <c r="C59" s="794">
        <v>0</v>
      </c>
      <c r="D59" s="794">
        <v>0</v>
      </c>
      <c r="E59" s="794">
        <v>0</v>
      </c>
      <c r="F59" s="794">
        <v>0</v>
      </c>
    </row>
    <row r="60" spans="1:6" ht="12" customHeight="1" x14ac:dyDescent="0.25">
      <c r="A60" s="814" t="s">
        <v>546</v>
      </c>
      <c r="B60" s="794">
        <v>0</v>
      </c>
      <c r="C60" s="794">
        <v>1504</v>
      </c>
      <c r="D60" s="794">
        <v>1303</v>
      </c>
      <c r="E60" s="794">
        <v>2900</v>
      </c>
      <c r="F60" s="794">
        <v>2861</v>
      </c>
    </row>
    <row r="61" spans="1:6" ht="12" customHeight="1" x14ac:dyDescent="0.25">
      <c r="A61" s="814" t="s">
        <v>547</v>
      </c>
      <c r="B61" s="794">
        <v>139</v>
      </c>
      <c r="C61" s="794">
        <v>132</v>
      </c>
      <c r="D61" s="794">
        <v>28</v>
      </c>
      <c r="E61" s="794">
        <v>0</v>
      </c>
      <c r="F61" s="794">
        <v>117</v>
      </c>
    </row>
    <row r="62" spans="1:6" ht="12" customHeight="1" x14ac:dyDescent="0.25">
      <c r="A62" s="815" t="s">
        <v>386</v>
      </c>
      <c r="B62" s="794">
        <v>482345</v>
      </c>
      <c r="C62" s="794">
        <v>469875</v>
      </c>
      <c r="D62" s="794">
        <v>568581</v>
      </c>
      <c r="E62" s="794">
        <v>658545</v>
      </c>
      <c r="F62" s="794">
        <v>836385</v>
      </c>
    </row>
    <row r="63" spans="1:6" ht="12" customHeight="1" x14ac:dyDescent="0.25">
      <c r="A63" s="812"/>
      <c r="B63" s="793"/>
      <c r="C63" s="793"/>
      <c r="D63" s="793"/>
      <c r="E63" s="793"/>
      <c r="F63" s="793"/>
    </row>
    <row r="64" spans="1:6" ht="12" customHeight="1" x14ac:dyDescent="0.25">
      <c r="A64" s="812" t="s">
        <v>387</v>
      </c>
      <c r="B64" s="793"/>
      <c r="C64" s="793"/>
      <c r="D64" s="793"/>
      <c r="E64" s="793"/>
      <c r="F64" s="793"/>
    </row>
    <row r="65" spans="1:6" ht="12" customHeight="1" x14ac:dyDescent="0.25">
      <c r="A65" s="814" t="s">
        <v>548</v>
      </c>
      <c r="B65" s="794">
        <v>106744</v>
      </c>
      <c r="C65" s="794">
        <v>157606</v>
      </c>
      <c r="D65" s="794">
        <v>188496</v>
      </c>
      <c r="E65" s="794">
        <v>190424</v>
      </c>
      <c r="F65" s="794">
        <v>169812</v>
      </c>
    </row>
    <row r="66" spans="1:6" ht="12" customHeight="1" x14ac:dyDescent="0.25">
      <c r="A66" s="814" t="s">
        <v>549</v>
      </c>
      <c r="B66" s="794">
        <v>6375</v>
      </c>
      <c r="C66" s="794">
        <v>14238</v>
      </c>
      <c r="D66" s="794">
        <v>14967</v>
      </c>
      <c r="E66" s="794">
        <v>14614</v>
      </c>
      <c r="F66" s="794">
        <v>1625</v>
      </c>
    </row>
    <row r="67" spans="1:6" ht="12" customHeight="1" x14ac:dyDescent="0.25">
      <c r="A67" s="814" t="s">
        <v>550</v>
      </c>
      <c r="B67" s="794">
        <v>100369</v>
      </c>
      <c r="C67" s="794">
        <v>143368</v>
      </c>
      <c r="D67" s="794">
        <v>173529</v>
      </c>
      <c r="E67" s="794">
        <v>175809</v>
      </c>
      <c r="F67" s="794">
        <v>168187</v>
      </c>
    </row>
    <row r="68" spans="1:6" ht="12" customHeight="1" x14ac:dyDescent="0.25">
      <c r="A68" s="814" t="s">
        <v>388</v>
      </c>
      <c r="B68" s="794">
        <v>173586</v>
      </c>
      <c r="C68" s="794">
        <v>167780</v>
      </c>
      <c r="D68" s="794">
        <v>158749</v>
      </c>
      <c r="E68" s="794">
        <v>162366</v>
      </c>
      <c r="F68" s="794">
        <v>158180</v>
      </c>
    </row>
    <row r="69" spans="1:6" ht="12" customHeight="1" x14ac:dyDescent="0.25">
      <c r="A69" s="814" t="s">
        <v>551</v>
      </c>
      <c r="B69" s="794">
        <v>0</v>
      </c>
      <c r="C69" s="794">
        <v>0</v>
      </c>
      <c r="D69" s="794">
        <v>0</v>
      </c>
      <c r="E69" s="794">
        <v>0</v>
      </c>
      <c r="F69" s="794">
        <v>0</v>
      </c>
    </row>
    <row r="70" spans="1:6" ht="12" customHeight="1" x14ac:dyDescent="0.25">
      <c r="A70" s="814" t="s">
        <v>552</v>
      </c>
      <c r="B70" s="794">
        <v>0</v>
      </c>
      <c r="C70" s="794">
        <v>0</v>
      </c>
      <c r="D70" s="794">
        <v>0</v>
      </c>
      <c r="E70" s="794">
        <v>0</v>
      </c>
      <c r="F70" s="794">
        <v>0</v>
      </c>
    </row>
    <row r="71" spans="1:6" ht="12" customHeight="1" x14ac:dyDescent="0.25">
      <c r="A71" s="814" t="s">
        <v>553</v>
      </c>
      <c r="B71" s="794">
        <v>0</v>
      </c>
      <c r="C71" s="794">
        <v>0</v>
      </c>
      <c r="D71" s="794">
        <v>0</v>
      </c>
      <c r="E71" s="794">
        <v>0</v>
      </c>
      <c r="F71" s="794">
        <v>0</v>
      </c>
    </row>
    <row r="72" spans="1:6" ht="12" customHeight="1" x14ac:dyDescent="0.25">
      <c r="A72" s="814" t="s">
        <v>554</v>
      </c>
      <c r="B72" s="794">
        <v>119662</v>
      </c>
      <c r="C72" s="794">
        <v>119662</v>
      </c>
      <c r="D72" s="794">
        <v>119662</v>
      </c>
      <c r="E72" s="794">
        <v>119662</v>
      </c>
      <c r="F72" s="794">
        <v>119662</v>
      </c>
    </row>
    <row r="73" spans="1:6" ht="12" customHeight="1" x14ac:dyDescent="0.25">
      <c r="A73" s="814" t="s">
        <v>555</v>
      </c>
      <c r="B73" s="794">
        <v>53925</v>
      </c>
      <c r="C73" s="794">
        <v>48119</v>
      </c>
      <c r="D73" s="794">
        <v>39087</v>
      </c>
      <c r="E73" s="794">
        <v>42705</v>
      </c>
      <c r="F73" s="794">
        <v>38518</v>
      </c>
    </row>
    <row r="74" spans="1:6" ht="12" customHeight="1" x14ac:dyDescent="0.25">
      <c r="A74" s="814" t="s">
        <v>520</v>
      </c>
      <c r="B74" s="794">
        <v>0</v>
      </c>
      <c r="C74" s="794">
        <v>0</v>
      </c>
      <c r="D74" s="794">
        <v>0</v>
      </c>
      <c r="E74" s="794">
        <v>0</v>
      </c>
      <c r="F74" s="794">
        <v>0</v>
      </c>
    </row>
    <row r="75" spans="1:6" ht="12" customHeight="1" x14ac:dyDescent="0.25">
      <c r="A75" s="816" t="s">
        <v>389</v>
      </c>
      <c r="B75" s="795">
        <v>280331</v>
      </c>
      <c r="C75" s="795">
        <v>325387</v>
      </c>
      <c r="D75" s="795">
        <v>347245</v>
      </c>
      <c r="E75" s="795">
        <v>352790</v>
      </c>
      <c r="F75" s="795">
        <v>327992</v>
      </c>
    </row>
    <row r="76" spans="1:6" ht="12" customHeight="1" x14ac:dyDescent="0.25">
      <c r="B76" s="793"/>
      <c r="C76" s="793"/>
      <c r="D76" s="793"/>
      <c r="E76" s="793"/>
      <c r="F76" s="793"/>
    </row>
    <row r="77" spans="1:6" ht="12" customHeight="1" x14ac:dyDescent="0.25">
      <c r="B77" s="793"/>
      <c r="C77" s="793"/>
      <c r="D77" s="793"/>
      <c r="E77" s="793"/>
      <c r="F77" s="793"/>
    </row>
    <row r="78" spans="1:6" ht="12" customHeight="1" x14ac:dyDescent="0.25">
      <c r="B78" s="793"/>
      <c r="C78" s="793"/>
      <c r="D78" s="793"/>
      <c r="E78" s="793"/>
      <c r="F78" s="793"/>
    </row>
    <row r="79" spans="1:6" ht="12" customHeight="1" x14ac:dyDescent="0.25">
      <c r="B79" s="793"/>
      <c r="C79" s="793"/>
      <c r="D79" s="793"/>
      <c r="E79" s="793"/>
      <c r="F79" s="793"/>
    </row>
    <row r="80" spans="1:6" ht="12" customHeight="1" x14ac:dyDescent="0.25">
      <c r="B80" s="793"/>
      <c r="C80" s="793"/>
      <c r="D80" s="793"/>
      <c r="E80" s="793"/>
      <c r="F80" s="793"/>
    </row>
    <row r="81" spans="2:6" ht="12" customHeight="1" x14ac:dyDescent="0.25">
      <c r="B81" s="793"/>
      <c r="C81" s="793"/>
      <c r="D81" s="793"/>
      <c r="E81" s="793"/>
      <c r="F81" s="793"/>
    </row>
    <row r="82" spans="2:6" ht="12" customHeight="1" x14ac:dyDescent="0.25">
      <c r="B82" s="793"/>
      <c r="C82" s="793"/>
      <c r="D82" s="793"/>
      <c r="E82" s="793"/>
      <c r="F82" s="793"/>
    </row>
    <row r="83" spans="2:6" ht="12" customHeight="1" x14ac:dyDescent="0.25">
      <c r="B83" s="793"/>
      <c r="C83" s="793"/>
      <c r="D83" s="793"/>
      <c r="E83" s="793"/>
      <c r="F83" s="793"/>
    </row>
    <row r="84" spans="2:6" ht="12" customHeight="1" x14ac:dyDescent="0.25">
      <c r="B84" s="793"/>
      <c r="C84" s="793"/>
      <c r="D84" s="793"/>
      <c r="E84" s="793"/>
      <c r="F84" s="793"/>
    </row>
    <row r="85" spans="2:6" ht="12" customHeight="1" x14ac:dyDescent="0.25">
      <c r="B85" s="793"/>
      <c r="C85" s="793"/>
      <c r="D85" s="793"/>
      <c r="E85" s="793"/>
      <c r="F85" s="793"/>
    </row>
    <row r="86" spans="2:6" ht="12" customHeight="1" x14ac:dyDescent="0.25">
      <c r="B86" s="793"/>
      <c r="C86" s="793"/>
      <c r="D86" s="793"/>
      <c r="E86" s="793"/>
      <c r="F86" s="793"/>
    </row>
    <row r="87" spans="2:6" ht="12" customHeight="1" x14ac:dyDescent="0.25">
      <c r="B87" s="793"/>
      <c r="C87" s="793"/>
      <c r="D87" s="793"/>
      <c r="E87" s="793"/>
      <c r="F87" s="793"/>
    </row>
    <row r="88" spans="2:6" ht="12" customHeight="1" x14ac:dyDescent="0.25">
      <c r="B88" s="793"/>
      <c r="C88" s="793"/>
      <c r="D88" s="793"/>
      <c r="E88" s="793"/>
      <c r="F88" s="793"/>
    </row>
    <row r="89" spans="2:6" ht="12" customHeight="1" x14ac:dyDescent="0.25">
      <c r="B89" s="793"/>
      <c r="C89" s="793"/>
      <c r="D89" s="793"/>
      <c r="E89" s="793"/>
      <c r="F89" s="793"/>
    </row>
    <row r="90" spans="2:6" ht="12" customHeight="1" x14ac:dyDescent="0.25">
      <c r="B90" s="793"/>
      <c r="C90" s="793"/>
      <c r="D90" s="793"/>
      <c r="E90" s="793"/>
      <c r="F90" s="793"/>
    </row>
    <row r="91" spans="2:6" ht="12" customHeight="1" x14ac:dyDescent="0.25">
      <c r="B91" s="793"/>
      <c r="C91" s="793"/>
      <c r="D91" s="793"/>
      <c r="E91" s="793"/>
      <c r="F91" s="793"/>
    </row>
    <row r="92" spans="2:6" x14ac:dyDescent="0.25">
      <c r="B92" s="793"/>
      <c r="C92" s="793"/>
      <c r="D92" s="793"/>
      <c r="E92" s="793"/>
      <c r="F92" s="793"/>
    </row>
    <row r="93" spans="2:6" x14ac:dyDescent="0.25">
      <c r="B93" s="793"/>
      <c r="C93" s="793"/>
      <c r="D93" s="793"/>
      <c r="E93" s="793"/>
      <c r="F93" s="793"/>
    </row>
    <row r="94" spans="2:6" x14ac:dyDescent="0.25">
      <c r="B94" s="793"/>
      <c r="C94" s="793"/>
      <c r="D94" s="793"/>
      <c r="E94" s="793"/>
      <c r="F94" s="793"/>
    </row>
    <row r="95" spans="2:6" x14ac:dyDescent="0.25">
      <c r="B95" s="793"/>
      <c r="C95" s="793"/>
      <c r="D95" s="793"/>
      <c r="E95" s="793"/>
      <c r="F95" s="793"/>
    </row>
    <row r="96" spans="2:6" x14ac:dyDescent="0.25">
      <c r="B96" s="793"/>
      <c r="C96" s="793"/>
      <c r="D96" s="793"/>
      <c r="E96" s="793"/>
      <c r="F96" s="793"/>
    </row>
    <row r="97" spans="2:6" x14ac:dyDescent="0.25">
      <c r="B97" s="793"/>
      <c r="C97" s="793"/>
      <c r="D97" s="793"/>
      <c r="E97" s="793"/>
      <c r="F97" s="793"/>
    </row>
    <row r="98" spans="2:6" x14ac:dyDescent="0.25">
      <c r="B98" s="793"/>
      <c r="C98" s="793"/>
      <c r="D98" s="793"/>
      <c r="E98" s="793"/>
      <c r="F98" s="793"/>
    </row>
    <row r="99" spans="2:6" x14ac:dyDescent="0.25">
      <c r="B99" s="793"/>
      <c r="C99" s="793"/>
      <c r="D99" s="793"/>
      <c r="E99" s="793"/>
      <c r="F99" s="793"/>
    </row>
    <row r="100" spans="2:6" x14ac:dyDescent="0.25">
      <c r="B100" s="793"/>
      <c r="C100" s="793"/>
      <c r="D100" s="793"/>
      <c r="E100" s="793"/>
      <c r="F100" s="793"/>
    </row>
    <row r="101" spans="2:6" x14ac:dyDescent="0.25">
      <c r="B101" s="793"/>
      <c r="C101" s="793"/>
      <c r="D101" s="793"/>
      <c r="E101" s="793"/>
      <c r="F101" s="793"/>
    </row>
    <row r="102" spans="2:6" x14ac:dyDescent="0.25">
      <c r="B102" s="793"/>
      <c r="C102" s="793"/>
      <c r="D102" s="793"/>
      <c r="E102" s="793"/>
      <c r="F102" s="793"/>
    </row>
    <row r="103" spans="2:6" x14ac:dyDescent="0.25">
      <c r="B103" s="793"/>
      <c r="C103" s="793"/>
      <c r="D103" s="793"/>
      <c r="E103" s="793"/>
      <c r="F103" s="793"/>
    </row>
    <row r="104" spans="2:6" x14ac:dyDescent="0.25">
      <c r="B104" s="793"/>
      <c r="C104" s="793"/>
      <c r="D104" s="793"/>
      <c r="E104" s="793"/>
      <c r="F104" s="793"/>
    </row>
    <row r="105" spans="2:6" x14ac:dyDescent="0.25">
      <c r="B105" s="793"/>
      <c r="C105" s="793"/>
      <c r="D105" s="793"/>
      <c r="E105" s="793"/>
      <c r="F105" s="793"/>
    </row>
    <row r="106" spans="2:6" x14ac:dyDescent="0.25">
      <c r="B106" s="793"/>
      <c r="C106" s="793"/>
      <c r="D106" s="793"/>
      <c r="E106" s="793"/>
      <c r="F106" s="793"/>
    </row>
    <row r="107" spans="2:6" x14ac:dyDescent="0.25">
      <c r="B107" s="793"/>
      <c r="C107" s="793"/>
      <c r="D107" s="793"/>
      <c r="E107" s="793"/>
      <c r="F107" s="793"/>
    </row>
    <row r="108" spans="2:6" x14ac:dyDescent="0.25">
      <c r="B108" s="793"/>
      <c r="C108" s="793"/>
      <c r="D108" s="793"/>
      <c r="E108" s="793"/>
      <c r="F108" s="793"/>
    </row>
    <row r="109" spans="2:6" x14ac:dyDescent="0.25">
      <c r="B109" s="793"/>
      <c r="C109" s="793"/>
      <c r="D109" s="793"/>
      <c r="E109" s="793"/>
      <c r="F109" s="793"/>
    </row>
    <row r="110" spans="2:6" x14ac:dyDescent="0.25">
      <c r="B110" s="793"/>
      <c r="C110" s="793"/>
      <c r="D110" s="793"/>
      <c r="E110" s="793"/>
      <c r="F110" s="793"/>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I110"/>
  <sheetViews>
    <sheetView showGridLines="0" zoomScaleNormal="100" zoomScaleSheetLayoutView="115" workbookViewId="0"/>
  </sheetViews>
  <sheetFormatPr baseColWidth="10" defaultColWidth="13.5" defaultRowHeight="13.5" x14ac:dyDescent="0.25"/>
  <cols>
    <col min="1" max="1" width="56.5" style="817" customWidth="1"/>
    <col min="2" max="7" width="11.1640625" style="229" customWidth="1"/>
    <col min="8" max="10" width="8.1640625" style="229" customWidth="1"/>
    <col min="11" max="16384" width="13.5" style="229"/>
  </cols>
  <sheetData>
    <row r="1" spans="1:9" ht="36" customHeight="1" x14ac:dyDescent="0.25"/>
    <row r="2" spans="1:9" s="642" customFormat="1" ht="28.15" customHeight="1" x14ac:dyDescent="0.2">
      <c r="A2" s="957" t="s">
        <v>435</v>
      </c>
      <c r="B2" s="957"/>
      <c r="C2" s="957"/>
      <c r="D2" s="629"/>
      <c r="E2" s="36"/>
      <c r="F2" s="36" t="s">
        <v>436</v>
      </c>
      <c r="G2" s="744"/>
      <c r="H2" s="745"/>
      <c r="I2" s="745"/>
    </row>
    <row r="3" spans="1:9" ht="13.9" customHeight="1" x14ac:dyDescent="0.25">
      <c r="A3" s="818" t="s">
        <v>192</v>
      </c>
      <c r="B3" s="643"/>
      <c r="C3" s="643"/>
      <c r="D3" s="643"/>
      <c r="E3" s="643"/>
      <c r="F3" s="643"/>
    </row>
    <row r="4" spans="1:9" ht="13.9" customHeight="1" x14ac:dyDescent="0.25">
      <c r="A4" s="819"/>
      <c r="B4" s="230"/>
      <c r="C4" s="230"/>
      <c r="D4" s="230"/>
      <c r="E4" s="231"/>
      <c r="F4" s="231"/>
      <c r="G4" s="731"/>
    </row>
    <row r="5" spans="1:9" ht="30" customHeight="1" x14ac:dyDescent="0.25">
      <c r="A5" s="820"/>
      <c r="B5" s="48">
        <v>2017</v>
      </c>
      <c r="C5" s="48">
        <v>2018</v>
      </c>
      <c r="D5" s="48">
        <v>2019</v>
      </c>
      <c r="E5" s="44">
        <v>2020</v>
      </c>
      <c r="F5" s="44">
        <v>2021</v>
      </c>
      <c r="G5" s="731"/>
    </row>
    <row r="6" spans="1:9" ht="12" customHeight="1" x14ac:dyDescent="0.25">
      <c r="A6" s="232"/>
      <c r="B6" s="791"/>
      <c r="C6" s="791"/>
      <c r="D6" s="791"/>
      <c r="E6" s="792"/>
      <c r="F6" s="792"/>
    </row>
    <row r="7" spans="1:9" ht="12" customHeight="1" x14ac:dyDescent="0.25">
      <c r="A7" s="233" t="s">
        <v>391</v>
      </c>
      <c r="B7" s="234">
        <v>0</v>
      </c>
      <c r="C7" s="234">
        <v>0</v>
      </c>
      <c r="D7" s="234">
        <v>0</v>
      </c>
      <c r="E7" s="234">
        <v>19</v>
      </c>
      <c r="F7" s="234">
        <v>0</v>
      </c>
    </row>
    <row r="8" spans="1:9" ht="12" customHeight="1" x14ac:dyDescent="0.25">
      <c r="A8" s="235" t="s">
        <v>392</v>
      </c>
      <c r="B8" s="236">
        <v>6</v>
      </c>
      <c r="C8" s="236">
        <v>4</v>
      </c>
      <c r="D8" s="236">
        <v>0</v>
      </c>
      <c r="E8" s="236">
        <v>0</v>
      </c>
      <c r="F8" s="236">
        <v>0</v>
      </c>
    </row>
    <row r="9" spans="1:9" ht="12" customHeight="1" x14ac:dyDescent="0.25">
      <c r="A9" s="235" t="s">
        <v>393</v>
      </c>
      <c r="B9" s="236">
        <v>0</v>
      </c>
      <c r="C9" s="236">
        <v>0</v>
      </c>
      <c r="D9" s="236">
        <v>0</v>
      </c>
      <c r="E9" s="236">
        <v>0</v>
      </c>
      <c r="F9" s="236">
        <v>0</v>
      </c>
    </row>
    <row r="10" spans="1:9" ht="12" customHeight="1" x14ac:dyDescent="0.25">
      <c r="A10" s="235" t="s">
        <v>394</v>
      </c>
      <c r="B10" s="236">
        <v>-7285</v>
      </c>
      <c r="C10" s="236">
        <v>-9064</v>
      </c>
      <c r="D10" s="236">
        <v>-9863</v>
      </c>
      <c r="E10" s="236">
        <v>-9678</v>
      </c>
      <c r="F10" s="236">
        <v>-11121</v>
      </c>
    </row>
    <row r="11" spans="1:9" ht="12" customHeight="1" x14ac:dyDescent="0.25">
      <c r="A11" s="235" t="s">
        <v>395</v>
      </c>
      <c r="B11" s="236">
        <v>-5741</v>
      </c>
      <c r="C11" s="236">
        <v>-7740</v>
      </c>
      <c r="D11" s="236">
        <v>-8368</v>
      </c>
      <c r="E11" s="236">
        <v>-8274</v>
      </c>
      <c r="F11" s="236">
        <v>-9427</v>
      </c>
    </row>
    <row r="12" spans="1:9" ht="12" customHeight="1" x14ac:dyDescent="0.25">
      <c r="A12" s="235" t="s">
        <v>396</v>
      </c>
      <c r="B12" s="236">
        <v>-245</v>
      </c>
      <c r="C12" s="236">
        <v>-285</v>
      </c>
      <c r="D12" s="236">
        <v>-322</v>
      </c>
      <c r="E12" s="236">
        <v>-341</v>
      </c>
      <c r="F12" s="236">
        <v>-445</v>
      </c>
    </row>
    <row r="13" spans="1:9" ht="12" customHeight="1" x14ac:dyDescent="0.25">
      <c r="A13" s="235" t="s">
        <v>397</v>
      </c>
      <c r="B13" s="236">
        <v>-1299</v>
      </c>
      <c r="C13" s="236">
        <v>-1039</v>
      </c>
      <c r="D13" s="236">
        <v>-1173</v>
      </c>
      <c r="E13" s="236">
        <v>-1063</v>
      </c>
      <c r="F13" s="236">
        <v>-1249</v>
      </c>
    </row>
    <row r="14" spans="1:9" ht="12" customHeight="1" x14ac:dyDescent="0.25">
      <c r="A14" s="235" t="s">
        <v>398</v>
      </c>
      <c r="B14" s="236">
        <v>0</v>
      </c>
      <c r="C14" s="236">
        <v>0</v>
      </c>
      <c r="D14" s="236">
        <v>0</v>
      </c>
      <c r="E14" s="236">
        <v>0</v>
      </c>
      <c r="F14" s="236">
        <v>0</v>
      </c>
    </row>
    <row r="15" spans="1:9" ht="12" customHeight="1" x14ac:dyDescent="0.25">
      <c r="A15" s="235" t="s">
        <v>399</v>
      </c>
      <c r="B15" s="236">
        <v>0</v>
      </c>
      <c r="C15" s="236">
        <v>0</v>
      </c>
      <c r="D15" s="236">
        <v>0</v>
      </c>
      <c r="E15" s="236">
        <v>29</v>
      </c>
      <c r="F15" s="236">
        <v>0</v>
      </c>
    </row>
    <row r="16" spans="1:9" ht="12" customHeight="1" x14ac:dyDescent="0.25">
      <c r="A16" s="235" t="s">
        <v>400</v>
      </c>
      <c r="B16" s="236">
        <v>0</v>
      </c>
      <c r="C16" s="236">
        <v>0</v>
      </c>
      <c r="D16" s="236">
        <v>0</v>
      </c>
      <c r="E16" s="236">
        <v>0</v>
      </c>
      <c r="F16" s="236">
        <v>0</v>
      </c>
    </row>
    <row r="17" spans="1:6" ht="12" customHeight="1" x14ac:dyDescent="0.25">
      <c r="A17" s="237" t="s">
        <v>39</v>
      </c>
      <c r="B17" s="236">
        <v>-7279</v>
      </c>
      <c r="C17" s="236">
        <v>-9059</v>
      </c>
      <c r="D17" s="236">
        <v>-9863</v>
      </c>
      <c r="E17" s="236">
        <v>-9631</v>
      </c>
      <c r="F17" s="236">
        <v>-11121</v>
      </c>
    </row>
    <row r="18" spans="1:6" ht="12" customHeight="1" x14ac:dyDescent="0.25">
      <c r="A18" s="235" t="s">
        <v>401</v>
      </c>
      <c r="B18" s="236">
        <v>67</v>
      </c>
      <c r="C18" s="236">
        <v>294</v>
      </c>
      <c r="D18" s="236">
        <v>1334</v>
      </c>
      <c r="E18" s="236">
        <v>470</v>
      </c>
      <c r="F18" s="236">
        <v>52</v>
      </c>
    </row>
    <row r="19" spans="1:6" ht="12" customHeight="1" x14ac:dyDescent="0.25">
      <c r="A19" s="235" t="s">
        <v>402</v>
      </c>
      <c r="B19" s="236">
        <v>-111</v>
      </c>
      <c r="C19" s="236">
        <v>-41</v>
      </c>
      <c r="D19" s="236">
        <v>-302</v>
      </c>
      <c r="E19" s="236">
        <v>-145</v>
      </c>
      <c r="F19" s="236">
        <v>-172</v>
      </c>
    </row>
    <row r="20" spans="1:6" ht="12" customHeight="1" x14ac:dyDescent="0.25">
      <c r="A20" s="235" t="s">
        <v>403</v>
      </c>
      <c r="B20" s="236">
        <v>-19754</v>
      </c>
      <c r="C20" s="236">
        <v>3292</v>
      </c>
      <c r="D20" s="236">
        <v>27861</v>
      </c>
      <c r="E20" s="236">
        <v>-6848</v>
      </c>
      <c r="F20" s="236">
        <v>49629</v>
      </c>
    </row>
    <row r="21" spans="1:6" ht="12" customHeight="1" x14ac:dyDescent="0.25">
      <c r="A21" s="235" t="s">
        <v>404</v>
      </c>
      <c r="B21" s="236">
        <v>0</v>
      </c>
      <c r="C21" s="236">
        <v>59</v>
      </c>
      <c r="D21" s="236">
        <v>446</v>
      </c>
      <c r="E21" s="236">
        <v>101</v>
      </c>
      <c r="F21" s="236">
        <v>-382</v>
      </c>
    </row>
    <row r="22" spans="1:6" ht="12" customHeight="1" x14ac:dyDescent="0.25">
      <c r="A22" s="235" t="s">
        <v>405</v>
      </c>
      <c r="B22" s="236">
        <v>-19754</v>
      </c>
      <c r="C22" s="236">
        <v>3528</v>
      </c>
      <c r="D22" s="236">
        <v>26421</v>
      </c>
      <c r="E22" s="236">
        <v>-7131</v>
      </c>
      <c r="F22" s="236">
        <v>49804</v>
      </c>
    </row>
    <row r="23" spans="1:6" ht="12" customHeight="1" x14ac:dyDescent="0.25">
      <c r="A23" s="235" t="s">
        <v>406</v>
      </c>
      <c r="B23" s="236">
        <v>0</v>
      </c>
      <c r="C23" s="236">
        <v>-295</v>
      </c>
      <c r="D23" s="236">
        <v>994</v>
      </c>
      <c r="E23" s="236">
        <v>181</v>
      </c>
      <c r="F23" s="236">
        <v>207</v>
      </c>
    </row>
    <row r="24" spans="1:6" ht="12" customHeight="1" x14ac:dyDescent="0.25">
      <c r="A24" s="235" t="s">
        <v>407</v>
      </c>
      <c r="B24" s="236">
        <v>0</v>
      </c>
      <c r="C24" s="236">
        <v>0</v>
      </c>
      <c r="D24" s="236">
        <v>0</v>
      </c>
      <c r="E24" s="236">
        <v>0</v>
      </c>
      <c r="F24" s="236">
        <v>0</v>
      </c>
    </row>
    <row r="25" spans="1:6" ht="12" customHeight="1" x14ac:dyDescent="0.25">
      <c r="A25" s="235" t="s">
        <v>408</v>
      </c>
      <c r="B25" s="236">
        <v>-714</v>
      </c>
      <c r="C25" s="236">
        <v>-34</v>
      </c>
      <c r="D25" s="236">
        <v>344</v>
      </c>
      <c r="E25" s="236">
        <v>-848</v>
      </c>
      <c r="F25" s="236">
        <v>-83</v>
      </c>
    </row>
    <row r="26" spans="1:6" ht="12" customHeight="1" x14ac:dyDescent="0.25">
      <c r="A26" s="235" t="s">
        <v>409</v>
      </c>
      <c r="B26" s="236">
        <v>19386</v>
      </c>
      <c r="C26" s="236">
        <v>-2590</v>
      </c>
      <c r="D26" s="236">
        <v>6324</v>
      </c>
      <c r="E26" s="236">
        <v>41142</v>
      </c>
      <c r="F26" s="236">
        <v>24480</v>
      </c>
    </row>
    <row r="27" spans="1:6" ht="12" customHeight="1" x14ac:dyDescent="0.25">
      <c r="A27" s="235" t="s">
        <v>410</v>
      </c>
      <c r="B27" s="236">
        <v>0</v>
      </c>
      <c r="C27" s="236">
        <v>0</v>
      </c>
      <c r="D27" s="236">
        <v>0</v>
      </c>
      <c r="E27" s="236">
        <v>0</v>
      </c>
      <c r="F27" s="236">
        <v>0</v>
      </c>
    </row>
    <row r="28" spans="1:6" ht="12" customHeight="1" x14ac:dyDescent="0.25">
      <c r="A28" s="235" t="s">
        <v>411</v>
      </c>
      <c r="B28" s="236">
        <v>0</v>
      </c>
      <c r="C28" s="236">
        <v>0</v>
      </c>
      <c r="D28" s="236">
        <v>0</v>
      </c>
      <c r="E28" s="236">
        <v>0</v>
      </c>
      <c r="F28" s="236">
        <v>126</v>
      </c>
    </row>
    <row r="29" spans="1:6" ht="12" customHeight="1" x14ac:dyDescent="0.25">
      <c r="A29" s="235" t="s">
        <v>412</v>
      </c>
      <c r="B29" s="236">
        <v>7280</v>
      </c>
      <c r="C29" s="236">
        <v>7412</v>
      </c>
      <c r="D29" s="236">
        <v>13626</v>
      </c>
      <c r="E29" s="236">
        <v>29222</v>
      </c>
      <c r="F29" s="236">
        <v>38455</v>
      </c>
    </row>
    <row r="30" spans="1:6" ht="12" customHeight="1" x14ac:dyDescent="0.25">
      <c r="A30" s="235" t="s">
        <v>413</v>
      </c>
      <c r="B30" s="236">
        <v>12105</v>
      </c>
      <c r="C30" s="236">
        <v>-10016</v>
      </c>
      <c r="D30" s="236">
        <v>-7302</v>
      </c>
      <c r="E30" s="236">
        <v>11916</v>
      </c>
      <c r="F30" s="236">
        <v>-14102</v>
      </c>
    </row>
    <row r="31" spans="1:6" ht="12" customHeight="1" x14ac:dyDescent="0.25">
      <c r="A31" s="235" t="s">
        <v>414</v>
      </c>
      <c r="B31" s="236">
        <v>0</v>
      </c>
      <c r="C31" s="236">
        <v>15</v>
      </c>
      <c r="D31" s="236">
        <v>0</v>
      </c>
      <c r="E31" s="236">
        <v>4</v>
      </c>
      <c r="F31" s="236">
        <v>0</v>
      </c>
    </row>
    <row r="32" spans="1:6" ht="12" customHeight="1" x14ac:dyDescent="0.25">
      <c r="A32" s="237" t="s">
        <v>40</v>
      </c>
      <c r="B32" s="236">
        <v>-1127</v>
      </c>
      <c r="C32" s="236">
        <v>921</v>
      </c>
      <c r="D32" s="236">
        <v>35561</v>
      </c>
      <c r="E32" s="236">
        <v>33771</v>
      </c>
      <c r="F32" s="236">
        <v>73905</v>
      </c>
    </row>
    <row r="33" spans="1:6" ht="12" customHeight="1" x14ac:dyDescent="0.25">
      <c r="A33" s="237" t="s">
        <v>41</v>
      </c>
      <c r="B33" s="236">
        <v>-8406</v>
      </c>
      <c r="C33" s="236">
        <v>-8139</v>
      </c>
      <c r="D33" s="236">
        <v>25699</v>
      </c>
      <c r="E33" s="236">
        <v>24141</v>
      </c>
      <c r="F33" s="236">
        <v>62784</v>
      </c>
    </row>
    <row r="34" spans="1:6" ht="12" customHeight="1" x14ac:dyDescent="0.25">
      <c r="A34" s="235" t="s">
        <v>415</v>
      </c>
      <c r="B34" s="236">
        <v>0</v>
      </c>
      <c r="C34" s="236">
        <v>0</v>
      </c>
      <c r="D34" s="236">
        <v>-113</v>
      </c>
      <c r="E34" s="236">
        <v>-222</v>
      </c>
      <c r="F34" s="236">
        <v>-602</v>
      </c>
    </row>
    <row r="35" spans="1:6" ht="12" customHeight="1" x14ac:dyDescent="0.25">
      <c r="A35" s="238" t="s">
        <v>42</v>
      </c>
      <c r="B35" s="239">
        <v>-8406</v>
      </c>
      <c r="C35" s="239">
        <v>-8139</v>
      </c>
      <c r="D35" s="239">
        <v>25585</v>
      </c>
      <c r="E35" s="239">
        <v>23919</v>
      </c>
      <c r="F35" s="239">
        <v>62182</v>
      </c>
    </row>
    <row r="36" spans="1:6" ht="12" customHeight="1" x14ac:dyDescent="0.25">
      <c r="B36" s="792"/>
      <c r="C36" s="792"/>
      <c r="D36" s="792"/>
      <c r="E36" s="792"/>
      <c r="F36" s="792"/>
    </row>
    <row r="37" spans="1:6" ht="12" customHeight="1" x14ac:dyDescent="0.25">
      <c r="B37" s="792"/>
      <c r="C37" s="792"/>
      <c r="D37" s="792"/>
      <c r="E37" s="792"/>
      <c r="F37" s="792"/>
    </row>
    <row r="38" spans="1:6" ht="12" customHeight="1" x14ac:dyDescent="0.25">
      <c r="B38" s="792"/>
      <c r="C38" s="792"/>
      <c r="D38" s="792"/>
      <c r="E38" s="792"/>
      <c r="F38" s="792"/>
    </row>
    <row r="39" spans="1:6" ht="12" customHeight="1" x14ac:dyDescent="0.25">
      <c r="B39" s="792"/>
      <c r="C39" s="792"/>
      <c r="D39" s="792"/>
      <c r="E39" s="792"/>
      <c r="F39" s="792"/>
    </row>
    <row r="40" spans="1:6" ht="12" customHeight="1" x14ac:dyDescent="0.25">
      <c r="B40" s="792"/>
      <c r="C40" s="792"/>
      <c r="D40" s="792"/>
      <c r="E40" s="792"/>
      <c r="F40" s="792"/>
    </row>
    <row r="41" spans="1:6" ht="12" customHeight="1" x14ac:dyDescent="0.25">
      <c r="B41" s="792"/>
      <c r="C41" s="792"/>
      <c r="D41" s="792"/>
      <c r="E41" s="792"/>
      <c r="F41" s="792"/>
    </row>
    <row r="42" spans="1:6" ht="12" customHeight="1" x14ac:dyDescent="0.25">
      <c r="B42" s="792"/>
      <c r="C42" s="792"/>
      <c r="D42" s="792"/>
      <c r="E42" s="792"/>
      <c r="F42" s="792"/>
    </row>
    <row r="43" spans="1:6" ht="12" customHeight="1" x14ac:dyDescent="0.25">
      <c r="B43" s="792"/>
      <c r="C43" s="792"/>
      <c r="D43" s="792"/>
      <c r="E43" s="792"/>
      <c r="F43" s="792"/>
    </row>
    <row r="44" spans="1:6" ht="12" customHeight="1" x14ac:dyDescent="0.25">
      <c r="B44" s="792"/>
      <c r="C44" s="792"/>
      <c r="D44" s="792"/>
      <c r="E44" s="792"/>
      <c r="F44" s="792"/>
    </row>
    <row r="45" spans="1:6" ht="12" customHeight="1" x14ac:dyDescent="0.25">
      <c r="B45" s="792"/>
      <c r="C45" s="792"/>
      <c r="D45" s="792"/>
      <c r="E45" s="792"/>
      <c r="F45" s="792"/>
    </row>
    <row r="46" spans="1:6" ht="12" customHeight="1" x14ac:dyDescent="0.25">
      <c r="B46" s="792"/>
      <c r="C46" s="792"/>
      <c r="D46" s="792"/>
      <c r="E46" s="792"/>
      <c r="F46" s="792"/>
    </row>
    <row r="47" spans="1:6" ht="12" customHeight="1" x14ac:dyDescent="0.25">
      <c r="B47" s="792"/>
      <c r="C47" s="792"/>
      <c r="D47" s="792"/>
      <c r="E47" s="792"/>
      <c r="F47" s="792"/>
    </row>
    <row r="48" spans="1:6" ht="12" customHeight="1" x14ac:dyDescent="0.25">
      <c r="B48" s="792"/>
      <c r="C48" s="792"/>
      <c r="D48" s="792"/>
      <c r="E48" s="792"/>
      <c r="F48" s="792"/>
    </row>
    <row r="49" spans="2:6" ht="12" customHeight="1" x14ac:dyDescent="0.25">
      <c r="B49" s="792"/>
      <c r="C49" s="792"/>
      <c r="D49" s="792"/>
      <c r="E49" s="792"/>
      <c r="F49" s="792"/>
    </row>
    <row r="50" spans="2:6" ht="12" customHeight="1" x14ac:dyDescent="0.25">
      <c r="B50" s="792"/>
      <c r="C50" s="792"/>
      <c r="D50" s="792"/>
      <c r="E50" s="792"/>
      <c r="F50" s="792"/>
    </row>
    <row r="51" spans="2:6" ht="12" customHeight="1" x14ac:dyDescent="0.25">
      <c r="B51" s="792"/>
      <c r="C51" s="792"/>
      <c r="D51" s="792"/>
      <c r="E51" s="792"/>
      <c r="F51" s="792"/>
    </row>
    <row r="52" spans="2:6" ht="12" customHeight="1" x14ac:dyDescent="0.25">
      <c r="B52" s="792"/>
      <c r="C52" s="792"/>
      <c r="D52" s="792"/>
      <c r="E52" s="792"/>
      <c r="F52" s="792"/>
    </row>
    <row r="53" spans="2:6" ht="12" customHeight="1" x14ac:dyDescent="0.25">
      <c r="B53" s="792"/>
      <c r="C53" s="792"/>
      <c r="D53" s="792"/>
      <c r="E53" s="792"/>
      <c r="F53" s="792"/>
    </row>
    <row r="54" spans="2:6" ht="12" customHeight="1" x14ac:dyDescent="0.25">
      <c r="B54" s="792"/>
      <c r="C54" s="792"/>
      <c r="D54" s="792"/>
      <c r="E54" s="792"/>
      <c r="F54" s="792"/>
    </row>
    <row r="55" spans="2:6" ht="12" customHeight="1" x14ac:dyDescent="0.25">
      <c r="B55" s="792"/>
      <c r="C55" s="792"/>
      <c r="D55" s="792"/>
      <c r="E55" s="792"/>
      <c r="F55" s="792"/>
    </row>
    <row r="56" spans="2:6" ht="12" customHeight="1" x14ac:dyDescent="0.25">
      <c r="B56" s="792"/>
      <c r="C56" s="792"/>
      <c r="D56" s="792"/>
      <c r="E56" s="792"/>
      <c r="F56" s="792"/>
    </row>
    <row r="57" spans="2:6" ht="12" customHeight="1" x14ac:dyDescent="0.25">
      <c r="B57" s="792"/>
      <c r="C57" s="792"/>
      <c r="D57" s="792"/>
      <c r="E57" s="792"/>
      <c r="F57" s="792"/>
    </row>
    <row r="58" spans="2:6" ht="12" customHeight="1" x14ac:dyDescent="0.25">
      <c r="B58" s="792"/>
      <c r="C58" s="792"/>
      <c r="D58" s="792"/>
      <c r="E58" s="792"/>
      <c r="F58" s="792"/>
    </row>
    <row r="59" spans="2:6" ht="12" customHeight="1" x14ac:dyDescent="0.25">
      <c r="B59" s="792"/>
      <c r="C59" s="792"/>
      <c r="D59" s="792"/>
      <c r="E59" s="792"/>
      <c r="F59" s="792"/>
    </row>
    <row r="60" spans="2:6" ht="12" customHeight="1" x14ac:dyDescent="0.25">
      <c r="B60" s="792"/>
      <c r="C60" s="792"/>
      <c r="D60" s="792"/>
      <c r="E60" s="792"/>
      <c r="F60" s="792"/>
    </row>
    <row r="61" spans="2:6" ht="12" customHeight="1" x14ac:dyDescent="0.25">
      <c r="B61" s="792"/>
      <c r="C61" s="792"/>
      <c r="D61" s="792"/>
      <c r="E61" s="792"/>
      <c r="F61" s="792"/>
    </row>
    <row r="62" spans="2:6" ht="12" customHeight="1" x14ac:dyDescent="0.25">
      <c r="B62" s="792"/>
      <c r="C62" s="792"/>
      <c r="D62" s="792"/>
      <c r="E62" s="792"/>
      <c r="F62" s="792"/>
    </row>
    <row r="63" spans="2:6" ht="12" customHeight="1" x14ac:dyDescent="0.25">
      <c r="B63" s="792"/>
      <c r="C63" s="792"/>
      <c r="D63" s="792"/>
      <c r="E63" s="792"/>
      <c r="F63" s="792"/>
    </row>
    <row r="64" spans="2:6" ht="12" customHeight="1" x14ac:dyDescent="0.25">
      <c r="B64" s="792"/>
      <c r="C64" s="792"/>
      <c r="D64" s="792"/>
      <c r="E64" s="792"/>
      <c r="F64" s="792"/>
    </row>
    <row r="65" spans="2:6" ht="12" customHeight="1" x14ac:dyDescent="0.25">
      <c r="B65" s="792"/>
      <c r="C65" s="792"/>
      <c r="D65" s="792"/>
      <c r="E65" s="792"/>
      <c r="F65" s="792"/>
    </row>
    <row r="66" spans="2:6" ht="12" customHeight="1" x14ac:dyDescent="0.25">
      <c r="B66" s="792"/>
      <c r="C66" s="792"/>
      <c r="D66" s="792"/>
      <c r="E66" s="792"/>
      <c r="F66" s="792"/>
    </row>
    <row r="67" spans="2:6" ht="12" customHeight="1" x14ac:dyDescent="0.25">
      <c r="B67" s="792"/>
      <c r="C67" s="792"/>
      <c r="D67" s="792"/>
      <c r="E67" s="792"/>
      <c r="F67" s="792"/>
    </row>
    <row r="68" spans="2:6" ht="12" customHeight="1" x14ac:dyDescent="0.25">
      <c r="B68" s="792"/>
      <c r="C68" s="792"/>
      <c r="D68" s="792"/>
      <c r="E68" s="792"/>
      <c r="F68" s="792"/>
    </row>
    <row r="69" spans="2:6" ht="12" customHeight="1" x14ac:dyDescent="0.25">
      <c r="B69" s="792"/>
      <c r="C69" s="792"/>
      <c r="D69" s="792"/>
      <c r="E69" s="792"/>
      <c r="F69" s="792"/>
    </row>
    <row r="70" spans="2:6" ht="12" customHeight="1" x14ac:dyDescent="0.25">
      <c r="B70" s="792"/>
      <c r="C70" s="792"/>
      <c r="D70" s="792"/>
      <c r="E70" s="792"/>
      <c r="F70" s="792"/>
    </row>
    <row r="71" spans="2:6" ht="12" customHeight="1" x14ac:dyDescent="0.25">
      <c r="B71" s="792"/>
      <c r="C71" s="792"/>
      <c r="D71" s="792"/>
      <c r="E71" s="792"/>
      <c r="F71" s="792"/>
    </row>
    <row r="72" spans="2:6" ht="12" customHeight="1" x14ac:dyDescent="0.25">
      <c r="B72" s="792"/>
      <c r="C72" s="792"/>
      <c r="D72" s="792"/>
      <c r="E72" s="792"/>
      <c r="F72" s="792"/>
    </row>
    <row r="73" spans="2:6" ht="12" customHeight="1" x14ac:dyDescent="0.25">
      <c r="B73" s="792"/>
      <c r="C73" s="792"/>
      <c r="D73" s="792"/>
      <c r="E73" s="792"/>
      <c r="F73" s="792"/>
    </row>
    <row r="74" spans="2:6" ht="12" customHeight="1" x14ac:dyDescent="0.25">
      <c r="B74" s="792"/>
      <c r="C74" s="792"/>
      <c r="D74" s="792"/>
      <c r="E74" s="792"/>
      <c r="F74" s="792"/>
    </row>
    <row r="75" spans="2:6" ht="12" customHeight="1" x14ac:dyDescent="0.25">
      <c r="B75" s="792"/>
      <c r="C75" s="792"/>
      <c r="D75" s="792"/>
      <c r="E75" s="792"/>
      <c r="F75" s="792"/>
    </row>
    <row r="76" spans="2:6" ht="12" customHeight="1" x14ac:dyDescent="0.25">
      <c r="B76" s="792"/>
      <c r="C76" s="792"/>
      <c r="D76" s="792"/>
      <c r="E76" s="792"/>
      <c r="F76" s="792"/>
    </row>
    <row r="77" spans="2:6" ht="12" customHeight="1" x14ac:dyDescent="0.25">
      <c r="B77" s="792"/>
      <c r="C77" s="792"/>
      <c r="D77" s="792"/>
      <c r="E77" s="792"/>
      <c r="F77" s="792"/>
    </row>
    <row r="78" spans="2:6" ht="12" customHeight="1" x14ac:dyDescent="0.25">
      <c r="B78" s="792"/>
      <c r="C78" s="792"/>
      <c r="D78" s="792"/>
      <c r="E78" s="792"/>
      <c r="F78" s="792"/>
    </row>
    <row r="79" spans="2:6" ht="12" customHeight="1" x14ac:dyDescent="0.25">
      <c r="B79" s="792"/>
      <c r="C79" s="792"/>
      <c r="D79" s="792"/>
      <c r="E79" s="792"/>
      <c r="F79" s="792"/>
    </row>
    <row r="80" spans="2:6" ht="12" customHeight="1" x14ac:dyDescent="0.25">
      <c r="B80" s="792"/>
      <c r="C80" s="792"/>
      <c r="D80" s="792"/>
      <c r="E80" s="792"/>
      <c r="F80" s="792"/>
    </row>
    <row r="81" spans="2:6" ht="12" customHeight="1" x14ac:dyDescent="0.25">
      <c r="B81" s="792"/>
      <c r="C81" s="792"/>
      <c r="D81" s="792"/>
      <c r="E81" s="792"/>
      <c r="F81" s="792"/>
    </row>
    <row r="82" spans="2:6" ht="12" customHeight="1" x14ac:dyDescent="0.25">
      <c r="B82" s="792"/>
      <c r="C82" s="792"/>
      <c r="D82" s="792"/>
      <c r="E82" s="792"/>
      <c r="F82" s="792"/>
    </row>
    <row r="83" spans="2:6" ht="12" customHeight="1" x14ac:dyDescent="0.25">
      <c r="B83" s="792"/>
      <c r="C83" s="792"/>
      <c r="D83" s="792"/>
      <c r="E83" s="792"/>
      <c r="F83" s="792"/>
    </row>
    <row r="84" spans="2:6" ht="12" customHeight="1" x14ac:dyDescent="0.25">
      <c r="B84" s="792"/>
      <c r="C84" s="792"/>
      <c r="D84" s="792"/>
      <c r="E84" s="792"/>
      <c r="F84" s="792"/>
    </row>
    <row r="85" spans="2:6" ht="12" customHeight="1" x14ac:dyDescent="0.25">
      <c r="B85" s="792"/>
      <c r="C85" s="792"/>
      <c r="D85" s="792"/>
      <c r="E85" s="792"/>
      <c r="F85" s="792"/>
    </row>
    <row r="86" spans="2:6" ht="12" customHeight="1" x14ac:dyDescent="0.25">
      <c r="B86" s="792"/>
      <c r="C86" s="792"/>
      <c r="D86" s="792"/>
      <c r="E86" s="792"/>
      <c r="F86" s="792"/>
    </row>
    <row r="87" spans="2:6" ht="12" customHeight="1" x14ac:dyDescent="0.25">
      <c r="B87" s="792"/>
      <c r="C87" s="792"/>
      <c r="D87" s="792"/>
      <c r="E87" s="792"/>
      <c r="F87" s="792"/>
    </row>
    <row r="88" spans="2:6" ht="12" customHeight="1" x14ac:dyDescent="0.25">
      <c r="B88" s="792"/>
      <c r="C88" s="792"/>
      <c r="D88" s="792"/>
      <c r="E88" s="792"/>
      <c r="F88" s="792"/>
    </row>
    <row r="89" spans="2:6" ht="12" customHeight="1" x14ac:dyDescent="0.25">
      <c r="B89" s="792"/>
      <c r="C89" s="792"/>
      <c r="D89" s="792"/>
      <c r="E89" s="792"/>
      <c r="F89" s="792"/>
    </row>
    <row r="90" spans="2:6" ht="12" customHeight="1" x14ac:dyDescent="0.25">
      <c r="B90" s="792"/>
      <c r="C90" s="792"/>
      <c r="D90" s="792"/>
      <c r="E90" s="792"/>
      <c r="F90" s="792"/>
    </row>
    <row r="91" spans="2:6" ht="12" customHeight="1" x14ac:dyDescent="0.25">
      <c r="B91" s="792"/>
      <c r="C91" s="792"/>
      <c r="D91" s="792"/>
      <c r="E91" s="792"/>
      <c r="F91" s="792"/>
    </row>
    <row r="92" spans="2:6" x14ac:dyDescent="0.25">
      <c r="B92" s="792"/>
      <c r="C92" s="792"/>
      <c r="D92" s="792"/>
      <c r="E92" s="792"/>
      <c r="F92" s="792"/>
    </row>
    <row r="93" spans="2:6" x14ac:dyDescent="0.25">
      <c r="B93" s="792"/>
      <c r="C93" s="792"/>
      <c r="D93" s="792"/>
      <c r="E93" s="792"/>
      <c r="F93" s="792"/>
    </row>
    <row r="94" spans="2:6" x14ac:dyDescent="0.25">
      <c r="B94" s="792"/>
      <c r="C94" s="792"/>
      <c r="D94" s="792"/>
      <c r="E94" s="792"/>
      <c r="F94" s="792"/>
    </row>
    <row r="95" spans="2:6" x14ac:dyDescent="0.25">
      <c r="B95" s="792"/>
      <c r="C95" s="792"/>
      <c r="D95" s="792"/>
      <c r="E95" s="792"/>
      <c r="F95" s="792"/>
    </row>
    <row r="96" spans="2:6" x14ac:dyDescent="0.25">
      <c r="B96" s="792"/>
      <c r="C96" s="792"/>
      <c r="D96" s="792"/>
      <c r="E96" s="792"/>
      <c r="F96" s="792"/>
    </row>
    <row r="97" spans="2:6" x14ac:dyDescent="0.25">
      <c r="B97" s="792"/>
      <c r="C97" s="792"/>
      <c r="D97" s="792"/>
      <c r="E97" s="792"/>
      <c r="F97" s="792"/>
    </row>
    <row r="98" spans="2:6" x14ac:dyDescent="0.25">
      <c r="B98" s="792"/>
      <c r="C98" s="792"/>
      <c r="D98" s="792"/>
      <c r="E98" s="792"/>
      <c r="F98" s="792"/>
    </row>
    <row r="99" spans="2:6" x14ac:dyDescent="0.25">
      <c r="B99" s="792"/>
      <c r="C99" s="792"/>
      <c r="D99" s="792"/>
      <c r="E99" s="792"/>
      <c r="F99" s="792"/>
    </row>
    <row r="100" spans="2:6" x14ac:dyDescent="0.25">
      <c r="B100" s="792"/>
      <c r="C100" s="792"/>
      <c r="D100" s="792"/>
      <c r="E100" s="792"/>
      <c r="F100" s="792"/>
    </row>
    <row r="101" spans="2:6" x14ac:dyDescent="0.25">
      <c r="B101" s="792"/>
      <c r="C101" s="792"/>
      <c r="D101" s="792"/>
      <c r="E101" s="792"/>
      <c r="F101" s="792"/>
    </row>
    <row r="102" spans="2:6" x14ac:dyDescent="0.25">
      <c r="B102" s="792"/>
      <c r="C102" s="792"/>
      <c r="D102" s="792"/>
      <c r="E102" s="792"/>
      <c r="F102" s="792"/>
    </row>
    <row r="103" spans="2:6" x14ac:dyDescent="0.25">
      <c r="B103" s="792"/>
      <c r="C103" s="792"/>
      <c r="D103" s="792"/>
      <c r="E103" s="792"/>
      <c r="F103" s="792"/>
    </row>
    <row r="104" spans="2:6" x14ac:dyDescent="0.25">
      <c r="B104" s="792"/>
      <c r="C104" s="792"/>
      <c r="D104" s="792"/>
      <c r="E104" s="792"/>
      <c r="F104" s="792"/>
    </row>
    <row r="105" spans="2:6" x14ac:dyDescent="0.25">
      <c r="B105" s="792"/>
      <c r="C105" s="792"/>
      <c r="D105" s="792"/>
      <c r="E105" s="792"/>
      <c r="F105" s="792"/>
    </row>
    <row r="106" spans="2:6" x14ac:dyDescent="0.25">
      <c r="B106" s="792"/>
      <c r="C106" s="792"/>
      <c r="D106" s="792"/>
      <c r="E106" s="792"/>
      <c r="F106" s="792"/>
    </row>
    <row r="107" spans="2:6" x14ac:dyDescent="0.25">
      <c r="B107" s="792"/>
      <c r="C107" s="792"/>
      <c r="D107" s="792"/>
      <c r="E107" s="792"/>
      <c r="F107" s="792"/>
    </row>
    <row r="108" spans="2:6" x14ac:dyDescent="0.25">
      <c r="B108" s="792"/>
      <c r="C108" s="792"/>
      <c r="D108" s="792"/>
      <c r="E108" s="792"/>
      <c r="F108" s="792"/>
    </row>
    <row r="109" spans="2:6" x14ac:dyDescent="0.25">
      <c r="B109" s="792"/>
      <c r="C109" s="792"/>
      <c r="D109" s="792"/>
      <c r="E109" s="792"/>
      <c r="F109" s="792"/>
    </row>
    <row r="110" spans="2:6" x14ac:dyDescent="0.25">
      <c r="B110" s="792"/>
      <c r="C110" s="792"/>
      <c r="D110" s="792"/>
      <c r="E110" s="792"/>
      <c r="F110" s="792"/>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H21"/>
  <sheetViews>
    <sheetView showGridLines="0" zoomScaleNormal="100" zoomScaleSheetLayoutView="115" workbookViewId="0"/>
  </sheetViews>
  <sheetFormatPr baseColWidth="10" defaultColWidth="13.5" defaultRowHeight="13.5" x14ac:dyDescent="0.25"/>
  <cols>
    <col min="1" max="1" width="46.1640625" style="159" customWidth="1"/>
    <col min="2" max="6" width="11.1640625" style="159" customWidth="1"/>
    <col min="7" max="9" width="8.1640625" style="159" customWidth="1"/>
    <col min="10" max="16384" width="13.5" style="159"/>
  </cols>
  <sheetData>
    <row r="1" spans="1:8" ht="36" customHeight="1" x14ac:dyDescent="0.25">
      <c r="A1" s="564"/>
      <c r="B1" s="564"/>
      <c r="C1" s="564"/>
      <c r="D1" s="564"/>
      <c r="E1" s="564"/>
    </row>
    <row r="2" spans="1:8" s="600" customFormat="1" ht="28.15" customHeight="1" x14ac:dyDescent="0.2">
      <c r="A2" s="882" t="s">
        <v>187</v>
      </c>
      <c r="B2" s="882"/>
      <c r="C2" s="882"/>
      <c r="D2" s="882"/>
      <c r="E2" s="878" t="s">
        <v>188</v>
      </c>
      <c r="F2" s="878"/>
      <c r="G2" s="771"/>
      <c r="H2" s="771"/>
    </row>
    <row r="3" spans="1:8" ht="13.9" customHeight="1" x14ac:dyDescent="0.25">
      <c r="A3" s="565" t="s">
        <v>189</v>
      </c>
      <c r="B3" s="566"/>
      <c r="C3" s="566"/>
      <c r="D3" s="566"/>
      <c r="E3" s="566"/>
      <c r="F3" s="566"/>
    </row>
    <row r="4" spans="1:8" ht="13.9" customHeight="1" x14ac:dyDescent="0.25">
      <c r="A4" s="565"/>
      <c r="B4" s="567">
        <v>2021</v>
      </c>
      <c r="C4" s="567"/>
      <c r="D4" s="567">
        <v>2022</v>
      </c>
      <c r="E4" s="567"/>
      <c r="F4" s="567"/>
    </row>
    <row r="5" spans="1:8" ht="30" customHeight="1" x14ac:dyDescent="0.25">
      <c r="A5" s="155"/>
      <c r="B5" s="156" t="s">
        <v>714</v>
      </c>
      <c r="C5" s="156" t="s">
        <v>715</v>
      </c>
      <c r="D5" s="157" t="s">
        <v>716</v>
      </c>
      <c r="E5" s="157" t="s">
        <v>717</v>
      </c>
      <c r="F5" s="157" t="s">
        <v>714</v>
      </c>
    </row>
    <row r="6" spans="1:8" ht="12" customHeight="1" x14ac:dyDescent="0.25">
      <c r="A6" s="158"/>
      <c r="B6" s="568"/>
      <c r="C6" s="568"/>
      <c r="D6" s="568"/>
      <c r="E6" s="568"/>
      <c r="F6" s="568"/>
    </row>
    <row r="7" spans="1:8" ht="12" customHeight="1" x14ac:dyDescent="0.25">
      <c r="A7" s="569" t="s">
        <v>172</v>
      </c>
      <c r="B7" s="570">
        <v>100</v>
      </c>
      <c r="C7" s="570">
        <v>100</v>
      </c>
      <c r="D7" s="570">
        <v>100</v>
      </c>
      <c r="E7" s="570">
        <v>100</v>
      </c>
      <c r="F7" s="570">
        <v>100</v>
      </c>
    </row>
    <row r="8" spans="1:8" ht="12" customHeight="1" x14ac:dyDescent="0.25">
      <c r="A8" s="571" t="s">
        <v>173</v>
      </c>
      <c r="B8" s="572">
        <v>0</v>
      </c>
      <c r="C8" s="572">
        <v>0</v>
      </c>
      <c r="D8" s="572">
        <v>0</v>
      </c>
      <c r="E8" s="572">
        <v>0</v>
      </c>
      <c r="F8" s="572">
        <v>0</v>
      </c>
    </row>
    <row r="9" spans="1:8" ht="12" customHeight="1" x14ac:dyDescent="0.25">
      <c r="A9" s="571" t="s">
        <v>174</v>
      </c>
      <c r="B9" s="572">
        <v>0</v>
      </c>
      <c r="C9" s="572">
        <v>0</v>
      </c>
      <c r="D9" s="572">
        <v>0</v>
      </c>
      <c r="E9" s="572">
        <v>0</v>
      </c>
      <c r="F9" s="572">
        <v>0</v>
      </c>
    </row>
    <row r="10" spans="1:8" ht="12" customHeight="1" x14ac:dyDescent="0.25">
      <c r="A10" s="571" t="s">
        <v>175</v>
      </c>
      <c r="B10" s="572">
        <v>0</v>
      </c>
      <c r="C10" s="572">
        <v>0</v>
      </c>
      <c r="D10" s="572">
        <v>0</v>
      </c>
      <c r="E10" s="572">
        <v>0</v>
      </c>
      <c r="F10" s="572">
        <v>0</v>
      </c>
    </row>
    <row r="11" spans="1:8" ht="12" customHeight="1" x14ac:dyDescent="0.25">
      <c r="A11" s="571" t="s">
        <v>176</v>
      </c>
      <c r="B11" s="572">
        <v>0</v>
      </c>
      <c r="C11" s="572">
        <v>0</v>
      </c>
      <c r="D11" s="572">
        <v>0</v>
      </c>
      <c r="E11" s="572">
        <v>0</v>
      </c>
      <c r="F11" s="572">
        <v>0</v>
      </c>
    </row>
    <row r="12" spans="1:8" ht="12" customHeight="1" x14ac:dyDescent="0.25">
      <c r="A12" s="571" t="s">
        <v>177</v>
      </c>
      <c r="B12" s="572">
        <v>0</v>
      </c>
      <c r="C12" s="572">
        <v>0</v>
      </c>
      <c r="D12" s="572">
        <v>0</v>
      </c>
      <c r="E12" s="572">
        <v>0</v>
      </c>
      <c r="F12" s="572">
        <v>0</v>
      </c>
    </row>
    <row r="13" spans="1:8" ht="22.9" customHeight="1" x14ac:dyDescent="0.25">
      <c r="A13" s="571" t="s">
        <v>178</v>
      </c>
      <c r="B13" s="572">
        <v>0</v>
      </c>
      <c r="C13" s="572">
        <v>0</v>
      </c>
      <c r="D13" s="572">
        <v>0</v>
      </c>
      <c r="E13" s="572">
        <v>0</v>
      </c>
      <c r="F13" s="572">
        <v>0</v>
      </c>
    </row>
    <row r="14" spans="1:8" ht="12" customHeight="1" x14ac:dyDescent="0.25">
      <c r="A14" s="571" t="s">
        <v>179</v>
      </c>
      <c r="B14" s="572">
        <v>0</v>
      </c>
      <c r="C14" s="572">
        <v>0</v>
      </c>
      <c r="D14" s="572">
        <v>0</v>
      </c>
      <c r="E14" s="572">
        <v>0</v>
      </c>
      <c r="F14" s="572">
        <v>0</v>
      </c>
    </row>
    <row r="15" spans="1:8" ht="12" customHeight="1" x14ac:dyDescent="0.25">
      <c r="A15" s="571" t="s">
        <v>180</v>
      </c>
      <c r="B15" s="572">
        <v>0</v>
      </c>
      <c r="C15" s="572">
        <v>0</v>
      </c>
      <c r="D15" s="572">
        <v>0</v>
      </c>
      <c r="E15" s="572">
        <v>0</v>
      </c>
      <c r="F15" s="572">
        <v>0</v>
      </c>
    </row>
    <row r="16" spans="1:8" ht="12" customHeight="1" x14ac:dyDescent="0.25">
      <c r="A16" s="571" t="s">
        <v>181</v>
      </c>
      <c r="B16" s="572">
        <v>0</v>
      </c>
      <c r="C16" s="572">
        <v>0</v>
      </c>
      <c r="D16" s="572">
        <v>0</v>
      </c>
      <c r="E16" s="572">
        <v>0</v>
      </c>
      <c r="F16" s="572">
        <v>0</v>
      </c>
    </row>
    <row r="17" spans="1:6" ht="12" customHeight="1" x14ac:dyDescent="0.25">
      <c r="A17" s="571" t="s">
        <v>182</v>
      </c>
      <c r="B17" s="572">
        <v>0</v>
      </c>
      <c r="C17" s="572">
        <v>0</v>
      </c>
      <c r="D17" s="572">
        <v>0</v>
      </c>
      <c r="E17" s="572">
        <v>0</v>
      </c>
      <c r="F17" s="572">
        <v>0</v>
      </c>
    </row>
    <row r="18" spans="1:6" ht="12" customHeight="1" x14ac:dyDescent="0.25">
      <c r="A18" s="571" t="s">
        <v>183</v>
      </c>
      <c r="B18" s="572">
        <v>0</v>
      </c>
      <c r="C18" s="572">
        <v>0</v>
      </c>
      <c r="D18" s="572">
        <v>0</v>
      </c>
      <c r="E18" s="572">
        <v>0</v>
      </c>
      <c r="F18" s="572">
        <v>0</v>
      </c>
    </row>
    <row r="19" spans="1:6" ht="12" customHeight="1" x14ac:dyDescent="0.25">
      <c r="A19" s="571" t="s">
        <v>184</v>
      </c>
      <c r="B19" s="572">
        <v>0</v>
      </c>
      <c r="C19" s="572">
        <v>0</v>
      </c>
      <c r="D19" s="572">
        <v>0</v>
      </c>
      <c r="E19" s="572">
        <v>0</v>
      </c>
      <c r="F19" s="572">
        <v>0</v>
      </c>
    </row>
    <row r="20" spans="1:6" ht="12" customHeight="1" x14ac:dyDescent="0.25">
      <c r="A20" s="571" t="s">
        <v>185</v>
      </c>
      <c r="B20" s="572">
        <v>0.91</v>
      </c>
      <c r="C20" s="572">
        <v>0.92</v>
      </c>
      <c r="D20" s="572">
        <v>1.37</v>
      </c>
      <c r="E20" s="572">
        <v>1.42</v>
      </c>
      <c r="F20" s="572">
        <v>1.64</v>
      </c>
    </row>
    <row r="21" spans="1:6" ht="12" customHeight="1" x14ac:dyDescent="0.25">
      <c r="A21" s="573" t="s">
        <v>186</v>
      </c>
      <c r="B21" s="574">
        <v>99.09</v>
      </c>
      <c r="C21" s="574">
        <v>99.08</v>
      </c>
      <c r="D21" s="574">
        <v>98.63</v>
      </c>
      <c r="E21" s="574">
        <v>98.58</v>
      </c>
      <c r="F21" s="574">
        <v>98.37</v>
      </c>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H67"/>
  <sheetViews>
    <sheetView showGridLines="0" zoomScaleNormal="100" zoomScaleSheetLayoutView="115" workbookViewId="0"/>
  </sheetViews>
  <sheetFormatPr baseColWidth="10" defaultColWidth="13.5" defaultRowHeight="13.5" x14ac:dyDescent="0.25"/>
  <cols>
    <col min="1" max="1" width="51.33203125" style="638" customWidth="1"/>
    <col min="2" max="6" width="11.1640625" style="638" customWidth="1"/>
    <col min="7" max="9" width="8.1640625" style="638" customWidth="1"/>
    <col min="10" max="16384" width="13.5" style="638"/>
  </cols>
  <sheetData>
    <row r="1" spans="1:8" ht="36" customHeight="1" x14ac:dyDescent="0.25"/>
    <row r="2" spans="1:8" s="639" customFormat="1" ht="28.15" customHeight="1" x14ac:dyDescent="0.2">
      <c r="A2" s="958" t="s">
        <v>642</v>
      </c>
      <c r="B2" s="958"/>
      <c r="C2" s="958"/>
      <c r="D2" s="958"/>
      <c r="E2" s="959" t="s">
        <v>437</v>
      </c>
      <c r="F2" s="959"/>
      <c r="G2" s="743"/>
      <c r="H2" s="743"/>
    </row>
    <row r="3" spans="1:8" ht="13.9" customHeight="1" x14ac:dyDescent="0.25">
      <c r="A3" s="215" t="s">
        <v>192</v>
      </c>
      <c r="B3" s="215"/>
      <c r="C3" s="640"/>
      <c r="D3" s="640"/>
      <c r="E3" s="640"/>
    </row>
    <row r="4" spans="1:8" ht="13.9" customHeight="1" x14ac:dyDescent="0.25">
      <c r="A4" s="216"/>
      <c r="B4" s="217">
        <v>2020</v>
      </c>
      <c r="C4" s="641"/>
      <c r="D4" s="217">
        <v>2021</v>
      </c>
      <c r="E4" s="217"/>
      <c r="F4" s="217">
        <v>2022</v>
      </c>
    </row>
    <row r="5" spans="1:8" ht="30" customHeight="1" x14ac:dyDescent="0.25">
      <c r="A5" s="47"/>
      <c r="B5" s="19" t="s">
        <v>716</v>
      </c>
      <c r="C5" s="19" t="s">
        <v>717</v>
      </c>
      <c r="D5" s="19" t="s">
        <v>716</v>
      </c>
      <c r="E5" s="19" t="s">
        <v>717</v>
      </c>
      <c r="F5" s="19" t="s">
        <v>716</v>
      </c>
    </row>
    <row r="6" spans="1:8" ht="12" customHeight="1" x14ac:dyDescent="0.25">
      <c r="B6" s="218"/>
      <c r="C6" s="219"/>
    </row>
    <row r="7" spans="1:8" ht="12" customHeight="1" x14ac:dyDescent="0.25">
      <c r="A7" s="220" t="s">
        <v>382</v>
      </c>
      <c r="B7" s="221"/>
      <c r="C7" s="222"/>
      <c r="D7" s="222"/>
      <c r="E7" s="222"/>
      <c r="F7" s="222"/>
    </row>
    <row r="8" spans="1:8" ht="12" customHeight="1" x14ac:dyDescent="0.25">
      <c r="A8" s="223" t="s">
        <v>438</v>
      </c>
      <c r="B8" s="224">
        <v>88899</v>
      </c>
      <c r="C8" s="224">
        <v>301358</v>
      </c>
      <c r="D8" s="224">
        <v>288429</v>
      </c>
      <c r="E8" s="224">
        <v>366722</v>
      </c>
      <c r="F8" s="224">
        <v>347549.75742999988</v>
      </c>
    </row>
    <row r="9" spans="1:8" ht="12" customHeight="1" x14ac:dyDescent="0.25">
      <c r="A9" s="223" t="s">
        <v>439</v>
      </c>
      <c r="B9" s="224">
        <v>1132602</v>
      </c>
      <c r="C9" s="224">
        <v>1129385</v>
      </c>
      <c r="D9" s="224">
        <v>1305785</v>
      </c>
      <c r="E9" s="224">
        <v>1554537</v>
      </c>
      <c r="F9" s="224">
        <v>1369025</v>
      </c>
    </row>
    <row r="10" spans="1:8" ht="12" customHeight="1" x14ac:dyDescent="0.25">
      <c r="A10" s="223" t="s">
        <v>440</v>
      </c>
      <c r="B10" s="224">
        <v>816141</v>
      </c>
      <c r="C10" s="224">
        <v>684256</v>
      </c>
      <c r="D10" s="224">
        <v>853539</v>
      </c>
      <c r="E10" s="224">
        <v>877334</v>
      </c>
      <c r="F10" s="224">
        <v>979524.69140000001</v>
      </c>
    </row>
    <row r="11" spans="1:8" ht="12" customHeight="1" x14ac:dyDescent="0.25">
      <c r="A11" s="223" t="s">
        <v>441</v>
      </c>
      <c r="B11" s="224">
        <v>4598</v>
      </c>
      <c r="C11" s="224">
        <v>1500</v>
      </c>
      <c r="D11" s="224">
        <v>6500</v>
      </c>
      <c r="E11" s="224">
        <v>5500</v>
      </c>
      <c r="F11" s="224">
        <v>7300</v>
      </c>
    </row>
    <row r="12" spans="1:8" ht="12" customHeight="1" x14ac:dyDescent="0.25">
      <c r="A12" s="223" t="s">
        <v>442</v>
      </c>
      <c r="B12" s="224">
        <v>311897</v>
      </c>
      <c r="C12" s="224">
        <v>443663</v>
      </c>
      <c r="D12" s="224">
        <v>445774</v>
      </c>
      <c r="E12" s="224">
        <v>671727</v>
      </c>
      <c r="F12" s="224">
        <v>382218.6750200002</v>
      </c>
    </row>
    <row r="13" spans="1:8" ht="12" customHeight="1" x14ac:dyDescent="0.25">
      <c r="A13" s="223" t="s">
        <v>443</v>
      </c>
      <c r="B13" s="224">
        <v>40</v>
      </c>
      <c r="C13" s="224">
        <v>42</v>
      </c>
      <c r="D13" s="224">
        <v>47</v>
      </c>
      <c r="E13" s="224">
        <v>53</v>
      </c>
      <c r="F13" s="224">
        <v>58</v>
      </c>
    </row>
    <row r="14" spans="1:8" ht="12" customHeight="1" x14ac:dyDescent="0.25">
      <c r="A14" s="223" t="s">
        <v>444</v>
      </c>
      <c r="B14" s="224">
        <v>-76</v>
      </c>
      <c r="C14" s="224">
        <v>-76</v>
      </c>
      <c r="D14" s="224">
        <v>-77</v>
      </c>
      <c r="E14" s="224">
        <v>-77</v>
      </c>
      <c r="F14" s="224">
        <v>-76</v>
      </c>
    </row>
    <row r="15" spans="1:8" ht="12" customHeight="1" x14ac:dyDescent="0.25">
      <c r="A15" s="223" t="s">
        <v>445</v>
      </c>
      <c r="B15" s="224">
        <v>0</v>
      </c>
      <c r="C15" s="224">
        <v>0</v>
      </c>
      <c r="D15" s="224">
        <v>0</v>
      </c>
      <c r="E15" s="224">
        <v>0</v>
      </c>
      <c r="F15" s="224">
        <v>0</v>
      </c>
    </row>
    <row r="16" spans="1:8" ht="12" customHeight="1" x14ac:dyDescent="0.25">
      <c r="A16" s="223" t="s">
        <v>446</v>
      </c>
      <c r="B16" s="224">
        <v>573639</v>
      </c>
      <c r="C16" s="224">
        <v>347564</v>
      </c>
      <c r="D16" s="224">
        <v>387551</v>
      </c>
      <c r="E16" s="224">
        <v>372700</v>
      </c>
      <c r="F16" s="224">
        <v>391517.07053999999</v>
      </c>
    </row>
    <row r="17" spans="1:6" ht="12" customHeight="1" x14ac:dyDescent="0.25">
      <c r="A17" s="223" t="s">
        <v>181</v>
      </c>
      <c r="B17" s="224">
        <v>207520</v>
      </c>
      <c r="C17" s="224">
        <v>206853</v>
      </c>
      <c r="D17" s="224">
        <v>224480</v>
      </c>
      <c r="E17" s="224">
        <v>197151</v>
      </c>
      <c r="F17" s="224">
        <v>188849.6069999999</v>
      </c>
    </row>
    <row r="18" spans="1:6" ht="12" customHeight="1" x14ac:dyDescent="0.25">
      <c r="A18" s="223" t="s">
        <v>447</v>
      </c>
      <c r="B18" s="224">
        <v>37954</v>
      </c>
      <c r="C18" s="224">
        <v>35490</v>
      </c>
      <c r="D18" s="224">
        <v>45054</v>
      </c>
      <c r="E18" s="224">
        <v>40493</v>
      </c>
      <c r="F18" s="224">
        <v>32732</v>
      </c>
    </row>
    <row r="19" spans="1:6" ht="12" customHeight="1" x14ac:dyDescent="0.25">
      <c r="A19" s="223" t="s">
        <v>448</v>
      </c>
      <c r="B19" s="224">
        <v>15868</v>
      </c>
      <c r="C19" s="224">
        <v>15566</v>
      </c>
      <c r="D19" s="224">
        <v>11591</v>
      </c>
      <c r="E19" s="224">
        <v>14731</v>
      </c>
      <c r="F19" s="224">
        <v>17365</v>
      </c>
    </row>
    <row r="20" spans="1:6" ht="12" customHeight="1" x14ac:dyDescent="0.25">
      <c r="A20" s="223" t="s">
        <v>449</v>
      </c>
      <c r="B20" s="224">
        <v>153699</v>
      </c>
      <c r="C20" s="224">
        <v>155797</v>
      </c>
      <c r="D20" s="224">
        <v>167835</v>
      </c>
      <c r="E20" s="224">
        <v>141927</v>
      </c>
      <c r="F20" s="224">
        <v>138752</v>
      </c>
    </row>
    <row r="21" spans="1:6" ht="12" customHeight="1" x14ac:dyDescent="0.25">
      <c r="A21" s="223" t="s">
        <v>182</v>
      </c>
      <c r="B21" s="224">
        <v>48299</v>
      </c>
      <c r="C21" s="224">
        <v>45393</v>
      </c>
      <c r="D21" s="224">
        <v>65174</v>
      </c>
      <c r="E21" s="224">
        <v>58244</v>
      </c>
      <c r="F21" s="224">
        <v>81000.942119999992</v>
      </c>
    </row>
    <row r="22" spans="1:6" ht="12" customHeight="1" x14ac:dyDescent="0.25">
      <c r="A22" s="223" t="s">
        <v>450</v>
      </c>
      <c r="B22" s="224">
        <v>1146</v>
      </c>
      <c r="C22" s="224">
        <v>1183</v>
      </c>
      <c r="D22" s="224">
        <v>1170</v>
      </c>
      <c r="E22" s="224">
        <v>507</v>
      </c>
      <c r="F22" s="224">
        <v>0</v>
      </c>
    </row>
    <row r="23" spans="1:6" ht="12" customHeight="1" x14ac:dyDescent="0.25">
      <c r="A23" s="223" t="s">
        <v>451</v>
      </c>
      <c r="B23" s="224">
        <v>16332</v>
      </c>
      <c r="C23" s="224">
        <v>15681</v>
      </c>
      <c r="D23" s="224">
        <v>22214</v>
      </c>
      <c r="E23" s="224">
        <v>17508</v>
      </c>
      <c r="F23" s="224">
        <v>43320</v>
      </c>
    </row>
    <row r="24" spans="1:6" ht="12" customHeight="1" x14ac:dyDescent="0.25">
      <c r="A24" s="223" t="s">
        <v>452</v>
      </c>
      <c r="B24" s="224">
        <v>30821</v>
      </c>
      <c r="C24" s="224">
        <v>28529</v>
      </c>
      <c r="D24" s="224">
        <v>41791</v>
      </c>
      <c r="E24" s="224">
        <v>40229</v>
      </c>
      <c r="F24" s="224">
        <v>37681</v>
      </c>
    </row>
    <row r="25" spans="1:6" ht="12" customHeight="1" x14ac:dyDescent="0.25">
      <c r="A25" s="870" t="s">
        <v>453</v>
      </c>
      <c r="B25" s="224">
        <v>311873</v>
      </c>
      <c r="C25" s="224">
        <v>85976</v>
      </c>
      <c r="D25" s="224">
        <v>85821</v>
      </c>
      <c r="E25" s="224">
        <v>86047</v>
      </c>
      <c r="F25" s="224">
        <v>92548</v>
      </c>
    </row>
    <row r="26" spans="1:6" ht="12" customHeight="1" x14ac:dyDescent="0.25">
      <c r="A26" s="223" t="s">
        <v>454</v>
      </c>
      <c r="B26" s="224">
        <v>8860</v>
      </c>
      <c r="C26" s="224">
        <v>12182</v>
      </c>
      <c r="D26" s="224">
        <v>13893</v>
      </c>
      <c r="E26" s="224">
        <v>32935</v>
      </c>
      <c r="F26" s="224">
        <v>31006</v>
      </c>
    </row>
    <row r="27" spans="1:6" ht="12" customHeight="1" x14ac:dyDescent="0.25">
      <c r="A27" s="223" t="s">
        <v>455</v>
      </c>
      <c r="B27" s="224">
        <v>0</v>
      </c>
      <c r="C27" s="224">
        <v>0</v>
      </c>
      <c r="D27" s="224">
        <v>0</v>
      </c>
      <c r="E27" s="224">
        <v>0</v>
      </c>
      <c r="F27" s="224">
        <v>0</v>
      </c>
    </row>
    <row r="28" spans="1:6" ht="12" customHeight="1" x14ac:dyDescent="0.25">
      <c r="A28" s="223" t="s">
        <v>456</v>
      </c>
      <c r="B28" s="224">
        <v>8</v>
      </c>
      <c r="C28" s="224">
        <v>9</v>
      </c>
      <c r="D28" s="224">
        <v>8</v>
      </c>
      <c r="E28" s="224">
        <v>9</v>
      </c>
      <c r="F28" s="224">
        <v>8.7311399999999999</v>
      </c>
    </row>
    <row r="29" spans="1:6" ht="12" customHeight="1" x14ac:dyDescent="0.25">
      <c r="A29" s="223" t="s">
        <v>457</v>
      </c>
      <c r="B29" s="224">
        <v>-1632</v>
      </c>
      <c r="C29" s="224">
        <v>-1738</v>
      </c>
      <c r="D29" s="224">
        <v>-550</v>
      </c>
      <c r="E29" s="224">
        <v>-707</v>
      </c>
      <c r="F29" s="224">
        <v>-994</v>
      </c>
    </row>
    <row r="30" spans="1:6" ht="12" customHeight="1" x14ac:dyDescent="0.25">
      <c r="A30" s="223" t="s">
        <v>458</v>
      </c>
      <c r="B30" s="224">
        <v>-1289</v>
      </c>
      <c r="C30" s="224">
        <v>-1111</v>
      </c>
      <c r="D30" s="224">
        <v>-1275</v>
      </c>
      <c r="E30" s="224">
        <v>-979</v>
      </c>
      <c r="F30" s="224">
        <v>-901.42237999999998</v>
      </c>
    </row>
    <row r="31" spans="1:6" ht="12" customHeight="1" x14ac:dyDescent="0.25">
      <c r="A31" s="223" t="s">
        <v>459</v>
      </c>
      <c r="B31" s="224">
        <v>0</v>
      </c>
      <c r="C31" s="224">
        <v>0</v>
      </c>
      <c r="D31" s="224">
        <v>0</v>
      </c>
      <c r="E31" s="224">
        <v>0</v>
      </c>
      <c r="F31" s="224">
        <v>0</v>
      </c>
    </row>
    <row r="32" spans="1:6" ht="12" customHeight="1" x14ac:dyDescent="0.25">
      <c r="A32" s="223" t="s">
        <v>460</v>
      </c>
      <c r="B32" s="224">
        <v>0</v>
      </c>
      <c r="C32" s="224">
        <v>0</v>
      </c>
      <c r="D32" s="224">
        <v>0</v>
      </c>
      <c r="E32" s="224">
        <v>0</v>
      </c>
      <c r="F32" s="224">
        <v>2</v>
      </c>
    </row>
    <row r="33" spans="1:6" ht="12" customHeight="1" x14ac:dyDescent="0.25">
      <c r="A33" s="223" t="s">
        <v>461</v>
      </c>
      <c r="B33" s="224">
        <v>49072</v>
      </c>
      <c r="C33" s="224">
        <v>29915</v>
      </c>
      <c r="D33" s="224">
        <v>67426</v>
      </c>
      <c r="E33" s="224">
        <v>40342</v>
      </c>
      <c r="F33" s="224">
        <v>50812</v>
      </c>
    </row>
    <row r="34" spans="1:6" ht="12" customHeight="1" x14ac:dyDescent="0.25">
      <c r="A34" s="223" t="s">
        <v>462</v>
      </c>
      <c r="B34" s="224">
        <v>137880</v>
      </c>
      <c r="C34" s="224">
        <v>127700</v>
      </c>
      <c r="D34" s="224">
        <v>150026</v>
      </c>
      <c r="E34" s="224">
        <v>180275</v>
      </c>
      <c r="F34" s="224">
        <v>208292</v>
      </c>
    </row>
    <row r="35" spans="1:6" ht="12" customHeight="1" x14ac:dyDescent="0.25">
      <c r="A35" s="223" t="s">
        <v>463</v>
      </c>
      <c r="B35" s="224">
        <v>29491</v>
      </c>
      <c r="C35" s="224">
        <v>22061</v>
      </c>
      <c r="D35" s="224">
        <v>47718</v>
      </c>
      <c r="E35" s="224">
        <v>17967</v>
      </c>
      <c r="F35" s="224">
        <v>49882</v>
      </c>
    </row>
    <row r="36" spans="1:6" ht="12" customHeight="1" x14ac:dyDescent="0.25">
      <c r="A36" s="223" t="s">
        <v>464</v>
      </c>
      <c r="B36" s="224">
        <v>15612</v>
      </c>
      <c r="C36" s="224">
        <v>11286</v>
      </c>
      <c r="D36" s="224">
        <v>16071</v>
      </c>
      <c r="E36" s="224">
        <v>11914</v>
      </c>
      <c r="F36" s="224">
        <v>12370.462090000003</v>
      </c>
    </row>
    <row r="37" spans="1:6" ht="12" customHeight="1" x14ac:dyDescent="0.25">
      <c r="A37" s="225" t="s">
        <v>649</v>
      </c>
      <c r="B37" s="224">
        <v>2027197</v>
      </c>
      <c r="C37" s="224">
        <v>1969269</v>
      </c>
      <c r="D37" s="224">
        <v>2263006</v>
      </c>
      <c r="E37" s="224">
        <v>2544456</v>
      </c>
      <c r="F37" s="224">
        <v>2429450</v>
      </c>
    </row>
    <row r="38" spans="1:6" ht="12" customHeight="1" x14ac:dyDescent="0.25">
      <c r="A38" s="226"/>
      <c r="B38" s="221"/>
      <c r="C38" s="221"/>
      <c r="D38" s="221"/>
      <c r="E38" s="221"/>
      <c r="F38" s="221"/>
    </row>
    <row r="39" spans="1:6" ht="12" customHeight="1" x14ac:dyDescent="0.25">
      <c r="A39" s="220" t="s">
        <v>465</v>
      </c>
      <c r="B39" s="221"/>
      <c r="C39" s="221"/>
      <c r="D39" s="221"/>
      <c r="E39" s="221"/>
      <c r="F39" s="221"/>
    </row>
    <row r="40" spans="1:6" ht="12" customHeight="1" x14ac:dyDescent="0.25">
      <c r="A40" s="223" t="s">
        <v>466</v>
      </c>
      <c r="B40" s="224">
        <v>317951</v>
      </c>
      <c r="C40" s="224">
        <v>312797</v>
      </c>
      <c r="D40" s="224">
        <v>310864</v>
      </c>
      <c r="E40" s="224">
        <v>294803</v>
      </c>
      <c r="F40" s="224">
        <v>294942</v>
      </c>
    </row>
    <row r="41" spans="1:6" ht="12" customHeight="1" x14ac:dyDescent="0.25">
      <c r="A41" s="223" t="s">
        <v>467</v>
      </c>
      <c r="B41" s="224">
        <v>735855</v>
      </c>
      <c r="C41" s="224">
        <v>732121</v>
      </c>
      <c r="D41" s="224">
        <v>765986</v>
      </c>
      <c r="E41" s="224">
        <v>873133</v>
      </c>
      <c r="F41" s="224">
        <v>945667.60876999923</v>
      </c>
    </row>
    <row r="42" spans="1:6" ht="12" customHeight="1" x14ac:dyDescent="0.25">
      <c r="A42" s="223" t="s">
        <v>468</v>
      </c>
      <c r="B42" s="224">
        <v>23852</v>
      </c>
      <c r="C42" s="224">
        <v>1856</v>
      </c>
      <c r="D42" s="224">
        <v>51800</v>
      </c>
      <c r="E42" s="224">
        <v>4645</v>
      </c>
      <c r="F42" s="224">
        <v>17377</v>
      </c>
    </row>
    <row r="43" spans="1:6" ht="12" customHeight="1" x14ac:dyDescent="0.25">
      <c r="A43" s="223" t="s">
        <v>469</v>
      </c>
      <c r="B43" s="224">
        <v>314557</v>
      </c>
      <c r="C43" s="224">
        <v>647103</v>
      </c>
      <c r="D43" s="224">
        <v>404339</v>
      </c>
      <c r="E43" s="224">
        <v>873961</v>
      </c>
      <c r="F43" s="224">
        <v>391735</v>
      </c>
    </row>
    <row r="44" spans="1:6" ht="12" customHeight="1" x14ac:dyDescent="0.25">
      <c r="A44" s="223" t="s">
        <v>470</v>
      </c>
      <c r="B44" s="224">
        <v>-48951</v>
      </c>
      <c r="C44" s="224">
        <v>-411463</v>
      </c>
      <c r="D44" s="224">
        <v>-92049</v>
      </c>
      <c r="E44" s="224">
        <v>-368532</v>
      </c>
      <c r="F44" s="224">
        <v>-71616</v>
      </c>
    </row>
    <row r="45" spans="1:6" ht="12" customHeight="1" x14ac:dyDescent="0.25">
      <c r="A45" s="223" t="s">
        <v>471</v>
      </c>
      <c r="B45" s="224">
        <v>-490</v>
      </c>
      <c r="C45" s="224">
        <v>-594</v>
      </c>
      <c r="D45" s="224">
        <v>-774</v>
      </c>
      <c r="E45" s="224">
        <v>-774</v>
      </c>
      <c r="F45" s="224">
        <v>-774</v>
      </c>
    </row>
    <row r="46" spans="1:6" ht="12" customHeight="1" x14ac:dyDescent="0.25">
      <c r="A46" s="223" t="s">
        <v>472</v>
      </c>
      <c r="B46" s="224">
        <v>4079</v>
      </c>
      <c r="C46" s="224">
        <v>4785</v>
      </c>
      <c r="D46" s="224">
        <v>4862</v>
      </c>
      <c r="E46" s="224">
        <v>5358</v>
      </c>
      <c r="F46" s="224">
        <v>6798</v>
      </c>
    </row>
    <row r="47" spans="1:6" ht="12" customHeight="1" x14ac:dyDescent="0.25">
      <c r="A47" s="225" t="s">
        <v>638</v>
      </c>
      <c r="B47" s="224">
        <v>1346853</v>
      </c>
      <c r="C47" s="224">
        <v>1286605</v>
      </c>
      <c r="D47" s="224">
        <v>1445029</v>
      </c>
      <c r="E47" s="224">
        <v>1682594</v>
      </c>
      <c r="F47" s="224">
        <v>1584128.9714499994</v>
      </c>
    </row>
    <row r="48" spans="1:6" ht="12" customHeight="1" x14ac:dyDescent="0.25">
      <c r="A48" s="223" t="s">
        <v>473</v>
      </c>
      <c r="B48" s="224">
        <v>606</v>
      </c>
      <c r="C48" s="224">
        <v>303</v>
      </c>
      <c r="D48" s="224">
        <v>753</v>
      </c>
      <c r="E48" s="224">
        <v>901</v>
      </c>
      <c r="F48" s="224">
        <v>0</v>
      </c>
    </row>
    <row r="49" spans="1:6" ht="12" customHeight="1" x14ac:dyDescent="0.25">
      <c r="A49" s="223" t="s">
        <v>474</v>
      </c>
      <c r="B49" s="224">
        <v>-1571</v>
      </c>
      <c r="C49" s="224">
        <v>4990</v>
      </c>
      <c r="D49" s="224">
        <v>10005</v>
      </c>
      <c r="E49" s="221">
        <v>6819</v>
      </c>
      <c r="F49" s="221">
        <v>-1838</v>
      </c>
    </row>
    <row r="50" spans="1:6" ht="12" customHeight="1" x14ac:dyDescent="0.25">
      <c r="A50" s="225" t="s">
        <v>639</v>
      </c>
      <c r="B50" s="224">
        <v>1345888</v>
      </c>
      <c r="C50" s="224">
        <v>1291897</v>
      </c>
      <c r="D50" s="224">
        <v>1455787</v>
      </c>
      <c r="E50" s="224">
        <v>1690314</v>
      </c>
      <c r="F50" s="224">
        <v>1582291</v>
      </c>
    </row>
    <row r="51" spans="1:6" ht="12" customHeight="1" x14ac:dyDescent="0.25">
      <c r="A51" s="220"/>
      <c r="B51" s="863"/>
      <c r="C51" s="863"/>
      <c r="D51" s="863"/>
      <c r="E51" s="863"/>
      <c r="F51" s="863"/>
    </row>
    <row r="52" spans="1:6" ht="12" customHeight="1" x14ac:dyDescent="0.25">
      <c r="A52" s="220" t="s">
        <v>475</v>
      </c>
      <c r="B52" s="863"/>
      <c r="C52" s="863"/>
      <c r="D52" s="863"/>
      <c r="E52" s="863"/>
      <c r="F52" s="863"/>
    </row>
    <row r="53" spans="1:6" ht="12" customHeight="1" x14ac:dyDescent="0.25">
      <c r="A53" s="223" t="s">
        <v>476</v>
      </c>
      <c r="B53" s="224">
        <v>370030</v>
      </c>
      <c r="C53" s="224">
        <v>406191</v>
      </c>
      <c r="D53" s="224">
        <v>386155</v>
      </c>
      <c r="E53" s="224">
        <v>538702</v>
      </c>
      <c r="F53" s="224">
        <v>453461</v>
      </c>
    </row>
    <row r="54" spans="1:6" ht="12" customHeight="1" x14ac:dyDescent="0.25">
      <c r="A54" s="223" t="s">
        <v>477</v>
      </c>
      <c r="B54" s="224">
        <v>233</v>
      </c>
      <c r="C54" s="224">
        <v>5307</v>
      </c>
      <c r="D54" s="224">
        <v>3349</v>
      </c>
      <c r="E54" s="224">
        <v>4001</v>
      </c>
      <c r="F54" s="224">
        <v>5435</v>
      </c>
    </row>
    <row r="55" spans="1:6" ht="12" customHeight="1" x14ac:dyDescent="0.25">
      <c r="A55" s="223" t="s">
        <v>478</v>
      </c>
      <c r="B55" s="224">
        <v>79187</v>
      </c>
      <c r="C55" s="224">
        <v>95639</v>
      </c>
      <c r="D55" s="224">
        <v>74976</v>
      </c>
      <c r="E55" s="224">
        <v>73908</v>
      </c>
      <c r="F55" s="224">
        <v>70376</v>
      </c>
    </row>
    <row r="56" spans="1:6" ht="12" customHeight="1" x14ac:dyDescent="0.25">
      <c r="A56" s="223" t="s">
        <v>479</v>
      </c>
      <c r="B56" s="224">
        <v>258777</v>
      </c>
      <c r="C56" s="224">
        <v>249430</v>
      </c>
      <c r="D56" s="224">
        <v>263382</v>
      </c>
      <c r="E56" s="224">
        <v>366785</v>
      </c>
      <c r="F56" s="224">
        <v>333579.50909999991</v>
      </c>
    </row>
    <row r="57" spans="1:6" ht="12" customHeight="1" x14ac:dyDescent="0.25">
      <c r="A57" s="223" t="s">
        <v>480</v>
      </c>
      <c r="B57" s="224">
        <v>31832</v>
      </c>
      <c r="C57" s="224">
        <v>55815</v>
      </c>
      <c r="D57" s="224">
        <v>44448</v>
      </c>
      <c r="E57" s="224">
        <v>94009</v>
      </c>
      <c r="F57" s="224">
        <v>44070</v>
      </c>
    </row>
    <row r="58" spans="1:6" ht="12" customHeight="1" x14ac:dyDescent="0.25">
      <c r="A58" s="223" t="s">
        <v>481</v>
      </c>
      <c r="B58" s="224">
        <v>0</v>
      </c>
      <c r="C58" s="224">
        <v>0</v>
      </c>
      <c r="D58" s="224">
        <v>0</v>
      </c>
      <c r="E58" s="224">
        <v>0</v>
      </c>
      <c r="F58" s="224">
        <v>0</v>
      </c>
    </row>
    <row r="59" spans="1:6" ht="12" customHeight="1" x14ac:dyDescent="0.25">
      <c r="A59" s="223" t="s">
        <v>482</v>
      </c>
      <c r="B59" s="224">
        <v>0</v>
      </c>
      <c r="C59" s="224">
        <v>0</v>
      </c>
      <c r="D59" s="224">
        <v>0</v>
      </c>
      <c r="E59" s="224">
        <v>0</v>
      </c>
      <c r="F59" s="224">
        <v>0</v>
      </c>
    </row>
    <row r="60" spans="1:6" ht="12" customHeight="1" x14ac:dyDescent="0.25">
      <c r="A60" s="223" t="s">
        <v>483</v>
      </c>
      <c r="B60" s="224">
        <v>2158</v>
      </c>
      <c r="C60" s="224">
        <v>2406</v>
      </c>
      <c r="D60" s="224">
        <v>2345</v>
      </c>
      <c r="E60" s="224">
        <v>2471</v>
      </c>
      <c r="F60" s="224">
        <v>2341</v>
      </c>
    </row>
    <row r="61" spans="1:6" ht="12" customHeight="1" x14ac:dyDescent="0.25">
      <c r="A61" s="223" t="s">
        <v>484</v>
      </c>
      <c r="B61" s="224">
        <v>11868</v>
      </c>
      <c r="C61" s="224">
        <v>11963</v>
      </c>
      <c r="D61" s="224">
        <v>14301</v>
      </c>
      <c r="E61" s="224">
        <v>13193</v>
      </c>
      <c r="F61" s="224">
        <v>12011</v>
      </c>
    </row>
    <row r="62" spans="1:6" ht="12" customHeight="1" x14ac:dyDescent="0.25">
      <c r="A62" s="223" t="s">
        <v>485</v>
      </c>
      <c r="B62" s="224">
        <v>165173</v>
      </c>
      <c r="C62" s="224">
        <v>111652</v>
      </c>
      <c r="D62" s="224">
        <v>227641</v>
      </c>
      <c r="E62" s="224">
        <v>149906</v>
      </c>
      <c r="F62" s="224">
        <v>237981</v>
      </c>
    </row>
    <row r="63" spans="1:6" ht="12" customHeight="1" x14ac:dyDescent="0.25">
      <c r="A63" s="223" t="s">
        <v>486</v>
      </c>
      <c r="B63" s="224">
        <v>33542</v>
      </c>
      <c r="C63" s="224">
        <v>47487</v>
      </c>
      <c r="D63" s="224">
        <v>53490</v>
      </c>
      <c r="E63" s="224">
        <v>75218</v>
      </c>
      <c r="F63" s="224">
        <v>74371</v>
      </c>
    </row>
    <row r="64" spans="1:6" ht="12" customHeight="1" x14ac:dyDescent="0.25">
      <c r="A64" s="223" t="s">
        <v>487</v>
      </c>
      <c r="B64" s="224">
        <v>98538</v>
      </c>
      <c r="C64" s="224">
        <v>97673</v>
      </c>
      <c r="D64" s="224">
        <v>123286</v>
      </c>
      <c r="E64" s="224">
        <v>74653</v>
      </c>
      <c r="F64" s="224">
        <v>66994.991630000019</v>
      </c>
    </row>
    <row r="65" spans="1:6" ht="12" customHeight="1" x14ac:dyDescent="0.25">
      <c r="A65" s="225" t="s">
        <v>640</v>
      </c>
      <c r="B65" s="224">
        <v>681309</v>
      </c>
      <c r="C65" s="224">
        <v>677371</v>
      </c>
      <c r="D65" s="224">
        <v>807219</v>
      </c>
      <c r="E65" s="224">
        <v>854142</v>
      </c>
      <c r="F65" s="224">
        <v>847159</v>
      </c>
    </row>
    <row r="66" spans="1:6" ht="12" customHeight="1" x14ac:dyDescent="0.25">
      <c r="A66" s="227" t="s">
        <v>641</v>
      </c>
      <c r="B66" s="228">
        <v>2027197</v>
      </c>
      <c r="C66" s="228">
        <v>1969269</v>
      </c>
      <c r="D66" s="228">
        <v>2263006</v>
      </c>
      <c r="E66" s="228">
        <v>2544456</v>
      </c>
      <c r="F66" s="228">
        <v>2429450</v>
      </c>
    </row>
    <row r="67" spans="1:6" customFormat="1" ht="12.6" customHeight="1" x14ac:dyDescent="0.25">
      <c r="A67" s="862" t="s">
        <v>665</v>
      </c>
      <c r="B67" s="226"/>
      <c r="C67" s="221"/>
      <c r="D67" s="216"/>
      <c r="E67" s="216"/>
      <c r="F67" s="638"/>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38" max="5"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H56"/>
  <sheetViews>
    <sheetView showGridLines="0" zoomScaleNormal="100" zoomScaleSheetLayoutView="115" workbookViewId="0"/>
  </sheetViews>
  <sheetFormatPr baseColWidth="10" defaultColWidth="13.5" defaultRowHeight="13.5" x14ac:dyDescent="0.25"/>
  <cols>
    <col min="1" max="1" width="50.6640625" style="634" customWidth="1"/>
    <col min="2" max="5" width="11.1640625" style="634" customWidth="1"/>
    <col min="6" max="6" width="11.1640625" style="635" customWidth="1"/>
    <col min="7" max="9" width="8.1640625" style="635" customWidth="1"/>
    <col min="10" max="16384" width="13.5" style="635"/>
  </cols>
  <sheetData>
    <row r="1" spans="1:8" ht="36" customHeight="1" x14ac:dyDescent="0.25"/>
    <row r="2" spans="1:8" s="636" customFormat="1" ht="28.15" customHeight="1" x14ac:dyDescent="0.2">
      <c r="A2" s="960" t="s">
        <v>645</v>
      </c>
      <c r="B2" s="960"/>
      <c r="C2" s="960"/>
      <c r="D2" s="960"/>
      <c r="E2" s="959" t="s">
        <v>488</v>
      </c>
      <c r="F2" s="959"/>
      <c r="G2" s="742"/>
      <c r="H2" s="742"/>
    </row>
    <row r="3" spans="1:8" ht="13.9" customHeight="1" x14ac:dyDescent="0.25">
      <c r="A3" s="22" t="s">
        <v>192</v>
      </c>
      <c r="B3" s="22"/>
      <c r="C3" s="22"/>
      <c r="D3" s="22"/>
      <c r="E3" s="22"/>
    </row>
    <row r="4" spans="1:8" ht="13.9" customHeight="1" x14ac:dyDescent="0.25">
      <c r="A4" s="22"/>
      <c r="B4" s="208">
        <v>2020</v>
      </c>
      <c r="C4" s="208"/>
      <c r="D4" s="208">
        <v>2021</v>
      </c>
      <c r="E4" s="208"/>
      <c r="F4" s="208">
        <v>2022</v>
      </c>
    </row>
    <row r="5" spans="1:8" ht="30" customHeight="1" x14ac:dyDescent="0.25">
      <c r="A5" s="20"/>
      <c r="B5" s="21" t="s">
        <v>716</v>
      </c>
      <c r="C5" s="21" t="s">
        <v>717</v>
      </c>
      <c r="D5" s="21" t="s">
        <v>716</v>
      </c>
      <c r="E5" s="21" t="s">
        <v>717</v>
      </c>
      <c r="F5" s="21" t="s">
        <v>716</v>
      </c>
    </row>
    <row r="6" spans="1:8" ht="12" customHeight="1" x14ac:dyDescent="0.25">
      <c r="A6" s="22"/>
      <c r="B6" s="23"/>
      <c r="C6" s="23"/>
      <c r="D6" s="23"/>
      <c r="E6" s="23"/>
      <c r="F6" s="23"/>
    </row>
    <row r="7" spans="1:8" ht="12" customHeight="1" x14ac:dyDescent="0.25">
      <c r="A7" s="209" t="s">
        <v>489</v>
      </c>
      <c r="B7" s="209"/>
      <c r="C7" s="209"/>
      <c r="D7" s="209"/>
      <c r="E7" s="209"/>
      <c r="F7" s="209"/>
    </row>
    <row r="8" spans="1:8" ht="12" customHeight="1" x14ac:dyDescent="0.25">
      <c r="A8" s="210" t="s">
        <v>44</v>
      </c>
      <c r="B8" s="864">
        <v>238</v>
      </c>
      <c r="C8" s="864">
        <v>682</v>
      </c>
      <c r="D8" s="864">
        <v>416</v>
      </c>
      <c r="E8" s="864">
        <v>957</v>
      </c>
      <c r="F8" s="864">
        <v>477</v>
      </c>
    </row>
    <row r="9" spans="1:8" ht="12" customHeight="1" x14ac:dyDescent="0.25">
      <c r="A9" s="210" t="s">
        <v>45</v>
      </c>
      <c r="B9" s="864">
        <v>690612</v>
      </c>
      <c r="C9" s="864">
        <v>1419067</v>
      </c>
      <c r="D9" s="864">
        <v>761264</v>
      </c>
      <c r="E9" s="864">
        <v>1639030</v>
      </c>
      <c r="F9" s="864">
        <v>820999</v>
      </c>
    </row>
    <row r="10" spans="1:8" ht="12" customHeight="1" x14ac:dyDescent="0.25">
      <c r="A10" s="210" t="s">
        <v>46</v>
      </c>
      <c r="B10" s="864">
        <v>621974</v>
      </c>
      <c r="C10" s="864">
        <v>1268568</v>
      </c>
      <c r="D10" s="864">
        <v>679050</v>
      </c>
      <c r="E10" s="864">
        <v>1444364</v>
      </c>
      <c r="F10" s="864">
        <v>725684</v>
      </c>
    </row>
    <row r="11" spans="1:8" ht="12" customHeight="1" x14ac:dyDescent="0.25">
      <c r="A11" s="210" t="s">
        <v>47</v>
      </c>
      <c r="B11" s="864">
        <v>5468</v>
      </c>
      <c r="C11" s="864">
        <v>8209</v>
      </c>
      <c r="D11" s="864">
        <v>1773</v>
      </c>
      <c r="E11" s="864">
        <v>4010</v>
      </c>
      <c r="F11" s="864">
        <v>5978</v>
      </c>
    </row>
    <row r="12" spans="1:8" ht="12" customHeight="1" x14ac:dyDescent="0.25">
      <c r="A12" s="210" t="s">
        <v>48</v>
      </c>
      <c r="B12" s="864">
        <v>529</v>
      </c>
      <c r="C12" s="864">
        <v>1862</v>
      </c>
      <c r="D12" s="864">
        <v>816</v>
      </c>
      <c r="E12" s="864">
        <v>1368</v>
      </c>
      <c r="F12" s="864">
        <v>958</v>
      </c>
    </row>
    <row r="13" spans="1:8" ht="12" customHeight="1" x14ac:dyDescent="0.25">
      <c r="A13" s="210" t="s">
        <v>49</v>
      </c>
      <c r="B13" s="864">
        <v>158409</v>
      </c>
      <c r="C13" s="864">
        <v>330638</v>
      </c>
      <c r="D13" s="864">
        <v>179553</v>
      </c>
      <c r="E13" s="864">
        <v>384542</v>
      </c>
      <c r="F13" s="864">
        <v>174889</v>
      </c>
    </row>
    <row r="14" spans="1:8" ht="12" customHeight="1" x14ac:dyDescent="0.25">
      <c r="A14" s="210" t="s">
        <v>50</v>
      </c>
      <c r="B14" s="864">
        <v>122584</v>
      </c>
      <c r="C14" s="864">
        <v>251808</v>
      </c>
      <c r="D14" s="864">
        <v>124470</v>
      </c>
      <c r="E14" s="864">
        <v>272019</v>
      </c>
      <c r="F14" s="864">
        <v>145965</v>
      </c>
    </row>
    <row r="15" spans="1:8" ht="12" customHeight="1" x14ac:dyDescent="0.25">
      <c r="A15" s="210" t="s">
        <v>51</v>
      </c>
      <c r="B15" s="864">
        <v>2344</v>
      </c>
      <c r="C15" s="864">
        <v>5352</v>
      </c>
      <c r="D15" s="864">
        <v>2655</v>
      </c>
      <c r="E15" s="864">
        <v>4948</v>
      </c>
      <c r="F15" s="864">
        <v>1299</v>
      </c>
    </row>
    <row r="16" spans="1:8" ht="12" customHeight="1" x14ac:dyDescent="0.25">
      <c r="A16" s="210" t="s">
        <v>52</v>
      </c>
      <c r="B16" s="864">
        <v>9497</v>
      </c>
      <c r="C16" s="864">
        <v>43793</v>
      </c>
      <c r="D16" s="864">
        <v>22289</v>
      </c>
      <c r="E16" s="864">
        <v>51001</v>
      </c>
      <c r="F16" s="864">
        <v>27580</v>
      </c>
    </row>
    <row r="17" spans="1:6" ht="12" customHeight="1" x14ac:dyDescent="0.25">
      <c r="A17" s="210" t="s">
        <v>53</v>
      </c>
      <c r="B17" s="864">
        <v>3356</v>
      </c>
      <c r="C17" s="864">
        <v>9259</v>
      </c>
      <c r="D17" s="864">
        <v>3401</v>
      </c>
      <c r="E17" s="864">
        <v>5522</v>
      </c>
      <c r="F17" s="864">
        <v>2878</v>
      </c>
    </row>
    <row r="18" spans="1:6" ht="12" customHeight="1" x14ac:dyDescent="0.25">
      <c r="A18" s="210" t="s">
        <v>54</v>
      </c>
      <c r="B18" s="864">
        <v>113</v>
      </c>
      <c r="C18" s="864">
        <v>2311</v>
      </c>
      <c r="D18" s="864">
        <v>183</v>
      </c>
      <c r="E18" s="864">
        <v>377</v>
      </c>
      <c r="F18" s="864">
        <v>1415</v>
      </c>
    </row>
    <row r="19" spans="1:6" ht="12" customHeight="1" x14ac:dyDescent="0.25">
      <c r="A19" s="210" t="s">
        <v>55</v>
      </c>
      <c r="B19" s="864">
        <v>460</v>
      </c>
      <c r="C19" s="864">
        <v>1286</v>
      </c>
      <c r="D19" s="864">
        <v>1179</v>
      </c>
      <c r="E19" s="864">
        <v>2770</v>
      </c>
      <c r="F19" s="864">
        <v>1410</v>
      </c>
    </row>
    <row r="20" spans="1:6" ht="12" customHeight="1" x14ac:dyDescent="0.25">
      <c r="A20" s="210" t="s">
        <v>56</v>
      </c>
      <c r="B20" s="864">
        <v>2517</v>
      </c>
      <c r="C20" s="864">
        <v>1694</v>
      </c>
      <c r="D20" s="864">
        <v>1030</v>
      </c>
      <c r="E20" s="864">
        <v>2448</v>
      </c>
      <c r="F20" s="864">
        <v>933</v>
      </c>
    </row>
    <row r="21" spans="1:6" ht="12" customHeight="1" x14ac:dyDescent="0.25">
      <c r="A21" s="210" t="s">
        <v>57</v>
      </c>
      <c r="B21" s="864">
        <v>114707</v>
      </c>
      <c r="C21" s="864">
        <v>261867</v>
      </c>
      <c r="D21" s="864">
        <v>155637</v>
      </c>
      <c r="E21" s="864">
        <v>344123</v>
      </c>
      <c r="F21" s="864">
        <v>148972</v>
      </c>
    </row>
    <row r="22" spans="1:6" ht="12" customHeight="1" x14ac:dyDescent="0.25">
      <c r="A22" s="210" t="s">
        <v>58</v>
      </c>
      <c r="B22" s="864">
        <v>0</v>
      </c>
      <c r="C22" s="864">
        <v>0</v>
      </c>
      <c r="D22" s="864">
        <v>0</v>
      </c>
      <c r="E22" s="864">
        <v>0</v>
      </c>
      <c r="F22" s="864">
        <v>0</v>
      </c>
    </row>
    <row r="23" spans="1:6" ht="12" customHeight="1" x14ac:dyDescent="0.25">
      <c r="A23" s="210" t="s">
        <v>59</v>
      </c>
      <c r="B23" s="864">
        <v>320010</v>
      </c>
      <c r="C23" s="864">
        <v>655595</v>
      </c>
      <c r="D23" s="864">
        <v>407329</v>
      </c>
      <c r="E23" s="864">
        <v>878815</v>
      </c>
      <c r="F23" s="864">
        <v>396305</v>
      </c>
    </row>
    <row r="24" spans="1:6" ht="12" customHeight="1" x14ac:dyDescent="0.25">
      <c r="A24" s="211" t="s">
        <v>643</v>
      </c>
      <c r="B24" s="864">
        <v>1430845</v>
      </c>
      <c r="C24" s="864">
        <v>2993424</v>
      </c>
      <c r="D24" s="864">
        <v>1661994</v>
      </c>
      <c r="E24" s="864">
        <v>3591930</v>
      </c>
      <c r="F24" s="864">
        <v>1730058</v>
      </c>
    </row>
    <row r="25" spans="1:6" ht="12" customHeight="1" x14ac:dyDescent="0.25">
      <c r="A25" s="212"/>
      <c r="B25" s="865"/>
      <c r="C25" s="865"/>
      <c r="D25" s="865"/>
      <c r="E25" s="865"/>
      <c r="F25" s="865"/>
    </row>
    <row r="26" spans="1:6" ht="12" customHeight="1" x14ac:dyDescent="0.25">
      <c r="A26" s="209" t="s">
        <v>490</v>
      </c>
      <c r="B26" s="865"/>
      <c r="C26" s="865"/>
      <c r="D26" s="865"/>
      <c r="E26" s="865"/>
      <c r="F26" s="865"/>
    </row>
    <row r="27" spans="1:6" ht="12" customHeight="1" x14ac:dyDescent="0.25">
      <c r="A27" s="210" t="s">
        <v>60</v>
      </c>
      <c r="B27" s="864">
        <v>4790</v>
      </c>
      <c r="C27" s="864">
        <v>5579</v>
      </c>
      <c r="D27" s="864">
        <v>9223</v>
      </c>
      <c r="E27" s="864">
        <v>10257</v>
      </c>
      <c r="F27" s="864">
        <v>15055</v>
      </c>
    </row>
    <row r="28" spans="1:6" ht="12" customHeight="1" x14ac:dyDescent="0.25">
      <c r="A28" s="210" t="s">
        <v>61</v>
      </c>
      <c r="B28" s="864">
        <v>1404905</v>
      </c>
      <c r="C28" s="864">
        <v>2939529</v>
      </c>
      <c r="D28" s="864">
        <v>1634898</v>
      </c>
      <c r="E28" s="864">
        <v>3545270</v>
      </c>
      <c r="F28" s="864">
        <v>1697396</v>
      </c>
    </row>
    <row r="29" spans="1:6" ht="12" customHeight="1" x14ac:dyDescent="0.25">
      <c r="A29" s="210" t="s">
        <v>62</v>
      </c>
      <c r="B29" s="864">
        <v>1220691</v>
      </c>
      <c r="C29" s="864">
        <v>2551445</v>
      </c>
      <c r="D29" s="864">
        <v>1400964</v>
      </c>
      <c r="E29" s="864">
        <v>3025536</v>
      </c>
      <c r="F29" s="864">
        <v>1437239</v>
      </c>
    </row>
    <row r="30" spans="1:6" ht="12" customHeight="1" x14ac:dyDescent="0.25">
      <c r="A30" s="210" t="s">
        <v>63</v>
      </c>
      <c r="B30" s="864">
        <v>1078730</v>
      </c>
      <c r="C30" s="864">
        <v>2236692</v>
      </c>
      <c r="D30" s="864">
        <v>1226489</v>
      </c>
      <c r="E30" s="864">
        <v>2628919</v>
      </c>
      <c r="F30" s="864">
        <v>1276766</v>
      </c>
    </row>
    <row r="31" spans="1:6" ht="22.9" customHeight="1" x14ac:dyDescent="0.25">
      <c r="A31" s="210" t="s">
        <v>491</v>
      </c>
      <c r="B31" s="864">
        <v>71568</v>
      </c>
      <c r="C31" s="864">
        <v>142636</v>
      </c>
      <c r="D31" s="864">
        <v>68889</v>
      </c>
      <c r="E31" s="864">
        <v>154943</v>
      </c>
      <c r="F31" s="864">
        <v>63001</v>
      </c>
    </row>
    <row r="32" spans="1:6" ht="12" customHeight="1" x14ac:dyDescent="0.25">
      <c r="A32" s="210" t="s">
        <v>64</v>
      </c>
      <c r="B32" s="864">
        <v>11980</v>
      </c>
      <c r="C32" s="864">
        <v>39522</v>
      </c>
      <c r="D32" s="864">
        <v>16195</v>
      </c>
      <c r="E32" s="864">
        <v>40554</v>
      </c>
      <c r="F32" s="864">
        <v>15277</v>
      </c>
    </row>
    <row r="33" spans="1:6" ht="12" customHeight="1" x14ac:dyDescent="0.25">
      <c r="A33" s="210" t="s">
        <v>65</v>
      </c>
      <c r="B33" s="864">
        <v>4000</v>
      </c>
      <c r="C33" s="864">
        <v>8272</v>
      </c>
      <c r="D33" s="864">
        <v>4459</v>
      </c>
      <c r="E33" s="864">
        <v>9402</v>
      </c>
      <c r="F33" s="864">
        <v>5203</v>
      </c>
    </row>
    <row r="34" spans="1:6" ht="12" customHeight="1" x14ac:dyDescent="0.25">
      <c r="A34" s="210" t="s">
        <v>66</v>
      </c>
      <c r="B34" s="864">
        <v>3960</v>
      </c>
      <c r="C34" s="864">
        <v>7705</v>
      </c>
      <c r="D34" s="864">
        <v>3780</v>
      </c>
      <c r="E34" s="864">
        <v>14313</v>
      </c>
      <c r="F34" s="864">
        <v>3743</v>
      </c>
    </row>
    <row r="35" spans="1:6" ht="12" customHeight="1" x14ac:dyDescent="0.25">
      <c r="A35" s="210" t="s">
        <v>67</v>
      </c>
      <c r="B35" s="864">
        <v>50455</v>
      </c>
      <c r="C35" s="864">
        <v>116619</v>
      </c>
      <c r="D35" s="864">
        <v>81154</v>
      </c>
      <c r="E35" s="864">
        <v>177407</v>
      </c>
      <c r="F35" s="864">
        <v>73250</v>
      </c>
    </row>
    <row r="36" spans="1:6" ht="12" customHeight="1" x14ac:dyDescent="0.25">
      <c r="A36" s="210" t="s">
        <v>68</v>
      </c>
      <c r="B36" s="864">
        <v>6901</v>
      </c>
      <c r="C36" s="864">
        <v>11709</v>
      </c>
      <c r="D36" s="864">
        <v>5540</v>
      </c>
      <c r="E36" s="864">
        <v>12148</v>
      </c>
      <c r="F36" s="864">
        <v>4890</v>
      </c>
    </row>
    <row r="37" spans="1:6" ht="22.9" customHeight="1" x14ac:dyDescent="0.25">
      <c r="A37" s="210" t="s">
        <v>69</v>
      </c>
      <c r="B37" s="864">
        <v>6486</v>
      </c>
      <c r="C37" s="864">
        <v>11263</v>
      </c>
      <c r="D37" s="864">
        <v>5456</v>
      </c>
      <c r="E37" s="864">
        <v>10619</v>
      </c>
      <c r="F37" s="864">
        <v>4680</v>
      </c>
    </row>
    <row r="38" spans="1:6" ht="22.9" customHeight="1" x14ac:dyDescent="0.25">
      <c r="A38" s="210" t="s">
        <v>492</v>
      </c>
      <c r="B38" s="864">
        <v>415</v>
      </c>
      <c r="C38" s="864">
        <v>447</v>
      </c>
      <c r="D38" s="864">
        <v>85</v>
      </c>
      <c r="E38" s="864">
        <v>168</v>
      </c>
      <c r="F38" s="864">
        <v>210</v>
      </c>
    </row>
    <row r="39" spans="1:6" ht="22.9" customHeight="1" x14ac:dyDescent="0.25">
      <c r="A39" s="210" t="s">
        <v>493</v>
      </c>
      <c r="B39" s="864">
        <v>0</v>
      </c>
      <c r="C39" s="864">
        <v>0</v>
      </c>
      <c r="D39" s="864">
        <v>0</v>
      </c>
      <c r="E39" s="864">
        <v>1362</v>
      </c>
      <c r="F39" s="864">
        <v>0</v>
      </c>
    </row>
    <row r="40" spans="1:6" ht="12" customHeight="1" x14ac:dyDescent="0.25">
      <c r="A40" s="210" t="s">
        <v>494</v>
      </c>
      <c r="B40" s="864">
        <v>0</v>
      </c>
      <c r="C40" s="864">
        <v>0</v>
      </c>
      <c r="D40" s="864">
        <v>0</v>
      </c>
      <c r="E40" s="864">
        <v>0</v>
      </c>
      <c r="F40" s="864">
        <v>0</v>
      </c>
    </row>
    <row r="41" spans="1:6" ht="12" customHeight="1" x14ac:dyDescent="0.25">
      <c r="A41" s="210" t="s">
        <v>70</v>
      </c>
      <c r="B41" s="864">
        <v>97828</v>
      </c>
      <c r="C41" s="864">
        <v>206122</v>
      </c>
      <c r="D41" s="864">
        <v>132595</v>
      </c>
      <c r="E41" s="864">
        <v>277684</v>
      </c>
      <c r="F41" s="864">
        <v>125520</v>
      </c>
    </row>
    <row r="42" spans="1:6" ht="12" customHeight="1" x14ac:dyDescent="0.25">
      <c r="A42" s="210" t="s">
        <v>495</v>
      </c>
      <c r="B42" s="864">
        <v>32219</v>
      </c>
      <c r="C42" s="864">
        <v>71331</v>
      </c>
      <c r="D42" s="864">
        <v>43707</v>
      </c>
      <c r="E42" s="864">
        <v>106485</v>
      </c>
      <c r="F42" s="864">
        <v>64428</v>
      </c>
    </row>
    <row r="43" spans="1:6" ht="12" customHeight="1" x14ac:dyDescent="0.25">
      <c r="A43" s="210" t="s">
        <v>71</v>
      </c>
      <c r="B43" s="864">
        <v>13872</v>
      </c>
      <c r="C43" s="864">
        <v>29744</v>
      </c>
      <c r="D43" s="864">
        <v>14349</v>
      </c>
      <c r="E43" s="864">
        <v>30858</v>
      </c>
      <c r="F43" s="864">
        <v>16588</v>
      </c>
    </row>
    <row r="44" spans="1:6" ht="22.9" customHeight="1" x14ac:dyDescent="0.25">
      <c r="A44" s="210" t="s">
        <v>72</v>
      </c>
      <c r="B44" s="864">
        <v>0</v>
      </c>
      <c r="C44" s="864">
        <v>0</v>
      </c>
      <c r="D44" s="864">
        <v>38</v>
      </c>
      <c r="E44" s="864">
        <v>0</v>
      </c>
      <c r="F44" s="864">
        <v>0</v>
      </c>
    </row>
    <row r="45" spans="1:6" ht="12" customHeight="1" x14ac:dyDescent="0.25">
      <c r="A45" s="210" t="s">
        <v>73</v>
      </c>
      <c r="B45" s="864">
        <v>18609</v>
      </c>
      <c r="C45" s="864">
        <v>39293</v>
      </c>
      <c r="D45" s="864">
        <v>23429</v>
      </c>
      <c r="E45" s="864">
        <v>52778</v>
      </c>
      <c r="F45" s="864">
        <v>28549</v>
      </c>
    </row>
    <row r="46" spans="1:6" ht="12" customHeight="1" x14ac:dyDescent="0.25">
      <c r="A46" s="210" t="s">
        <v>82</v>
      </c>
      <c r="B46" s="864">
        <v>14783</v>
      </c>
      <c r="C46" s="864">
        <v>29883</v>
      </c>
      <c r="D46" s="864">
        <v>14277</v>
      </c>
      <c r="E46" s="864">
        <v>39700</v>
      </c>
      <c r="F46" s="864">
        <v>19866</v>
      </c>
    </row>
    <row r="47" spans="1:6" ht="12" customHeight="1" x14ac:dyDescent="0.25">
      <c r="A47" s="210" t="s">
        <v>74</v>
      </c>
      <c r="B47" s="864">
        <v>3806</v>
      </c>
      <c r="C47" s="864">
        <v>10340</v>
      </c>
      <c r="D47" s="864">
        <v>3972</v>
      </c>
      <c r="E47" s="864">
        <v>8420</v>
      </c>
      <c r="F47" s="864">
        <v>4174</v>
      </c>
    </row>
    <row r="48" spans="1:6" ht="12" customHeight="1" x14ac:dyDescent="0.25">
      <c r="A48" s="210" t="s">
        <v>75</v>
      </c>
      <c r="B48" s="864">
        <v>347</v>
      </c>
      <c r="C48" s="864">
        <v>708</v>
      </c>
      <c r="D48" s="864">
        <v>479</v>
      </c>
      <c r="E48" s="864">
        <v>978</v>
      </c>
      <c r="F48" s="864">
        <v>1201</v>
      </c>
    </row>
    <row r="49" spans="1:6" ht="12" customHeight="1" x14ac:dyDescent="0.25">
      <c r="A49" s="210" t="s">
        <v>76</v>
      </c>
      <c r="B49" s="864">
        <v>4891</v>
      </c>
      <c r="C49" s="864">
        <v>18943</v>
      </c>
      <c r="D49" s="864">
        <v>7276</v>
      </c>
      <c r="E49" s="864">
        <v>15373</v>
      </c>
      <c r="F49" s="864">
        <v>6364</v>
      </c>
    </row>
    <row r="50" spans="1:6" ht="12" customHeight="1" x14ac:dyDescent="0.25">
      <c r="A50" s="213" t="s">
        <v>77</v>
      </c>
      <c r="B50" s="864">
        <v>187</v>
      </c>
      <c r="C50" s="864">
        <v>1594</v>
      </c>
      <c r="D50" s="864">
        <v>1189</v>
      </c>
      <c r="E50" s="864">
        <v>1690</v>
      </c>
      <c r="F50" s="864">
        <v>43</v>
      </c>
    </row>
    <row r="51" spans="1:6" ht="12" customHeight="1" x14ac:dyDescent="0.25">
      <c r="A51" s="210" t="s">
        <v>78</v>
      </c>
      <c r="B51" s="864">
        <v>202</v>
      </c>
      <c r="C51" s="864">
        <v>1921</v>
      </c>
      <c r="D51" s="864">
        <v>349</v>
      </c>
      <c r="E51" s="864">
        <v>774</v>
      </c>
      <c r="F51" s="864">
        <v>71</v>
      </c>
    </row>
    <row r="52" spans="1:6" ht="12" customHeight="1" x14ac:dyDescent="0.25">
      <c r="A52" s="210" t="s">
        <v>79</v>
      </c>
      <c r="B52" s="864">
        <v>6259</v>
      </c>
      <c r="C52" s="864">
        <v>6318</v>
      </c>
      <c r="D52" s="864">
        <v>1366</v>
      </c>
      <c r="E52" s="864">
        <v>4314</v>
      </c>
      <c r="F52" s="864">
        <v>1184</v>
      </c>
    </row>
    <row r="53" spans="1:6" ht="12" customHeight="1" x14ac:dyDescent="0.25">
      <c r="A53" s="210" t="s">
        <v>80</v>
      </c>
      <c r="B53" s="864">
        <v>6</v>
      </c>
      <c r="C53" s="864">
        <v>0</v>
      </c>
      <c r="D53" s="864">
        <v>250</v>
      </c>
      <c r="E53" s="864">
        <v>1</v>
      </c>
      <c r="F53" s="864">
        <v>0</v>
      </c>
    </row>
    <row r="54" spans="1:6" ht="12" customHeight="1" x14ac:dyDescent="0.25">
      <c r="A54" s="210" t="s">
        <v>81</v>
      </c>
      <c r="B54" s="864">
        <v>5453</v>
      </c>
      <c r="C54" s="864">
        <v>8492</v>
      </c>
      <c r="D54" s="864">
        <v>2990</v>
      </c>
      <c r="E54" s="864">
        <v>4854</v>
      </c>
      <c r="F54" s="864">
        <v>4570</v>
      </c>
    </row>
    <row r="55" spans="1:6" ht="12" customHeight="1" x14ac:dyDescent="0.25">
      <c r="A55" s="214" t="s">
        <v>644</v>
      </c>
      <c r="B55" s="866">
        <v>1430845</v>
      </c>
      <c r="C55" s="866">
        <v>2993424</v>
      </c>
      <c r="D55" s="866">
        <v>1661994</v>
      </c>
      <c r="E55" s="866">
        <v>3591930</v>
      </c>
      <c r="F55" s="866">
        <v>1730058</v>
      </c>
    </row>
    <row r="56" spans="1:6" customFormat="1" ht="15.6" customHeight="1" x14ac:dyDescent="0.25">
      <c r="A56" s="862" t="s">
        <v>666</v>
      </c>
      <c r="B56" s="637"/>
      <c r="C56" s="637"/>
      <c r="D56" s="637"/>
      <c r="E56" s="637"/>
      <c r="F56" s="635"/>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25" max="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H36"/>
  <sheetViews>
    <sheetView showGridLines="0" zoomScaleNormal="100" zoomScaleSheetLayoutView="115" workbookViewId="0"/>
  </sheetViews>
  <sheetFormatPr baseColWidth="10" defaultColWidth="12" defaultRowHeight="13.5" x14ac:dyDescent="0.25"/>
  <cols>
    <col min="1" max="1" width="52.83203125" style="631" customWidth="1"/>
    <col min="2" max="5" width="11.1640625" style="632" customWidth="1"/>
    <col min="6" max="6" width="11.1640625" style="631" customWidth="1"/>
    <col min="7" max="9" width="8.1640625" style="631" customWidth="1"/>
    <col min="10" max="16384" width="12" style="631"/>
  </cols>
  <sheetData>
    <row r="1" spans="1:8" ht="36" customHeight="1" x14ac:dyDescent="0.25"/>
    <row r="2" spans="1:8" s="633" customFormat="1" ht="28.15" customHeight="1" x14ac:dyDescent="0.2">
      <c r="A2" s="961" t="s">
        <v>611</v>
      </c>
      <c r="B2" s="961"/>
      <c r="C2" s="961"/>
      <c r="D2" s="961"/>
      <c r="E2" s="959" t="s">
        <v>83</v>
      </c>
      <c r="F2" s="959"/>
      <c r="G2" s="741"/>
      <c r="H2" s="741"/>
    </row>
    <row r="3" spans="1:8" ht="13.9" customHeight="1" x14ac:dyDescent="0.25">
      <c r="A3" s="194" t="s">
        <v>192</v>
      </c>
      <c r="B3" s="195"/>
      <c r="C3" s="195"/>
      <c r="D3" s="195"/>
      <c r="E3" s="195"/>
    </row>
    <row r="4" spans="1:8" ht="13.9" customHeight="1" x14ac:dyDescent="0.25">
      <c r="A4" s="194"/>
      <c r="B4" s="196">
        <v>2020</v>
      </c>
      <c r="C4" s="197"/>
      <c r="D4" s="196">
        <v>2021</v>
      </c>
      <c r="E4" s="196"/>
      <c r="F4" s="196">
        <v>2022</v>
      </c>
    </row>
    <row r="5" spans="1:8" ht="30" customHeight="1" x14ac:dyDescent="0.25">
      <c r="A5" s="24"/>
      <c r="B5" s="25" t="s">
        <v>716</v>
      </c>
      <c r="C5" s="25" t="s">
        <v>717</v>
      </c>
      <c r="D5" s="25" t="s">
        <v>716</v>
      </c>
      <c r="E5" s="25" t="s">
        <v>717</v>
      </c>
      <c r="F5" s="25" t="s">
        <v>716</v>
      </c>
    </row>
    <row r="6" spans="1:8" ht="12" customHeight="1" x14ac:dyDescent="0.25">
      <c r="A6" s="198"/>
      <c r="B6" s="199"/>
      <c r="C6" s="199"/>
      <c r="D6" s="199"/>
      <c r="E6" s="199"/>
      <c r="F6" s="199"/>
    </row>
    <row r="7" spans="1:8" ht="12" customHeight="1" x14ac:dyDescent="0.25">
      <c r="A7" s="200" t="s">
        <v>84</v>
      </c>
      <c r="B7" s="201">
        <v>124</v>
      </c>
      <c r="C7" s="201">
        <v>123</v>
      </c>
      <c r="D7" s="201">
        <v>125</v>
      </c>
      <c r="E7" s="201">
        <v>123</v>
      </c>
      <c r="F7" s="201">
        <v>123</v>
      </c>
    </row>
    <row r="8" spans="1:8" ht="12" customHeight="1" x14ac:dyDescent="0.25">
      <c r="A8" s="202" t="s">
        <v>85</v>
      </c>
      <c r="B8" s="203">
        <v>294024657</v>
      </c>
      <c r="C8" s="203">
        <v>311042554</v>
      </c>
      <c r="D8" s="203">
        <v>342075766</v>
      </c>
      <c r="E8" s="201">
        <v>358348953</v>
      </c>
      <c r="F8" s="201">
        <v>331224823</v>
      </c>
    </row>
    <row r="9" spans="1:8" ht="12" customHeight="1" x14ac:dyDescent="0.25">
      <c r="A9" s="204" t="s">
        <v>682</v>
      </c>
      <c r="B9" s="203">
        <v>263619385</v>
      </c>
      <c r="C9" s="203">
        <v>279694467</v>
      </c>
      <c r="D9" s="203">
        <v>309047222</v>
      </c>
      <c r="E9" s="203">
        <v>324700977</v>
      </c>
      <c r="F9" s="203">
        <v>302684235</v>
      </c>
    </row>
    <row r="10" spans="1:8" ht="12" customHeight="1" x14ac:dyDescent="0.25">
      <c r="A10" s="204" t="s">
        <v>683</v>
      </c>
      <c r="B10" s="203">
        <v>309696</v>
      </c>
      <c r="C10" s="203">
        <v>310834</v>
      </c>
      <c r="D10" s="203">
        <v>311050</v>
      </c>
      <c r="E10" s="203">
        <v>311033</v>
      </c>
      <c r="F10" s="203">
        <v>312636</v>
      </c>
    </row>
    <row r="11" spans="1:8" ht="12" customHeight="1" x14ac:dyDescent="0.25">
      <c r="A11" s="204" t="s">
        <v>684</v>
      </c>
      <c r="B11" s="203">
        <v>2355997</v>
      </c>
      <c r="C11" s="203">
        <v>2494663</v>
      </c>
      <c r="D11" s="203">
        <v>2839310</v>
      </c>
      <c r="E11" s="203">
        <v>2966975</v>
      </c>
      <c r="F11" s="203">
        <v>2786510</v>
      </c>
    </row>
    <row r="12" spans="1:8" ht="12" customHeight="1" x14ac:dyDescent="0.25">
      <c r="A12" s="204" t="s">
        <v>685</v>
      </c>
      <c r="B12" s="203">
        <v>337919</v>
      </c>
      <c r="C12" s="203">
        <v>362611</v>
      </c>
      <c r="D12" s="203">
        <v>420749</v>
      </c>
      <c r="E12" s="203">
        <v>613656</v>
      </c>
      <c r="F12" s="203">
        <v>681275</v>
      </c>
    </row>
    <row r="13" spans="1:8" ht="12" customHeight="1" x14ac:dyDescent="0.25">
      <c r="A13" s="204" t="s">
        <v>686</v>
      </c>
      <c r="B13" s="203">
        <v>25883349</v>
      </c>
      <c r="C13" s="203">
        <v>26564777</v>
      </c>
      <c r="D13" s="203">
        <v>27827032</v>
      </c>
      <c r="E13" s="203">
        <v>28049266</v>
      </c>
      <c r="F13" s="203">
        <v>23307839</v>
      </c>
    </row>
    <row r="14" spans="1:8" ht="12" customHeight="1" x14ac:dyDescent="0.25">
      <c r="A14" s="204" t="s">
        <v>687</v>
      </c>
      <c r="B14" s="203">
        <v>895428</v>
      </c>
      <c r="C14" s="203">
        <v>907121</v>
      </c>
      <c r="D14" s="203">
        <v>890154</v>
      </c>
      <c r="E14" s="203">
        <v>913243</v>
      </c>
      <c r="F14" s="203">
        <v>950232</v>
      </c>
    </row>
    <row r="15" spans="1:8" ht="12" customHeight="1" x14ac:dyDescent="0.25">
      <c r="A15" s="204" t="s">
        <v>688</v>
      </c>
      <c r="B15" s="203">
        <v>348507</v>
      </c>
      <c r="C15" s="203">
        <v>417905</v>
      </c>
      <c r="D15" s="203">
        <v>433661</v>
      </c>
      <c r="E15" s="203">
        <v>576462</v>
      </c>
      <c r="F15" s="203">
        <v>502096</v>
      </c>
    </row>
    <row r="16" spans="1:8" ht="12" customHeight="1" x14ac:dyDescent="0.25">
      <c r="A16" s="204" t="s">
        <v>689</v>
      </c>
      <c r="B16" s="203">
        <v>274375</v>
      </c>
      <c r="C16" s="203">
        <v>290176</v>
      </c>
      <c r="D16" s="203">
        <v>306588</v>
      </c>
      <c r="E16" s="203">
        <v>217341</v>
      </c>
      <c r="F16" s="203">
        <v>0</v>
      </c>
    </row>
    <row r="17" spans="1:6" ht="12" customHeight="1" x14ac:dyDescent="0.25">
      <c r="A17" s="202" t="s">
        <v>86</v>
      </c>
      <c r="B17" s="203">
        <v>24643644</v>
      </c>
      <c r="C17" s="203">
        <v>32303354</v>
      </c>
      <c r="D17" s="203">
        <v>31817930</v>
      </c>
      <c r="E17" s="203">
        <v>55179272</v>
      </c>
      <c r="F17" s="203">
        <v>46988957</v>
      </c>
    </row>
    <row r="18" spans="1:6" ht="12" customHeight="1" x14ac:dyDescent="0.25">
      <c r="A18" s="202" t="s">
        <v>87</v>
      </c>
      <c r="B18" s="203"/>
      <c r="C18" s="203"/>
      <c r="D18" s="203"/>
      <c r="E18" s="203"/>
      <c r="F18" s="203"/>
    </row>
    <row r="19" spans="1:6" ht="12" customHeight="1" x14ac:dyDescent="0.25">
      <c r="A19" s="204" t="s">
        <v>88</v>
      </c>
      <c r="B19" s="203">
        <v>622348</v>
      </c>
      <c r="C19" s="203">
        <v>584842</v>
      </c>
      <c r="D19" s="203">
        <v>685194</v>
      </c>
      <c r="E19" s="203">
        <v>637233</v>
      </c>
      <c r="F19" s="203">
        <v>731283</v>
      </c>
    </row>
    <row r="20" spans="1:6" ht="12" customHeight="1" x14ac:dyDescent="0.25">
      <c r="A20" s="204" t="s">
        <v>89</v>
      </c>
      <c r="B20" s="205">
        <v>398</v>
      </c>
      <c r="C20" s="205">
        <v>354.99</v>
      </c>
      <c r="D20" s="205">
        <v>408.13</v>
      </c>
      <c r="E20" s="205">
        <v>371.97</v>
      </c>
      <c r="F20" s="205">
        <v>420.83556481248092</v>
      </c>
    </row>
    <row r="21" spans="1:6" ht="12" customHeight="1" x14ac:dyDescent="0.25">
      <c r="A21" s="204" t="s">
        <v>690</v>
      </c>
      <c r="B21" s="203"/>
      <c r="C21" s="203"/>
      <c r="D21" s="203"/>
      <c r="E21" s="205"/>
      <c r="F21" s="205"/>
    </row>
    <row r="22" spans="1:6" ht="12" customHeight="1" x14ac:dyDescent="0.25">
      <c r="A22" s="204" t="s">
        <v>90</v>
      </c>
      <c r="B22" s="203">
        <v>40</v>
      </c>
      <c r="C22" s="203">
        <v>46</v>
      </c>
      <c r="D22" s="203">
        <v>42</v>
      </c>
      <c r="E22" s="203">
        <v>43</v>
      </c>
      <c r="F22" s="203">
        <v>39</v>
      </c>
    </row>
    <row r="23" spans="1:6" ht="12" customHeight="1" x14ac:dyDescent="0.25">
      <c r="A23" s="204" t="s">
        <v>613</v>
      </c>
      <c r="B23" s="203">
        <v>37</v>
      </c>
      <c r="C23" s="203">
        <v>32</v>
      </c>
      <c r="D23" s="203">
        <v>30</v>
      </c>
      <c r="E23" s="203">
        <v>32</v>
      </c>
      <c r="F23" s="203">
        <v>28</v>
      </c>
    </row>
    <row r="24" spans="1:6" ht="12" customHeight="1" x14ac:dyDescent="0.25">
      <c r="A24" s="204" t="s">
        <v>614</v>
      </c>
      <c r="B24" s="203">
        <v>12</v>
      </c>
      <c r="C24" s="203">
        <v>11</v>
      </c>
      <c r="D24" s="203">
        <v>13</v>
      </c>
      <c r="E24" s="203">
        <v>13</v>
      </c>
      <c r="F24" s="203">
        <v>17</v>
      </c>
    </row>
    <row r="25" spans="1:6" ht="12" customHeight="1" x14ac:dyDescent="0.25">
      <c r="A25" s="204" t="s">
        <v>91</v>
      </c>
      <c r="B25" s="203">
        <v>34</v>
      </c>
      <c r="C25" s="203">
        <v>33</v>
      </c>
      <c r="D25" s="203">
        <v>38</v>
      </c>
      <c r="E25" s="203">
        <v>34</v>
      </c>
      <c r="F25" s="203">
        <v>38</v>
      </c>
    </row>
    <row r="26" spans="1:6" ht="12" customHeight="1" x14ac:dyDescent="0.25">
      <c r="A26" s="871" t="s">
        <v>691</v>
      </c>
      <c r="B26" s="203"/>
      <c r="C26" s="203"/>
      <c r="D26" s="203"/>
      <c r="E26" s="203"/>
      <c r="F26" s="203"/>
    </row>
    <row r="27" spans="1:6" ht="12" customHeight="1" x14ac:dyDescent="0.25">
      <c r="A27" s="204" t="s">
        <v>92</v>
      </c>
      <c r="B27" s="205">
        <v>79.400000000000006</v>
      </c>
      <c r="C27" s="205">
        <v>86.49</v>
      </c>
      <c r="D27" s="205">
        <v>98.9</v>
      </c>
      <c r="E27" s="205">
        <v>103.48</v>
      </c>
      <c r="F27" s="205" t="s">
        <v>722</v>
      </c>
    </row>
    <row r="28" spans="1:6" ht="12" customHeight="1" x14ac:dyDescent="0.25">
      <c r="A28" s="204" t="s">
        <v>692</v>
      </c>
      <c r="B28" s="203"/>
      <c r="C28" s="203"/>
      <c r="D28" s="203"/>
      <c r="E28" s="205"/>
      <c r="F28" s="205"/>
    </row>
    <row r="29" spans="1:6" ht="12" customHeight="1" x14ac:dyDescent="0.25">
      <c r="A29" s="204" t="s">
        <v>93</v>
      </c>
      <c r="B29" s="203">
        <v>37</v>
      </c>
      <c r="C29" s="203">
        <v>29</v>
      </c>
      <c r="D29" s="203">
        <v>19</v>
      </c>
      <c r="E29" s="203">
        <v>14</v>
      </c>
      <c r="F29" s="203">
        <v>28</v>
      </c>
    </row>
    <row r="30" spans="1:6" ht="12" customHeight="1" x14ac:dyDescent="0.25">
      <c r="A30" s="204" t="s">
        <v>94</v>
      </c>
      <c r="B30" s="203">
        <v>19</v>
      </c>
      <c r="C30" s="203">
        <v>16</v>
      </c>
      <c r="D30" s="203">
        <v>13</v>
      </c>
      <c r="E30" s="203">
        <v>16</v>
      </c>
      <c r="F30" s="203">
        <v>15</v>
      </c>
    </row>
    <row r="31" spans="1:6" ht="12" customHeight="1" x14ac:dyDescent="0.25">
      <c r="A31" s="204" t="s">
        <v>95</v>
      </c>
      <c r="B31" s="203">
        <v>10</v>
      </c>
      <c r="C31" s="203">
        <v>9</v>
      </c>
      <c r="D31" s="203">
        <v>14</v>
      </c>
      <c r="E31" s="203">
        <v>9</v>
      </c>
      <c r="F31" s="203">
        <v>12</v>
      </c>
    </row>
    <row r="32" spans="1:6" ht="12" customHeight="1" x14ac:dyDescent="0.25">
      <c r="A32" s="204" t="s">
        <v>96</v>
      </c>
      <c r="B32" s="203">
        <v>20</v>
      </c>
      <c r="C32" s="203">
        <v>27</v>
      </c>
      <c r="D32" s="203">
        <v>24</v>
      </c>
      <c r="E32" s="203">
        <v>25</v>
      </c>
      <c r="F32" s="203">
        <v>27</v>
      </c>
    </row>
    <row r="33" spans="1:6" ht="12" customHeight="1" x14ac:dyDescent="0.25">
      <c r="A33" s="206" t="s">
        <v>97</v>
      </c>
      <c r="B33" s="207">
        <v>37</v>
      </c>
      <c r="C33" s="207">
        <v>41</v>
      </c>
      <c r="D33" s="207">
        <v>53</v>
      </c>
      <c r="E33" s="207">
        <v>58</v>
      </c>
      <c r="F33" s="207">
        <v>40</v>
      </c>
    </row>
    <row r="34" spans="1:6" customFormat="1" ht="13.9" customHeight="1" x14ac:dyDescent="0.25">
      <c r="A34" s="862" t="s">
        <v>665</v>
      </c>
      <c r="B34" s="632"/>
      <c r="C34" s="632"/>
      <c r="D34" s="632"/>
      <c r="E34" s="632"/>
      <c r="F34" s="632"/>
    </row>
    <row r="35" spans="1:6" customFormat="1" ht="13.9" customHeight="1" x14ac:dyDescent="0.25">
      <c r="A35" s="776" t="s">
        <v>693</v>
      </c>
      <c r="B35" s="632"/>
      <c r="C35" s="632"/>
      <c r="D35" s="632"/>
      <c r="E35" s="632"/>
      <c r="F35" s="631"/>
    </row>
    <row r="36" spans="1:6" customFormat="1" ht="13.9" customHeight="1" x14ac:dyDescent="0.25">
      <c r="A36" s="867" t="s">
        <v>694</v>
      </c>
      <c r="B36" s="632"/>
      <c r="C36" s="632"/>
      <c r="D36" s="632"/>
      <c r="E36" s="632"/>
      <c r="F36" s="631"/>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I33"/>
  <sheetViews>
    <sheetView showGridLines="0" zoomScaleNormal="100" zoomScaleSheetLayoutView="115" workbookViewId="0"/>
  </sheetViews>
  <sheetFormatPr baseColWidth="10" defaultColWidth="13.33203125" defaultRowHeight="13.5" x14ac:dyDescent="0.25"/>
  <cols>
    <col min="1" max="1" width="45.1640625" style="557" customWidth="1"/>
    <col min="2" max="6" width="11.1640625" style="557" customWidth="1"/>
    <col min="7" max="7" width="0.5" style="557" customWidth="1"/>
    <col min="8" max="9" width="8.1640625" style="557" customWidth="1"/>
    <col min="10" max="16384" width="13.33203125" style="557"/>
  </cols>
  <sheetData>
    <row r="1" spans="1:9" ht="36" customHeight="1" x14ac:dyDescent="0.25"/>
    <row r="2" spans="1:9" s="726" customFormat="1" ht="28.15" customHeight="1" x14ac:dyDescent="0.2">
      <c r="A2" s="882" t="s">
        <v>190</v>
      </c>
      <c r="B2" s="882"/>
      <c r="C2" s="882"/>
      <c r="D2" s="882"/>
      <c r="E2" s="883"/>
      <c r="F2" s="883"/>
      <c r="G2" s="770"/>
      <c r="H2" s="878" t="s">
        <v>191</v>
      </c>
      <c r="I2" s="878"/>
    </row>
    <row r="3" spans="1:9" ht="13.9" customHeight="1" x14ac:dyDescent="0.25">
      <c r="A3" s="558" t="s">
        <v>192</v>
      </c>
      <c r="B3" s="727"/>
      <c r="C3" s="727"/>
      <c r="D3" s="727"/>
      <c r="E3" s="727"/>
      <c r="F3" s="727"/>
      <c r="G3" s="727"/>
      <c r="H3" s="727"/>
      <c r="I3" s="727"/>
    </row>
    <row r="4" spans="1:9" ht="13.9" customHeight="1" x14ac:dyDescent="0.25">
      <c r="A4" s="728"/>
      <c r="B4" s="559">
        <v>2021</v>
      </c>
      <c r="C4" s="559"/>
      <c r="D4" s="559">
        <v>2022</v>
      </c>
      <c r="E4" s="559"/>
      <c r="F4" s="559"/>
      <c r="G4" s="560"/>
      <c r="H4" s="561" t="s">
        <v>161</v>
      </c>
      <c r="I4" s="561"/>
    </row>
    <row r="5" spans="1:9" ht="30" customHeight="1" x14ac:dyDescent="0.25">
      <c r="A5" s="561"/>
      <c r="B5" s="151" t="s">
        <v>714</v>
      </c>
      <c r="C5" s="151" t="s">
        <v>715</v>
      </c>
      <c r="D5" s="151" t="s">
        <v>716</v>
      </c>
      <c r="E5" s="151" t="s">
        <v>717</v>
      </c>
      <c r="F5" s="151" t="s">
        <v>714</v>
      </c>
      <c r="G5" s="152"/>
      <c r="H5" s="153" t="s">
        <v>162</v>
      </c>
      <c r="I5" s="153" t="s">
        <v>163</v>
      </c>
    </row>
    <row r="6" spans="1:9" ht="12" customHeight="1" x14ac:dyDescent="0.25">
      <c r="A6" s="558"/>
      <c r="G6" s="152"/>
      <c r="H6" s="154"/>
      <c r="I6" s="154"/>
    </row>
    <row r="7" spans="1:9" ht="12" customHeight="1" x14ac:dyDescent="0.25">
      <c r="A7" s="550" t="s">
        <v>618</v>
      </c>
      <c r="B7" s="390">
        <v>-36</v>
      </c>
      <c r="C7" s="390">
        <v>19</v>
      </c>
      <c r="D7" s="390">
        <v>1474</v>
      </c>
      <c r="E7" s="390">
        <v>129</v>
      </c>
      <c r="F7" s="390">
        <v>719</v>
      </c>
      <c r="G7" s="562"/>
      <c r="H7" s="180">
        <v>457.36</v>
      </c>
      <c r="I7" s="180" t="s">
        <v>718</v>
      </c>
    </row>
    <row r="8" spans="1:9" s="729" customFormat="1" ht="12" customHeight="1" x14ac:dyDescent="0.25">
      <c r="A8" s="324" t="s">
        <v>193</v>
      </c>
      <c r="B8" s="392">
        <v>0</v>
      </c>
      <c r="C8" s="392">
        <v>0</v>
      </c>
      <c r="D8" s="392">
        <v>0</v>
      </c>
      <c r="E8" s="392">
        <v>0</v>
      </c>
      <c r="F8" s="392">
        <v>-1</v>
      </c>
      <c r="G8" s="563"/>
      <c r="H8" s="180" t="s">
        <v>718</v>
      </c>
      <c r="I8" s="180" t="s">
        <v>718</v>
      </c>
    </row>
    <row r="9" spans="1:9" s="729" customFormat="1" ht="12" customHeight="1" x14ac:dyDescent="0.25">
      <c r="A9" s="324" t="s">
        <v>194</v>
      </c>
      <c r="B9" s="394">
        <v>0</v>
      </c>
      <c r="C9" s="394">
        <v>0</v>
      </c>
      <c r="D9" s="394">
        <v>0</v>
      </c>
      <c r="E9" s="394">
        <v>0</v>
      </c>
      <c r="F9" s="394">
        <v>0</v>
      </c>
      <c r="G9" s="562"/>
      <c r="H9" s="180" t="s">
        <v>718</v>
      </c>
      <c r="I9" s="180" t="s">
        <v>718</v>
      </c>
    </row>
    <row r="10" spans="1:9" s="729" customFormat="1" ht="12" customHeight="1" x14ac:dyDescent="0.25">
      <c r="A10" s="324" t="s">
        <v>195</v>
      </c>
      <c r="B10" s="392">
        <v>-36</v>
      </c>
      <c r="C10" s="392">
        <v>19</v>
      </c>
      <c r="D10" s="392">
        <v>1474</v>
      </c>
      <c r="E10" s="392">
        <v>129</v>
      </c>
      <c r="F10" s="392">
        <v>720</v>
      </c>
      <c r="G10" s="563"/>
      <c r="H10" s="180">
        <v>458.14</v>
      </c>
      <c r="I10" s="180" t="s">
        <v>718</v>
      </c>
    </row>
    <row r="11" spans="1:9" s="729" customFormat="1" ht="12" customHeight="1" x14ac:dyDescent="0.25">
      <c r="A11" s="324" t="s">
        <v>600</v>
      </c>
      <c r="B11" s="392">
        <v>-7</v>
      </c>
      <c r="C11" s="392">
        <v>47</v>
      </c>
      <c r="D11" s="392">
        <v>1662</v>
      </c>
      <c r="E11" s="392">
        <v>169</v>
      </c>
      <c r="F11" s="392">
        <v>836</v>
      </c>
      <c r="G11" s="563"/>
      <c r="H11" s="180">
        <v>394.67</v>
      </c>
      <c r="I11" s="180" t="s">
        <v>718</v>
      </c>
    </row>
    <row r="12" spans="1:9" s="729" customFormat="1" ht="12" customHeight="1" x14ac:dyDescent="0.25">
      <c r="A12" s="324" t="s">
        <v>196</v>
      </c>
      <c r="B12" s="392">
        <v>0</v>
      </c>
      <c r="C12" s="392">
        <v>0</v>
      </c>
      <c r="D12" s="392">
        <v>1361</v>
      </c>
      <c r="E12" s="392">
        <v>138</v>
      </c>
      <c r="F12" s="392">
        <v>687</v>
      </c>
      <c r="G12" s="563"/>
      <c r="H12" s="180">
        <v>397.83</v>
      </c>
      <c r="I12" s="180" t="s">
        <v>718</v>
      </c>
    </row>
    <row r="13" spans="1:9" s="729" customFormat="1" ht="23.25" x14ac:dyDescent="0.25">
      <c r="A13" s="324" t="s">
        <v>197</v>
      </c>
      <c r="B13" s="392">
        <v>0</v>
      </c>
      <c r="C13" s="392">
        <v>47</v>
      </c>
      <c r="D13" s="392">
        <v>30</v>
      </c>
      <c r="E13" s="392">
        <v>0</v>
      </c>
      <c r="F13" s="392">
        <v>0</v>
      </c>
      <c r="G13" s="563"/>
      <c r="H13" s="180" t="s">
        <v>718</v>
      </c>
      <c r="I13" s="180" t="s">
        <v>718</v>
      </c>
    </row>
    <row r="14" spans="1:9" s="729" customFormat="1" ht="12" customHeight="1" x14ac:dyDescent="0.25">
      <c r="A14" s="324" t="s">
        <v>198</v>
      </c>
      <c r="B14" s="392">
        <v>-7</v>
      </c>
      <c r="C14" s="392">
        <v>0</v>
      </c>
      <c r="D14" s="392">
        <v>272</v>
      </c>
      <c r="E14" s="392">
        <v>31</v>
      </c>
      <c r="F14" s="392">
        <v>149</v>
      </c>
      <c r="G14" s="563"/>
      <c r="H14" s="180">
        <v>380.65</v>
      </c>
      <c r="I14" s="180" t="s">
        <v>718</v>
      </c>
    </row>
    <row r="15" spans="1:9" s="729" customFormat="1" ht="12" customHeight="1" x14ac:dyDescent="0.25">
      <c r="A15" s="324" t="s">
        <v>199</v>
      </c>
      <c r="B15" s="392">
        <v>0</v>
      </c>
      <c r="C15" s="392">
        <v>0</v>
      </c>
      <c r="D15" s="392">
        <v>0</v>
      </c>
      <c r="E15" s="392">
        <v>0</v>
      </c>
      <c r="F15" s="392">
        <v>0</v>
      </c>
      <c r="G15" s="563"/>
      <c r="H15" s="180" t="s">
        <v>718</v>
      </c>
      <c r="I15" s="180" t="s">
        <v>718</v>
      </c>
    </row>
    <row r="16" spans="1:9" s="729" customFormat="1" ht="12" customHeight="1" x14ac:dyDescent="0.25">
      <c r="A16" s="324" t="s">
        <v>595</v>
      </c>
      <c r="B16" s="392">
        <v>0</v>
      </c>
      <c r="C16" s="392">
        <v>0</v>
      </c>
      <c r="D16" s="392">
        <v>0</v>
      </c>
      <c r="E16" s="392">
        <v>0</v>
      </c>
      <c r="F16" s="392">
        <v>0</v>
      </c>
      <c r="G16" s="563"/>
      <c r="H16" s="180" t="s">
        <v>718</v>
      </c>
      <c r="I16" s="180" t="s">
        <v>718</v>
      </c>
    </row>
    <row r="17" spans="1:9" s="729" customFormat="1" ht="12" customHeight="1" x14ac:dyDescent="0.25">
      <c r="A17" s="324" t="s">
        <v>596</v>
      </c>
      <c r="B17" s="392">
        <v>0</v>
      </c>
      <c r="C17" s="392">
        <v>0</v>
      </c>
      <c r="D17" s="392">
        <v>0</v>
      </c>
      <c r="E17" s="392">
        <v>0</v>
      </c>
      <c r="F17" s="392">
        <v>0</v>
      </c>
      <c r="G17" s="563"/>
      <c r="H17" s="180" t="s">
        <v>718</v>
      </c>
      <c r="I17" s="180" t="s">
        <v>718</v>
      </c>
    </row>
    <row r="18" spans="1:9" s="729" customFormat="1" ht="12" customHeight="1" x14ac:dyDescent="0.25">
      <c r="A18" s="324" t="s">
        <v>619</v>
      </c>
      <c r="B18" s="392">
        <v>0</v>
      </c>
      <c r="C18" s="392">
        <v>0</v>
      </c>
      <c r="D18" s="392">
        <v>0</v>
      </c>
      <c r="E18" s="392">
        <v>0</v>
      </c>
      <c r="F18" s="392">
        <v>0</v>
      </c>
      <c r="G18" s="563"/>
      <c r="H18" s="180" t="s">
        <v>718</v>
      </c>
      <c r="I18" s="180" t="s">
        <v>718</v>
      </c>
    </row>
    <row r="19" spans="1:9" s="729" customFormat="1" ht="12" customHeight="1" x14ac:dyDescent="0.25">
      <c r="A19" s="324" t="s">
        <v>601</v>
      </c>
      <c r="B19" s="392">
        <v>30</v>
      </c>
      <c r="C19" s="392">
        <v>36</v>
      </c>
      <c r="D19" s="392">
        <v>194</v>
      </c>
      <c r="E19" s="392">
        <v>41</v>
      </c>
      <c r="F19" s="392">
        <v>116</v>
      </c>
      <c r="G19" s="563"/>
      <c r="H19" s="180">
        <v>182.93</v>
      </c>
      <c r="I19" s="180">
        <v>286.67</v>
      </c>
    </row>
    <row r="20" spans="1:9" s="729" customFormat="1" ht="12" customHeight="1" x14ac:dyDescent="0.25">
      <c r="A20" s="324" t="s">
        <v>200</v>
      </c>
      <c r="B20" s="392">
        <v>18</v>
      </c>
      <c r="C20" s="392">
        <v>18</v>
      </c>
      <c r="D20" s="392">
        <v>18</v>
      </c>
      <c r="E20" s="392">
        <v>18</v>
      </c>
      <c r="F20" s="392">
        <v>18</v>
      </c>
      <c r="G20" s="563"/>
      <c r="H20" s="180">
        <v>0</v>
      </c>
      <c r="I20" s="180">
        <v>0</v>
      </c>
    </row>
    <row r="21" spans="1:9" ht="12" customHeight="1" x14ac:dyDescent="0.25">
      <c r="A21" s="324" t="s">
        <v>201</v>
      </c>
      <c r="B21" s="392">
        <v>3</v>
      </c>
      <c r="C21" s="392">
        <v>3</v>
      </c>
      <c r="D21" s="392">
        <v>3</v>
      </c>
      <c r="E21" s="392">
        <v>3</v>
      </c>
      <c r="F21" s="392">
        <v>3</v>
      </c>
      <c r="G21" s="563"/>
      <c r="H21" s="180">
        <v>0</v>
      </c>
      <c r="I21" s="180">
        <v>0</v>
      </c>
    </row>
    <row r="22" spans="1:9" ht="12" customHeight="1" x14ac:dyDescent="0.25">
      <c r="A22" s="324" t="s">
        <v>202</v>
      </c>
      <c r="B22" s="392">
        <v>0</v>
      </c>
      <c r="C22" s="392">
        <v>0</v>
      </c>
      <c r="D22" s="392">
        <v>0</v>
      </c>
      <c r="E22" s="392">
        <v>0</v>
      </c>
      <c r="F22" s="392">
        <v>0</v>
      </c>
      <c r="G22" s="563"/>
      <c r="H22" s="180" t="s">
        <v>718</v>
      </c>
      <c r="I22" s="180" t="s">
        <v>718</v>
      </c>
    </row>
    <row r="23" spans="1:9" ht="12" customHeight="1" x14ac:dyDescent="0.25">
      <c r="A23" s="324" t="s">
        <v>203</v>
      </c>
      <c r="B23" s="392">
        <v>0</v>
      </c>
      <c r="C23" s="392">
        <v>0</v>
      </c>
      <c r="D23" s="392">
        <v>0</v>
      </c>
      <c r="E23" s="392">
        <v>0</v>
      </c>
      <c r="F23" s="392">
        <v>0</v>
      </c>
      <c r="G23" s="563"/>
      <c r="H23" s="180" t="s">
        <v>718</v>
      </c>
      <c r="I23" s="180" t="s">
        <v>718</v>
      </c>
    </row>
    <row r="24" spans="1:9" ht="12" customHeight="1" x14ac:dyDescent="0.25">
      <c r="A24" s="324" t="s">
        <v>204</v>
      </c>
      <c r="B24" s="392">
        <v>0</v>
      </c>
      <c r="C24" s="392">
        <v>0</v>
      </c>
      <c r="D24" s="392">
        <v>0</v>
      </c>
      <c r="E24" s="392">
        <v>0</v>
      </c>
      <c r="F24" s="392">
        <v>0</v>
      </c>
      <c r="G24" s="563"/>
      <c r="H24" s="180" t="s">
        <v>718</v>
      </c>
      <c r="I24" s="180" t="s">
        <v>718</v>
      </c>
    </row>
    <row r="25" spans="1:9" ht="12" customHeight="1" x14ac:dyDescent="0.25">
      <c r="A25" s="324" t="s">
        <v>205</v>
      </c>
      <c r="B25" s="392">
        <v>8</v>
      </c>
      <c r="C25" s="392">
        <v>14</v>
      </c>
      <c r="D25" s="392">
        <v>172</v>
      </c>
      <c r="E25" s="392">
        <v>19</v>
      </c>
      <c r="F25" s="392">
        <v>95</v>
      </c>
      <c r="G25" s="563"/>
      <c r="H25" s="180">
        <v>400</v>
      </c>
      <c r="I25" s="180">
        <v>1087.5</v>
      </c>
    </row>
    <row r="26" spans="1:9" ht="12" customHeight="1" x14ac:dyDescent="0.25">
      <c r="A26" s="324" t="s">
        <v>206</v>
      </c>
      <c r="B26" s="392">
        <v>0</v>
      </c>
      <c r="C26" s="392">
        <v>0</v>
      </c>
      <c r="D26" s="392">
        <v>0</v>
      </c>
      <c r="E26" s="392">
        <v>0</v>
      </c>
      <c r="F26" s="392">
        <v>0</v>
      </c>
      <c r="G26" s="563"/>
      <c r="H26" s="180" t="s">
        <v>718</v>
      </c>
      <c r="I26" s="180" t="s">
        <v>718</v>
      </c>
    </row>
    <row r="27" spans="1:9" ht="12" customHeight="1" x14ac:dyDescent="0.25">
      <c r="A27" s="324" t="s">
        <v>207</v>
      </c>
      <c r="B27" s="392">
        <v>0</v>
      </c>
      <c r="C27" s="392">
        <v>0</v>
      </c>
      <c r="D27" s="392">
        <v>1</v>
      </c>
      <c r="E27" s="392">
        <v>0</v>
      </c>
      <c r="F27" s="392">
        <v>0</v>
      </c>
      <c r="G27" s="563"/>
      <c r="H27" s="180" t="s">
        <v>718</v>
      </c>
      <c r="I27" s="180" t="s">
        <v>718</v>
      </c>
    </row>
    <row r="28" spans="1:9" ht="12" customHeight="1" x14ac:dyDescent="0.25">
      <c r="A28" s="324" t="s">
        <v>593</v>
      </c>
      <c r="B28" s="394">
        <v>0</v>
      </c>
      <c r="C28" s="394">
        <v>7</v>
      </c>
      <c r="D28" s="394">
        <v>5</v>
      </c>
      <c r="E28" s="394">
        <v>1</v>
      </c>
      <c r="F28" s="394">
        <v>0</v>
      </c>
      <c r="G28" s="562"/>
      <c r="H28" s="180">
        <v>-100</v>
      </c>
      <c r="I28" s="180" t="s">
        <v>718</v>
      </c>
    </row>
    <row r="29" spans="1:9" ht="12" customHeight="1" x14ac:dyDescent="0.25">
      <c r="A29" s="324" t="s">
        <v>590</v>
      </c>
      <c r="B29" s="394">
        <v>0</v>
      </c>
      <c r="C29" s="394">
        <v>0</v>
      </c>
      <c r="D29" s="394">
        <v>0</v>
      </c>
      <c r="E29" s="394">
        <v>0</v>
      </c>
      <c r="F29" s="394">
        <v>0</v>
      </c>
      <c r="G29" s="562"/>
      <c r="H29" s="180" t="s">
        <v>718</v>
      </c>
      <c r="I29" s="180" t="s">
        <v>718</v>
      </c>
    </row>
    <row r="30" spans="1:9" ht="12" customHeight="1" x14ac:dyDescent="0.25">
      <c r="A30" s="324" t="s">
        <v>591</v>
      </c>
      <c r="B30" s="394">
        <v>0</v>
      </c>
      <c r="C30" s="394">
        <v>0</v>
      </c>
      <c r="D30" s="394">
        <v>0</v>
      </c>
      <c r="E30" s="394">
        <v>0</v>
      </c>
      <c r="F30" s="394">
        <v>0</v>
      </c>
      <c r="G30" s="562"/>
      <c r="H30" s="180" t="s">
        <v>718</v>
      </c>
      <c r="I30" s="180" t="s">
        <v>718</v>
      </c>
    </row>
    <row r="31" spans="1:9" ht="12" customHeight="1" x14ac:dyDescent="0.25">
      <c r="A31" s="872" t="s">
        <v>592</v>
      </c>
      <c r="B31" s="394">
        <v>0</v>
      </c>
      <c r="C31" s="394">
        <v>7</v>
      </c>
      <c r="D31" s="394">
        <v>5</v>
      </c>
      <c r="E31" s="394">
        <v>1</v>
      </c>
      <c r="F31" s="394">
        <v>0</v>
      </c>
      <c r="G31" s="562"/>
      <c r="H31" s="187">
        <v>-100</v>
      </c>
      <c r="I31" s="187" t="s">
        <v>718</v>
      </c>
    </row>
    <row r="32" spans="1:9" ht="24" customHeight="1" x14ac:dyDescent="0.25">
      <c r="A32" s="884" t="s">
        <v>652</v>
      </c>
      <c r="B32" s="885"/>
      <c r="C32" s="885"/>
      <c r="D32" s="885"/>
      <c r="E32" s="885"/>
      <c r="F32" s="885"/>
      <c r="G32" s="885"/>
      <c r="H32" s="885"/>
      <c r="I32" s="885"/>
    </row>
    <row r="33" spans="1:9" ht="12.75" customHeight="1" x14ac:dyDescent="0.25">
      <c r="A33" s="886" t="s">
        <v>620</v>
      </c>
      <c r="B33" s="887"/>
      <c r="C33" s="887"/>
      <c r="D33" s="887"/>
      <c r="E33" s="887"/>
      <c r="F33" s="887"/>
      <c r="G33" s="887"/>
      <c r="H33" s="887"/>
      <c r="I33" s="887"/>
    </row>
  </sheetData>
  <mergeCells count="4">
    <mergeCell ref="A2:F2"/>
    <mergeCell ref="H2:I2"/>
    <mergeCell ref="A32:I32"/>
    <mergeCell ref="A33:I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H33"/>
  <sheetViews>
    <sheetView showGridLines="0" zoomScaleNormal="100" zoomScaleSheetLayoutView="115" workbookViewId="0"/>
  </sheetViews>
  <sheetFormatPr baseColWidth="10" defaultColWidth="13.33203125" defaultRowHeight="13.5" x14ac:dyDescent="0.25"/>
  <cols>
    <col min="1" max="1" width="46.1640625" style="547" customWidth="1"/>
    <col min="2" max="6" width="11.1640625" style="547" customWidth="1"/>
    <col min="7" max="9" width="8.1640625" style="547" customWidth="1"/>
    <col min="10" max="16384" width="13.33203125" style="547"/>
  </cols>
  <sheetData>
    <row r="1" spans="1:8" ht="36" customHeight="1" x14ac:dyDescent="0.25"/>
    <row r="2" spans="1:8" s="718" customFormat="1" ht="28.15" customHeight="1" x14ac:dyDescent="0.2">
      <c r="A2" s="889" t="s">
        <v>211</v>
      </c>
      <c r="B2" s="889"/>
      <c r="C2" s="889"/>
      <c r="D2" s="889"/>
      <c r="E2" s="878" t="s">
        <v>212</v>
      </c>
      <c r="F2" s="878"/>
      <c r="G2" s="769"/>
      <c r="H2" s="769"/>
    </row>
    <row r="3" spans="1:8" ht="13.9" customHeight="1" x14ac:dyDescent="0.25">
      <c r="A3" s="548" t="s">
        <v>621</v>
      </c>
      <c r="B3" s="719"/>
      <c r="C3" s="719"/>
      <c r="D3" s="719"/>
      <c r="E3" s="719"/>
      <c r="F3" s="719"/>
    </row>
    <row r="4" spans="1:8" ht="13.9" customHeight="1" x14ac:dyDescent="0.25">
      <c r="A4" s="720"/>
      <c r="B4" s="549">
        <v>2021</v>
      </c>
      <c r="C4" s="549"/>
      <c r="D4" s="549">
        <v>2022</v>
      </c>
      <c r="E4" s="549"/>
      <c r="F4" s="549"/>
    </row>
    <row r="5" spans="1:8" ht="30" customHeight="1" x14ac:dyDescent="0.25">
      <c r="A5" s="721"/>
      <c r="B5" s="149" t="s">
        <v>714</v>
      </c>
      <c r="C5" s="149" t="s">
        <v>715</v>
      </c>
      <c r="D5" s="149" t="s">
        <v>716</v>
      </c>
      <c r="E5" s="149" t="s">
        <v>717</v>
      </c>
      <c r="F5" s="149" t="s">
        <v>714</v>
      </c>
    </row>
    <row r="6" spans="1:8" ht="12" customHeight="1" x14ac:dyDescent="0.25">
      <c r="A6" s="722"/>
      <c r="B6" s="150"/>
      <c r="C6" s="150"/>
      <c r="D6" s="150"/>
      <c r="E6" s="150"/>
      <c r="F6" s="150"/>
    </row>
    <row r="7" spans="1:8" ht="12" customHeight="1" x14ac:dyDescent="0.25">
      <c r="A7" s="550" t="s">
        <v>615</v>
      </c>
      <c r="B7" s="551">
        <v>-0.01</v>
      </c>
      <c r="C7" s="551">
        <v>0.01</v>
      </c>
      <c r="D7" s="551">
        <v>0.47</v>
      </c>
      <c r="E7" s="551">
        <v>0.04</v>
      </c>
      <c r="F7" s="551">
        <v>0.23</v>
      </c>
    </row>
    <row r="8" spans="1:8" s="723" customFormat="1" ht="12" customHeight="1" x14ac:dyDescent="0.25">
      <c r="A8" s="324" t="s">
        <v>193</v>
      </c>
      <c r="B8" s="552">
        <v>0</v>
      </c>
      <c r="C8" s="552">
        <v>0</v>
      </c>
      <c r="D8" s="552">
        <v>0</v>
      </c>
      <c r="E8" s="552">
        <v>0</v>
      </c>
      <c r="F8" s="552">
        <v>0</v>
      </c>
    </row>
    <row r="9" spans="1:8" s="723" customFormat="1" ht="12" customHeight="1" x14ac:dyDescent="0.25">
      <c r="A9" s="324" t="s">
        <v>194</v>
      </c>
      <c r="B9" s="553">
        <v>0</v>
      </c>
      <c r="C9" s="553">
        <v>0</v>
      </c>
      <c r="D9" s="553">
        <v>0</v>
      </c>
      <c r="E9" s="553">
        <v>0</v>
      </c>
      <c r="F9" s="553">
        <v>0</v>
      </c>
    </row>
    <row r="10" spans="1:8" s="723" customFormat="1" ht="12" customHeight="1" x14ac:dyDescent="0.25">
      <c r="A10" s="324" t="s">
        <v>195</v>
      </c>
      <c r="B10" s="552">
        <v>-0.01</v>
      </c>
      <c r="C10" s="552">
        <v>0.01</v>
      </c>
      <c r="D10" s="552">
        <v>0.47</v>
      </c>
      <c r="E10" s="552">
        <v>0.04</v>
      </c>
      <c r="F10" s="552">
        <v>0.23</v>
      </c>
    </row>
    <row r="11" spans="1:8" s="723" customFormat="1" ht="12" customHeight="1" x14ac:dyDescent="0.25">
      <c r="A11" s="324" t="s">
        <v>600</v>
      </c>
      <c r="B11" s="552">
        <v>0</v>
      </c>
      <c r="C11" s="552">
        <v>0.02</v>
      </c>
      <c r="D11" s="552">
        <v>0.53</v>
      </c>
      <c r="E11" s="552">
        <v>0.05</v>
      </c>
      <c r="F11" s="552">
        <v>0.27</v>
      </c>
    </row>
    <row r="12" spans="1:8" s="723" customFormat="1" ht="12" customHeight="1" x14ac:dyDescent="0.25">
      <c r="A12" s="324" t="s">
        <v>196</v>
      </c>
      <c r="B12" s="552">
        <v>0</v>
      </c>
      <c r="C12" s="552">
        <v>0</v>
      </c>
      <c r="D12" s="552">
        <v>0.44</v>
      </c>
      <c r="E12" s="552">
        <v>0.04</v>
      </c>
      <c r="F12" s="552">
        <v>0.22</v>
      </c>
    </row>
    <row r="13" spans="1:8" s="723" customFormat="1" ht="22.9" customHeight="1" x14ac:dyDescent="0.25">
      <c r="A13" s="324" t="s">
        <v>197</v>
      </c>
      <c r="B13" s="552">
        <v>0</v>
      </c>
      <c r="C13" s="552">
        <v>0.02</v>
      </c>
      <c r="D13" s="552">
        <v>0.01</v>
      </c>
      <c r="E13" s="552">
        <v>0</v>
      </c>
      <c r="F13" s="552">
        <v>0</v>
      </c>
      <c r="H13" s="724"/>
    </row>
    <row r="14" spans="1:8" s="723" customFormat="1" ht="12" customHeight="1" x14ac:dyDescent="0.25">
      <c r="A14" s="324" t="s">
        <v>198</v>
      </c>
      <c r="B14" s="552">
        <v>0</v>
      </c>
      <c r="C14" s="552">
        <v>0</v>
      </c>
      <c r="D14" s="552">
        <v>0.09</v>
      </c>
      <c r="E14" s="740">
        <v>0.01</v>
      </c>
      <c r="F14" s="554">
        <v>0.05</v>
      </c>
    </row>
    <row r="15" spans="1:8" s="723" customFormat="1" ht="12" customHeight="1" x14ac:dyDescent="0.25">
      <c r="A15" s="324" t="s">
        <v>199</v>
      </c>
      <c r="B15" s="552">
        <v>0</v>
      </c>
      <c r="C15" s="552">
        <v>0</v>
      </c>
      <c r="D15" s="552">
        <v>0</v>
      </c>
      <c r="E15" s="552">
        <v>0</v>
      </c>
      <c r="F15" s="552">
        <v>0</v>
      </c>
    </row>
    <row r="16" spans="1:8" s="723" customFormat="1" ht="12" customHeight="1" x14ac:dyDescent="0.25">
      <c r="A16" s="324" t="s">
        <v>595</v>
      </c>
      <c r="B16" s="552">
        <v>0</v>
      </c>
      <c r="C16" s="552">
        <v>0</v>
      </c>
      <c r="D16" s="552">
        <v>0</v>
      </c>
      <c r="E16" s="552">
        <v>0</v>
      </c>
      <c r="F16" s="552">
        <v>0</v>
      </c>
    </row>
    <row r="17" spans="1:7" s="723" customFormat="1" ht="12" customHeight="1" x14ac:dyDescent="0.25">
      <c r="A17" s="324" t="s">
        <v>596</v>
      </c>
      <c r="B17" s="552">
        <v>0</v>
      </c>
      <c r="C17" s="552">
        <v>0</v>
      </c>
      <c r="D17" s="552">
        <v>0</v>
      </c>
      <c r="E17" s="552">
        <v>0</v>
      </c>
      <c r="F17" s="552">
        <v>0</v>
      </c>
    </row>
    <row r="18" spans="1:7" s="723" customFormat="1" ht="12" customHeight="1" x14ac:dyDescent="0.25">
      <c r="A18" s="555" t="s">
        <v>619</v>
      </c>
      <c r="B18" s="552">
        <v>0</v>
      </c>
      <c r="C18" s="552">
        <v>0</v>
      </c>
      <c r="D18" s="552">
        <v>0</v>
      </c>
      <c r="E18" s="552">
        <v>0</v>
      </c>
      <c r="F18" s="552">
        <v>0</v>
      </c>
    </row>
    <row r="19" spans="1:7" s="723" customFormat="1" ht="12" customHeight="1" x14ac:dyDescent="0.25">
      <c r="A19" s="324" t="s">
        <v>601</v>
      </c>
      <c r="B19" s="552">
        <v>0.01</v>
      </c>
      <c r="C19" s="552">
        <v>0.01</v>
      </c>
      <c r="D19" s="552">
        <v>0.06</v>
      </c>
      <c r="E19" s="552">
        <v>0.01</v>
      </c>
      <c r="F19" s="552">
        <v>0.04</v>
      </c>
    </row>
    <row r="20" spans="1:7" s="723" customFormat="1" ht="12" customHeight="1" x14ac:dyDescent="0.25">
      <c r="A20" s="555" t="s">
        <v>200</v>
      </c>
      <c r="B20" s="552">
        <v>0.01</v>
      </c>
      <c r="C20" s="552">
        <v>0.01</v>
      </c>
      <c r="D20" s="552">
        <v>0.01</v>
      </c>
      <c r="E20" s="552">
        <v>0.01</v>
      </c>
      <c r="F20" s="552">
        <v>0.01</v>
      </c>
    </row>
    <row r="21" spans="1:7" ht="12" customHeight="1" x14ac:dyDescent="0.25">
      <c r="A21" s="555" t="s">
        <v>201</v>
      </c>
      <c r="B21" s="552">
        <v>0</v>
      </c>
      <c r="C21" s="552">
        <v>0</v>
      </c>
      <c r="D21" s="552">
        <v>0</v>
      </c>
      <c r="E21" s="552">
        <v>0</v>
      </c>
      <c r="F21" s="552">
        <v>0</v>
      </c>
    </row>
    <row r="22" spans="1:7" ht="12" customHeight="1" x14ac:dyDescent="0.25">
      <c r="A22" s="555" t="s">
        <v>202</v>
      </c>
      <c r="B22" s="552">
        <v>0</v>
      </c>
      <c r="C22" s="552">
        <v>0</v>
      </c>
      <c r="D22" s="552">
        <v>0</v>
      </c>
      <c r="E22" s="552">
        <v>0</v>
      </c>
      <c r="F22" s="552">
        <v>0</v>
      </c>
    </row>
    <row r="23" spans="1:7" ht="12" customHeight="1" x14ac:dyDescent="0.25">
      <c r="A23" s="555" t="s">
        <v>203</v>
      </c>
      <c r="B23" s="552">
        <v>0</v>
      </c>
      <c r="C23" s="552">
        <v>0</v>
      </c>
      <c r="D23" s="552">
        <v>0</v>
      </c>
      <c r="E23" s="552">
        <v>0</v>
      </c>
      <c r="F23" s="552">
        <v>0</v>
      </c>
    </row>
    <row r="24" spans="1:7" ht="12" customHeight="1" x14ac:dyDescent="0.25">
      <c r="A24" s="555" t="s">
        <v>204</v>
      </c>
      <c r="B24" s="552">
        <v>0</v>
      </c>
      <c r="C24" s="552">
        <v>0</v>
      </c>
      <c r="D24" s="552">
        <v>0</v>
      </c>
      <c r="E24" s="552">
        <v>0</v>
      </c>
      <c r="F24" s="552">
        <v>0</v>
      </c>
    </row>
    <row r="25" spans="1:7" ht="12" customHeight="1" x14ac:dyDescent="0.25">
      <c r="A25" s="555" t="s">
        <v>205</v>
      </c>
      <c r="B25" s="552">
        <v>0</v>
      </c>
      <c r="C25" s="552">
        <v>0</v>
      </c>
      <c r="D25" s="552">
        <v>0.06</v>
      </c>
      <c r="E25" s="552">
        <v>0.01</v>
      </c>
      <c r="F25" s="552">
        <v>0.03</v>
      </c>
      <c r="G25" s="725"/>
    </row>
    <row r="26" spans="1:7" ht="12" customHeight="1" x14ac:dyDescent="0.25">
      <c r="A26" s="555" t="s">
        <v>206</v>
      </c>
      <c r="B26" s="552">
        <v>0</v>
      </c>
      <c r="C26" s="552">
        <v>0</v>
      </c>
      <c r="D26" s="552">
        <v>0</v>
      </c>
      <c r="E26" s="552">
        <v>0</v>
      </c>
      <c r="F26" s="552">
        <v>0</v>
      </c>
      <c r="G26" s="725"/>
    </row>
    <row r="27" spans="1:7" ht="12" customHeight="1" x14ac:dyDescent="0.25">
      <c r="A27" s="555" t="s">
        <v>207</v>
      </c>
      <c r="B27" s="552">
        <v>0</v>
      </c>
      <c r="C27" s="552">
        <v>0</v>
      </c>
      <c r="D27" s="552">
        <v>0</v>
      </c>
      <c r="E27" s="552">
        <v>0</v>
      </c>
      <c r="F27" s="552">
        <v>0</v>
      </c>
      <c r="G27" s="725"/>
    </row>
    <row r="28" spans="1:7" ht="12" customHeight="1" x14ac:dyDescent="0.25">
      <c r="A28" s="324" t="s">
        <v>593</v>
      </c>
      <c r="B28" s="553">
        <v>0</v>
      </c>
      <c r="C28" s="553">
        <v>0</v>
      </c>
      <c r="D28" s="553">
        <v>0</v>
      </c>
      <c r="E28" s="553">
        <v>0</v>
      </c>
      <c r="F28" s="553">
        <v>0</v>
      </c>
    </row>
    <row r="29" spans="1:7" ht="12" customHeight="1" x14ac:dyDescent="0.25">
      <c r="A29" s="324" t="s">
        <v>590</v>
      </c>
      <c r="B29" s="553">
        <v>0</v>
      </c>
      <c r="C29" s="553">
        <v>0</v>
      </c>
      <c r="D29" s="553">
        <v>0</v>
      </c>
      <c r="E29" s="553">
        <v>0</v>
      </c>
      <c r="F29" s="553">
        <v>0</v>
      </c>
    </row>
    <row r="30" spans="1:7" ht="12" customHeight="1" x14ac:dyDescent="0.25">
      <c r="A30" s="324" t="s">
        <v>591</v>
      </c>
      <c r="B30" s="552">
        <v>0</v>
      </c>
      <c r="C30" s="552">
        <v>0</v>
      </c>
      <c r="D30" s="552">
        <v>0</v>
      </c>
      <c r="E30" s="552">
        <v>0</v>
      </c>
      <c r="F30" s="552">
        <v>0</v>
      </c>
    </row>
    <row r="31" spans="1:7" ht="12" customHeight="1" x14ac:dyDescent="0.25">
      <c r="A31" s="872" t="s">
        <v>592</v>
      </c>
      <c r="B31" s="556">
        <v>0</v>
      </c>
      <c r="C31" s="556">
        <v>0</v>
      </c>
      <c r="D31" s="556">
        <v>0</v>
      </c>
      <c r="E31" s="556">
        <v>0</v>
      </c>
      <c r="F31" s="556">
        <v>0</v>
      </c>
      <c r="G31" s="557"/>
    </row>
    <row r="32" spans="1:7" customFormat="1" ht="23.25" customHeight="1" x14ac:dyDescent="0.2">
      <c r="A32" s="888" t="s">
        <v>653</v>
      </c>
      <c r="B32" s="888"/>
      <c r="C32" s="888"/>
      <c r="D32" s="888"/>
      <c r="E32" s="888"/>
      <c r="F32" s="888"/>
    </row>
    <row r="33" spans="1:6" customFormat="1" ht="13.9" customHeight="1" x14ac:dyDescent="0.2">
      <c r="A33" s="890" t="s">
        <v>620</v>
      </c>
      <c r="B33" s="890"/>
      <c r="C33" s="890"/>
      <c r="D33" s="890"/>
      <c r="E33" s="890"/>
      <c r="F33" s="890"/>
    </row>
  </sheetData>
  <mergeCells count="4">
    <mergeCell ref="A32:F32"/>
    <mergeCell ref="A2:D2"/>
    <mergeCell ref="E2:F2"/>
    <mergeCell ref="A33:F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J17"/>
  <sheetViews>
    <sheetView showGridLines="0" zoomScaleNormal="100" zoomScaleSheetLayoutView="115" workbookViewId="0"/>
  </sheetViews>
  <sheetFormatPr baseColWidth="10" defaultColWidth="13.5" defaultRowHeight="13.5" x14ac:dyDescent="0.25"/>
  <cols>
    <col min="1" max="1" width="35.6640625" style="527" customWidth="1"/>
    <col min="2" max="6" width="11.1640625" style="527" customWidth="1"/>
    <col min="7" max="7" width="0.5" style="527" customWidth="1"/>
    <col min="8" max="10" width="8.1640625" style="527" customWidth="1"/>
    <col min="11" max="16384" width="13.5" style="527"/>
  </cols>
  <sheetData>
    <row r="1" spans="1:10" ht="36" customHeight="1" x14ac:dyDescent="0.25"/>
    <row r="2" spans="1:10" s="599" customFormat="1" ht="28.15" customHeight="1" x14ac:dyDescent="0.2">
      <c r="A2" s="891" t="s">
        <v>213</v>
      </c>
      <c r="B2" s="891"/>
      <c r="C2" s="891"/>
      <c r="D2" s="891"/>
      <c r="E2" s="892"/>
      <c r="F2" s="892"/>
      <c r="G2" s="891"/>
      <c r="H2" s="891"/>
      <c r="I2" s="878" t="s">
        <v>214</v>
      </c>
      <c r="J2" s="878"/>
    </row>
    <row r="3" spans="1:10" ht="13.9" customHeight="1" x14ac:dyDescent="0.25">
      <c r="A3" s="528"/>
      <c r="B3" s="528"/>
      <c r="C3" s="528"/>
      <c r="D3" s="528"/>
      <c r="E3" s="528"/>
      <c r="F3" s="528"/>
      <c r="G3" s="528"/>
      <c r="H3" s="528"/>
      <c r="I3" s="528"/>
      <c r="J3" s="528"/>
    </row>
    <row r="4" spans="1:10" ht="13.9" customHeight="1" x14ac:dyDescent="0.25">
      <c r="A4" s="529"/>
      <c r="B4" s="530">
        <v>2021</v>
      </c>
      <c r="C4" s="530"/>
      <c r="D4" s="530">
        <v>2022</v>
      </c>
      <c r="E4" s="530"/>
      <c r="F4" s="530"/>
      <c r="G4" s="531"/>
      <c r="H4" s="893" t="s">
        <v>161</v>
      </c>
      <c r="I4" s="893"/>
      <c r="J4" s="893"/>
    </row>
    <row r="5" spans="1:10" ht="30" customHeight="1" x14ac:dyDescent="0.25">
      <c r="A5" s="145"/>
      <c r="B5" s="146" t="s">
        <v>714</v>
      </c>
      <c r="C5" s="146" t="s">
        <v>715</v>
      </c>
      <c r="D5" s="146" t="s">
        <v>716</v>
      </c>
      <c r="E5" s="146" t="s">
        <v>717</v>
      </c>
      <c r="F5" s="146" t="s">
        <v>714</v>
      </c>
      <c r="G5" s="147"/>
      <c r="H5" s="148" t="s">
        <v>162</v>
      </c>
      <c r="I5" s="148" t="s">
        <v>163</v>
      </c>
      <c r="J5" s="148" t="s">
        <v>164</v>
      </c>
    </row>
    <row r="6" spans="1:10" ht="13.9" customHeight="1" x14ac:dyDescent="0.25">
      <c r="A6" s="532"/>
      <c r="B6" s="533"/>
      <c r="C6" s="533"/>
      <c r="D6" s="533"/>
      <c r="E6" s="533"/>
      <c r="F6" s="533"/>
      <c r="G6" s="147"/>
      <c r="H6" s="534"/>
      <c r="I6" s="535"/>
      <c r="J6" s="535"/>
    </row>
    <row r="7" spans="1:10" s="539" customFormat="1" ht="13.9" customHeight="1" x14ac:dyDescent="0.25">
      <c r="A7" s="536" t="s">
        <v>622</v>
      </c>
      <c r="B7" s="537">
        <v>2310</v>
      </c>
      <c r="C7" s="537">
        <v>2281</v>
      </c>
      <c r="D7" s="537">
        <v>2249</v>
      </c>
      <c r="E7" s="537">
        <v>2115</v>
      </c>
      <c r="F7" s="537">
        <v>1681</v>
      </c>
      <c r="G7" s="538"/>
      <c r="H7" s="180">
        <v>-20.52</v>
      </c>
      <c r="I7" s="180">
        <v>-27.23</v>
      </c>
      <c r="J7" s="180">
        <v>-26.3</v>
      </c>
    </row>
    <row r="8" spans="1:10" s="539" customFormat="1" ht="13.9" customHeight="1" x14ac:dyDescent="0.25">
      <c r="A8" s="540" t="s">
        <v>215</v>
      </c>
      <c r="B8" s="541">
        <v>346403</v>
      </c>
      <c r="C8" s="437">
        <v>351617</v>
      </c>
      <c r="D8" s="437">
        <v>293130</v>
      </c>
      <c r="E8" s="437">
        <v>213552</v>
      </c>
      <c r="F8" s="437">
        <v>175972</v>
      </c>
      <c r="G8" s="538"/>
      <c r="H8" s="180">
        <v>-17.600000000000001</v>
      </c>
      <c r="I8" s="180">
        <v>-49.2</v>
      </c>
      <c r="J8" s="180">
        <v>-49.95</v>
      </c>
    </row>
    <row r="9" spans="1:10" s="539" customFormat="1" ht="13.9" customHeight="1" x14ac:dyDescent="0.25">
      <c r="A9" s="542" t="s">
        <v>216</v>
      </c>
      <c r="B9" s="543">
        <v>28089573</v>
      </c>
      <c r="C9" s="440">
        <v>28502336</v>
      </c>
      <c r="D9" s="440">
        <v>27139353</v>
      </c>
      <c r="E9" s="440">
        <v>23706791</v>
      </c>
      <c r="F9" s="440">
        <v>20003438</v>
      </c>
      <c r="G9" s="145"/>
      <c r="H9" s="187">
        <v>-15.62</v>
      </c>
      <c r="I9" s="187">
        <v>-28.79</v>
      </c>
      <c r="J9" s="187">
        <v>-29.82</v>
      </c>
    </row>
    <row r="10" spans="1:10" customFormat="1" ht="13.9" customHeight="1" x14ac:dyDescent="0.2">
      <c r="A10" s="772" t="s">
        <v>703</v>
      </c>
      <c r="B10" s="544"/>
      <c r="C10" s="544"/>
      <c r="D10" s="544"/>
      <c r="E10" s="544"/>
      <c r="F10" s="544"/>
      <c r="G10" s="545"/>
      <c r="H10" s="544"/>
      <c r="I10" s="544"/>
      <c r="J10" s="544"/>
    </row>
    <row r="11" spans="1:10" x14ac:dyDescent="0.25">
      <c r="A11" s="772"/>
    </row>
    <row r="16" spans="1:10" x14ac:dyDescent="0.25">
      <c r="B16" s="546"/>
      <c r="C16" s="546"/>
      <c r="D16" s="546"/>
      <c r="E16" s="546"/>
    </row>
    <row r="17" spans="2:5" x14ac:dyDescent="0.25">
      <c r="B17" s="546"/>
      <c r="C17" s="546"/>
      <c r="D17" s="546"/>
      <c r="E17" s="546"/>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J29"/>
  <sheetViews>
    <sheetView showGridLines="0" zoomScaleNormal="100" zoomScaleSheetLayoutView="115" workbookViewId="0"/>
  </sheetViews>
  <sheetFormatPr baseColWidth="10" defaultColWidth="13.5" defaultRowHeight="13.5" x14ac:dyDescent="0.25"/>
  <cols>
    <col min="1" max="1" width="36.33203125" style="509" customWidth="1"/>
    <col min="2" max="6" width="10.6640625" style="509" customWidth="1"/>
    <col min="7" max="7" width="0.5" style="509" customWidth="1"/>
    <col min="8" max="8" width="8.33203125" style="509" customWidth="1"/>
    <col min="9" max="9" width="7.6640625" style="509" customWidth="1"/>
    <col min="10" max="10" width="8.1640625" style="509" customWidth="1"/>
    <col min="11" max="16384" width="13.5" style="509"/>
  </cols>
  <sheetData>
    <row r="1" spans="1:10" ht="36" customHeight="1" x14ac:dyDescent="0.25"/>
    <row r="2" spans="1:10" s="598" customFormat="1" ht="28.15" customHeight="1" x14ac:dyDescent="0.2">
      <c r="A2" s="895" t="s">
        <v>604</v>
      </c>
      <c r="B2" s="895"/>
      <c r="C2" s="895"/>
      <c r="D2" s="895"/>
      <c r="E2" s="896"/>
      <c r="F2" s="896"/>
      <c r="G2" s="895"/>
      <c r="H2" s="895"/>
      <c r="I2" s="878" t="s">
        <v>217</v>
      </c>
      <c r="J2" s="878"/>
    </row>
    <row r="3" spans="1:10" ht="13.9" customHeight="1" x14ac:dyDescent="0.25">
      <c r="A3" s="510" t="s">
        <v>192</v>
      </c>
      <c r="B3" s="511"/>
      <c r="C3" s="511"/>
      <c r="D3" s="511"/>
      <c r="E3" s="511"/>
      <c r="F3" s="511"/>
      <c r="G3" s="511"/>
      <c r="H3" s="511"/>
      <c r="I3" s="511"/>
      <c r="J3" s="511"/>
    </row>
    <row r="4" spans="1:10" ht="13.9" customHeight="1" x14ac:dyDescent="0.25">
      <c r="A4" s="510"/>
      <c r="B4" s="512">
        <v>2021</v>
      </c>
      <c r="C4" s="512"/>
      <c r="D4" s="512">
        <v>2022</v>
      </c>
      <c r="E4" s="512"/>
      <c r="F4" s="512"/>
      <c r="G4" s="513"/>
      <c r="H4" s="894" t="s">
        <v>161</v>
      </c>
      <c r="I4" s="894"/>
      <c r="J4" s="894"/>
    </row>
    <row r="5" spans="1:10" ht="30" customHeight="1" x14ac:dyDescent="0.25">
      <c r="A5" s="514"/>
      <c r="B5" s="142" t="s">
        <v>714</v>
      </c>
      <c r="C5" s="142" t="s">
        <v>715</v>
      </c>
      <c r="D5" s="142" t="s">
        <v>716</v>
      </c>
      <c r="E5" s="142" t="s">
        <v>717</v>
      </c>
      <c r="F5" s="142" t="s">
        <v>714</v>
      </c>
      <c r="G5" s="143"/>
      <c r="H5" s="144" t="s">
        <v>162</v>
      </c>
      <c r="I5" s="144" t="s">
        <v>163</v>
      </c>
      <c r="J5" s="144" t="s">
        <v>164</v>
      </c>
    </row>
    <row r="6" spans="1:10" ht="12" customHeight="1" x14ac:dyDescent="0.25">
      <c r="A6" s="143"/>
      <c r="B6" s="515"/>
      <c r="C6" s="515"/>
      <c r="D6" s="515"/>
      <c r="E6" s="515"/>
      <c r="F6" s="515"/>
      <c r="G6" s="143"/>
      <c r="H6" s="516"/>
      <c r="I6" s="517"/>
      <c r="J6" s="517"/>
    </row>
    <row r="7" spans="1:10" ht="12" customHeight="1" x14ac:dyDescent="0.25">
      <c r="A7" s="500" t="s">
        <v>599</v>
      </c>
      <c r="B7" s="518">
        <v>28089573</v>
      </c>
      <c r="C7" s="518">
        <v>28502336</v>
      </c>
      <c r="D7" s="518">
        <v>27139353</v>
      </c>
      <c r="E7" s="518">
        <v>23706791</v>
      </c>
      <c r="F7" s="518">
        <v>20003438</v>
      </c>
      <c r="G7" s="519"/>
      <c r="H7" s="180">
        <v>-15.62</v>
      </c>
      <c r="I7" s="180">
        <v>-28.79</v>
      </c>
      <c r="J7" s="180">
        <v>-29.82</v>
      </c>
    </row>
    <row r="8" spans="1:10" ht="12" customHeight="1" x14ac:dyDescent="0.25">
      <c r="A8" s="502" t="s">
        <v>623</v>
      </c>
      <c r="B8" s="520">
        <v>25317608</v>
      </c>
      <c r="C8" s="520">
        <v>25729903</v>
      </c>
      <c r="D8" s="520">
        <v>23556833</v>
      </c>
      <c r="E8" s="520">
        <v>17718997</v>
      </c>
      <c r="F8" s="520">
        <v>14487324</v>
      </c>
      <c r="G8" s="519"/>
      <c r="H8" s="180">
        <v>-18.239999999999998</v>
      </c>
      <c r="I8" s="180">
        <v>-42.78</v>
      </c>
      <c r="J8" s="180">
        <v>-43.69</v>
      </c>
    </row>
    <row r="9" spans="1:10" ht="12" customHeight="1" x14ac:dyDescent="0.25">
      <c r="A9" s="502" t="s">
        <v>174</v>
      </c>
      <c r="B9" s="520">
        <v>3459965</v>
      </c>
      <c r="C9" s="520">
        <v>3525225</v>
      </c>
      <c r="D9" s="520">
        <v>3637602</v>
      </c>
      <c r="E9" s="520">
        <v>3827962</v>
      </c>
      <c r="F9" s="520">
        <v>3118126</v>
      </c>
      <c r="G9" s="519"/>
      <c r="H9" s="180">
        <v>-18.54</v>
      </c>
      <c r="I9" s="180">
        <v>-9.8800000000000008</v>
      </c>
      <c r="J9" s="180">
        <v>-11.55</v>
      </c>
    </row>
    <row r="10" spans="1:10" ht="12" customHeight="1" x14ac:dyDescent="0.25">
      <c r="A10" s="502" t="s">
        <v>667</v>
      </c>
      <c r="B10" s="520">
        <v>630932</v>
      </c>
      <c r="C10" s="520">
        <v>734350</v>
      </c>
      <c r="D10" s="520">
        <v>972793</v>
      </c>
      <c r="E10" s="520">
        <v>1510079</v>
      </c>
      <c r="F10" s="520">
        <v>1044924</v>
      </c>
      <c r="G10" s="519"/>
      <c r="H10" s="180">
        <v>-30.8</v>
      </c>
      <c r="I10" s="180">
        <v>65.62</v>
      </c>
      <c r="J10" s="180">
        <v>42.29</v>
      </c>
    </row>
    <row r="11" spans="1:10" ht="24" customHeight="1" x14ac:dyDescent="0.25">
      <c r="A11" s="502" t="s">
        <v>218</v>
      </c>
      <c r="B11" s="520">
        <v>291019</v>
      </c>
      <c r="C11" s="520">
        <v>362218</v>
      </c>
      <c r="D11" s="520">
        <v>594641</v>
      </c>
      <c r="E11" s="520">
        <v>1156390</v>
      </c>
      <c r="F11" s="520">
        <v>646303</v>
      </c>
      <c r="G11" s="519"/>
      <c r="H11" s="180">
        <v>-44.11</v>
      </c>
      <c r="I11" s="180">
        <v>122.08</v>
      </c>
      <c r="J11" s="180">
        <v>78.430000000000007</v>
      </c>
    </row>
    <row r="12" spans="1:10" ht="12" customHeight="1" x14ac:dyDescent="0.25">
      <c r="A12" s="502" t="s">
        <v>668</v>
      </c>
      <c r="B12" s="520">
        <v>1636151</v>
      </c>
      <c r="C12" s="520">
        <v>1633669</v>
      </c>
      <c r="D12" s="520">
        <v>1541629</v>
      </c>
      <c r="E12" s="520">
        <v>1260789</v>
      </c>
      <c r="F12" s="520">
        <v>928708</v>
      </c>
      <c r="G12" s="519"/>
      <c r="H12" s="180">
        <v>-26.34</v>
      </c>
      <c r="I12" s="180">
        <v>-43.24</v>
      </c>
      <c r="J12" s="180">
        <v>-43.15</v>
      </c>
    </row>
    <row r="13" spans="1:10" ht="12" customHeight="1" x14ac:dyDescent="0.25">
      <c r="A13" s="502" t="s">
        <v>669</v>
      </c>
      <c r="B13" s="520">
        <v>1092507</v>
      </c>
      <c r="C13" s="520">
        <v>1067378</v>
      </c>
      <c r="D13" s="520">
        <v>1036439</v>
      </c>
      <c r="E13" s="520">
        <v>982384</v>
      </c>
      <c r="F13" s="520">
        <v>1090483</v>
      </c>
      <c r="G13" s="519"/>
      <c r="H13" s="180">
        <v>11</v>
      </c>
      <c r="I13" s="180">
        <v>-0.19</v>
      </c>
      <c r="J13" s="180">
        <v>2.16</v>
      </c>
    </row>
    <row r="14" spans="1:10" ht="12" customHeight="1" x14ac:dyDescent="0.25">
      <c r="A14" s="502" t="s">
        <v>670</v>
      </c>
      <c r="B14" s="520">
        <v>30585</v>
      </c>
      <c r="C14" s="520">
        <v>19090</v>
      </c>
      <c r="D14" s="520">
        <v>19527</v>
      </c>
      <c r="E14" s="520">
        <v>15396</v>
      </c>
      <c r="F14" s="520">
        <v>4105</v>
      </c>
      <c r="G14" s="510"/>
      <c r="H14" s="180">
        <v>-73.34</v>
      </c>
      <c r="I14" s="180">
        <v>-86.58</v>
      </c>
      <c r="J14" s="180">
        <v>-78.5</v>
      </c>
    </row>
    <row r="15" spans="1:10" ht="12" customHeight="1" x14ac:dyDescent="0.25">
      <c r="A15" s="504" t="s">
        <v>671</v>
      </c>
      <c r="B15" s="520">
        <v>1369</v>
      </c>
      <c r="C15" s="520">
        <v>-408</v>
      </c>
      <c r="D15" s="520">
        <v>-1155</v>
      </c>
      <c r="E15" s="520">
        <v>-1189</v>
      </c>
      <c r="F15" s="520">
        <v>-994</v>
      </c>
      <c r="G15" s="510"/>
      <c r="H15" s="180">
        <v>16.399999999999999</v>
      </c>
      <c r="I15" s="180" t="s">
        <v>718</v>
      </c>
      <c r="J15" s="180">
        <v>-143.63</v>
      </c>
    </row>
    <row r="16" spans="1:10" ht="12" customHeight="1" x14ac:dyDescent="0.25">
      <c r="A16" s="502" t="s">
        <v>672</v>
      </c>
      <c r="B16" s="520">
        <v>68420</v>
      </c>
      <c r="C16" s="520">
        <v>71146</v>
      </c>
      <c r="D16" s="520">
        <v>68369</v>
      </c>
      <c r="E16" s="520">
        <v>60504</v>
      </c>
      <c r="F16" s="520">
        <v>50900</v>
      </c>
      <c r="G16" s="510"/>
      <c r="H16" s="180">
        <v>-15.87</v>
      </c>
      <c r="I16" s="180">
        <v>-25.61</v>
      </c>
      <c r="J16" s="180">
        <v>-28.46</v>
      </c>
    </row>
    <row r="17" spans="1:10" ht="12" customHeight="1" x14ac:dyDescent="0.25">
      <c r="A17" s="502" t="s">
        <v>176</v>
      </c>
      <c r="B17" s="520">
        <v>21855394</v>
      </c>
      <c r="C17" s="520">
        <v>22202842</v>
      </c>
      <c r="D17" s="520">
        <v>19917901</v>
      </c>
      <c r="E17" s="520">
        <v>13889940</v>
      </c>
      <c r="F17" s="520">
        <v>11366554</v>
      </c>
      <c r="G17" s="510"/>
      <c r="H17" s="180">
        <v>-18.170000000000002</v>
      </c>
      <c r="I17" s="180">
        <v>-47.99</v>
      </c>
      <c r="J17" s="180">
        <v>-48.81</v>
      </c>
    </row>
    <row r="18" spans="1:10" ht="12" customHeight="1" x14ac:dyDescent="0.25">
      <c r="A18" s="502" t="s">
        <v>673</v>
      </c>
      <c r="B18" s="520">
        <v>2822631</v>
      </c>
      <c r="C18" s="520">
        <v>2683798</v>
      </c>
      <c r="D18" s="520">
        <v>2294680</v>
      </c>
      <c r="E18" s="520">
        <v>1893350</v>
      </c>
      <c r="F18" s="520">
        <v>1812749</v>
      </c>
      <c r="G18" s="510"/>
      <c r="H18" s="180">
        <v>-4.26</v>
      </c>
      <c r="I18" s="180">
        <v>-35.78</v>
      </c>
      <c r="J18" s="180">
        <v>-32.46</v>
      </c>
    </row>
    <row r="19" spans="1:10" ht="12" customHeight="1" x14ac:dyDescent="0.25">
      <c r="A19" s="502" t="s">
        <v>674</v>
      </c>
      <c r="B19" s="520">
        <v>6943287</v>
      </c>
      <c r="C19" s="520">
        <v>7157947</v>
      </c>
      <c r="D19" s="520">
        <v>6500999</v>
      </c>
      <c r="E19" s="520">
        <v>4761404</v>
      </c>
      <c r="F19" s="520">
        <v>4151517</v>
      </c>
      <c r="G19" s="510"/>
      <c r="H19" s="180">
        <v>-12.81</v>
      </c>
      <c r="I19" s="180">
        <v>-40.21</v>
      </c>
      <c r="J19" s="180">
        <v>-42</v>
      </c>
    </row>
    <row r="20" spans="1:10" ht="12" customHeight="1" x14ac:dyDescent="0.25">
      <c r="A20" s="502" t="s">
        <v>675</v>
      </c>
      <c r="B20" s="520">
        <v>12050769</v>
      </c>
      <c r="C20" s="520">
        <v>12335254</v>
      </c>
      <c r="D20" s="520">
        <v>11085181</v>
      </c>
      <c r="E20" s="520">
        <v>7212191</v>
      </c>
      <c r="F20" s="520">
        <v>5383900</v>
      </c>
      <c r="G20" s="510"/>
      <c r="H20" s="180">
        <v>-25.35</v>
      </c>
      <c r="I20" s="180">
        <v>-55.32</v>
      </c>
      <c r="J20" s="180">
        <v>-56.35</v>
      </c>
    </row>
    <row r="21" spans="1:10" ht="12" customHeight="1" x14ac:dyDescent="0.25">
      <c r="A21" s="502" t="s">
        <v>676</v>
      </c>
      <c r="B21" s="520">
        <v>0</v>
      </c>
      <c r="C21" s="520">
        <v>0</v>
      </c>
      <c r="D21" s="520">
        <v>0</v>
      </c>
      <c r="E21" s="520">
        <v>0</v>
      </c>
      <c r="F21" s="520">
        <v>0</v>
      </c>
      <c r="G21" s="510"/>
      <c r="H21" s="180" t="s">
        <v>718</v>
      </c>
      <c r="I21" s="180" t="s">
        <v>718</v>
      </c>
      <c r="J21" s="180" t="s">
        <v>718</v>
      </c>
    </row>
    <row r="22" spans="1:10" ht="12" customHeight="1" x14ac:dyDescent="0.25">
      <c r="A22" s="503" t="s">
        <v>677</v>
      </c>
      <c r="B22" s="520">
        <v>23528</v>
      </c>
      <c r="C22" s="520">
        <v>8344</v>
      </c>
      <c r="D22" s="520">
        <v>18549</v>
      </c>
      <c r="E22" s="520">
        <v>4489</v>
      </c>
      <c r="F22" s="520">
        <v>553</v>
      </c>
      <c r="G22" s="510"/>
      <c r="H22" s="180">
        <v>-87.68</v>
      </c>
      <c r="I22" s="180">
        <v>-97.65</v>
      </c>
      <c r="J22" s="180">
        <v>-93.37</v>
      </c>
    </row>
    <row r="23" spans="1:10" ht="12" customHeight="1" x14ac:dyDescent="0.25">
      <c r="A23" s="502" t="s">
        <v>678</v>
      </c>
      <c r="B23" s="520">
        <v>15179</v>
      </c>
      <c r="C23" s="520">
        <v>17498</v>
      </c>
      <c r="D23" s="520">
        <v>18491</v>
      </c>
      <c r="E23" s="520">
        <v>18506</v>
      </c>
      <c r="F23" s="520">
        <v>17836</v>
      </c>
      <c r="G23" s="510"/>
      <c r="H23" s="180">
        <v>-3.62</v>
      </c>
      <c r="I23" s="180">
        <v>17.5</v>
      </c>
      <c r="J23" s="180">
        <v>1.93</v>
      </c>
    </row>
    <row r="24" spans="1:10" ht="12" customHeight="1" x14ac:dyDescent="0.25">
      <c r="A24" s="502" t="s">
        <v>679</v>
      </c>
      <c r="B24" s="520">
        <v>2249</v>
      </c>
      <c r="C24" s="520">
        <v>1836</v>
      </c>
      <c r="D24" s="520">
        <v>1330</v>
      </c>
      <c r="E24" s="520">
        <v>1095</v>
      </c>
      <c r="F24" s="520">
        <v>2644</v>
      </c>
      <c r="G24" s="510"/>
      <c r="H24" s="180">
        <v>141.46</v>
      </c>
      <c r="I24" s="180">
        <v>17.559999999999999</v>
      </c>
      <c r="J24" s="180">
        <v>44.01</v>
      </c>
    </row>
    <row r="25" spans="1:10" ht="12" customHeight="1" x14ac:dyDescent="0.25">
      <c r="A25" s="502" t="s">
        <v>219</v>
      </c>
      <c r="B25" s="520">
        <v>2</v>
      </c>
      <c r="C25" s="520">
        <v>2</v>
      </c>
      <c r="D25" s="520">
        <v>2</v>
      </c>
      <c r="E25" s="520">
        <v>2</v>
      </c>
      <c r="F25" s="520">
        <v>2</v>
      </c>
      <c r="G25" s="510"/>
      <c r="H25" s="180">
        <v>0</v>
      </c>
      <c r="I25" s="180">
        <v>0</v>
      </c>
      <c r="J25" s="180">
        <v>0</v>
      </c>
    </row>
    <row r="26" spans="1:10" ht="12" customHeight="1" x14ac:dyDescent="0.25">
      <c r="A26" s="502" t="s">
        <v>220</v>
      </c>
      <c r="B26" s="520">
        <v>510</v>
      </c>
      <c r="C26" s="520">
        <v>510</v>
      </c>
      <c r="D26" s="520">
        <v>510</v>
      </c>
      <c r="E26" s="520">
        <v>491</v>
      </c>
      <c r="F26" s="520">
        <v>491</v>
      </c>
      <c r="G26" s="510"/>
      <c r="H26" s="180">
        <v>0</v>
      </c>
      <c r="I26" s="180">
        <v>-3.73</v>
      </c>
      <c r="J26" s="180">
        <v>-3.73</v>
      </c>
    </row>
    <row r="27" spans="1:10" ht="12" customHeight="1" x14ac:dyDescent="0.25">
      <c r="A27" s="502" t="s">
        <v>221</v>
      </c>
      <c r="B27" s="520">
        <v>2517283</v>
      </c>
      <c r="C27" s="520">
        <v>2476425</v>
      </c>
      <c r="D27" s="520">
        <v>3239823</v>
      </c>
      <c r="E27" s="520">
        <v>5592318</v>
      </c>
      <c r="F27" s="520">
        <v>5175961</v>
      </c>
      <c r="G27" s="510"/>
      <c r="H27" s="180">
        <v>-7.45</v>
      </c>
      <c r="I27" s="180">
        <v>105.62</v>
      </c>
      <c r="J27" s="180">
        <v>109.01</v>
      </c>
    </row>
    <row r="28" spans="1:10" ht="12" customHeight="1" x14ac:dyDescent="0.25">
      <c r="A28" s="521" t="s">
        <v>222</v>
      </c>
      <c r="B28" s="522">
        <v>254170</v>
      </c>
      <c r="C28" s="522">
        <v>295496</v>
      </c>
      <c r="D28" s="522">
        <v>342186</v>
      </c>
      <c r="E28" s="522">
        <v>394984</v>
      </c>
      <c r="F28" s="522">
        <v>339660</v>
      </c>
      <c r="G28" s="514"/>
      <c r="H28" s="187">
        <v>-14.01</v>
      </c>
      <c r="I28" s="187">
        <v>33.630000000000003</v>
      </c>
      <c r="J28" s="187">
        <v>14.95</v>
      </c>
    </row>
    <row r="29" spans="1:10" customFormat="1" ht="13.9" customHeight="1" x14ac:dyDescent="0.2">
      <c r="A29" s="523" t="s">
        <v>654</v>
      </c>
      <c r="B29" s="524"/>
      <c r="C29" s="524"/>
      <c r="D29" s="524"/>
      <c r="E29" s="524"/>
      <c r="F29" s="524"/>
      <c r="G29" s="525"/>
      <c r="H29" s="526"/>
      <c r="I29" s="526"/>
      <c r="J29" s="526"/>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H30"/>
  <sheetViews>
    <sheetView showGridLines="0" zoomScaleNormal="100" zoomScaleSheetLayoutView="115" workbookViewId="0"/>
  </sheetViews>
  <sheetFormatPr baseColWidth="10" defaultColWidth="13.5" defaultRowHeight="13.5" x14ac:dyDescent="0.25"/>
  <cols>
    <col min="1" max="1" width="46.1640625" style="494" customWidth="1"/>
    <col min="2" max="6" width="11.1640625" style="494" customWidth="1"/>
    <col min="7" max="9" width="8.1640625" style="494" customWidth="1"/>
    <col min="10" max="16384" width="13.5" style="494"/>
  </cols>
  <sheetData>
    <row r="1" spans="1:8" ht="36" customHeight="1" x14ac:dyDescent="0.25"/>
    <row r="2" spans="1:8" s="597" customFormat="1" ht="28.15" customHeight="1" x14ac:dyDescent="0.2">
      <c r="A2" s="897" t="s">
        <v>223</v>
      </c>
      <c r="B2" s="897"/>
      <c r="C2" s="897"/>
      <c r="D2" s="897"/>
      <c r="E2" s="878" t="s">
        <v>224</v>
      </c>
      <c r="F2" s="878"/>
      <c r="G2" s="768"/>
      <c r="H2" s="768"/>
    </row>
    <row r="3" spans="1:8" ht="13.9" customHeight="1" x14ac:dyDescent="0.25">
      <c r="A3" s="495" t="s">
        <v>189</v>
      </c>
      <c r="B3" s="496"/>
      <c r="C3" s="496"/>
      <c r="D3" s="496"/>
      <c r="E3" s="496"/>
      <c r="F3" s="496"/>
    </row>
    <row r="4" spans="1:8" ht="13.9" customHeight="1" x14ac:dyDescent="0.25">
      <c r="A4" s="495"/>
      <c r="B4" s="497">
        <v>2021</v>
      </c>
      <c r="C4" s="497"/>
      <c r="D4" s="497">
        <v>2022</v>
      </c>
      <c r="E4" s="497"/>
      <c r="F4" s="497"/>
    </row>
    <row r="5" spans="1:8" ht="30" customHeight="1" x14ac:dyDescent="0.25">
      <c r="A5" s="498"/>
      <c r="B5" s="140" t="s">
        <v>714</v>
      </c>
      <c r="C5" s="140" t="s">
        <v>715</v>
      </c>
      <c r="D5" s="140" t="s">
        <v>716</v>
      </c>
      <c r="E5" s="140" t="s">
        <v>717</v>
      </c>
      <c r="F5" s="140" t="s">
        <v>714</v>
      </c>
    </row>
    <row r="6" spans="1:8" ht="12" customHeight="1" x14ac:dyDescent="0.25">
      <c r="A6" s="141"/>
      <c r="B6" s="499"/>
      <c r="C6" s="499"/>
      <c r="D6" s="499"/>
      <c r="E6" s="499"/>
      <c r="F6" s="499"/>
    </row>
    <row r="7" spans="1:8" ht="12" customHeight="1" x14ac:dyDescent="0.25">
      <c r="A7" s="500" t="s">
        <v>599</v>
      </c>
      <c r="B7" s="501">
        <v>100</v>
      </c>
      <c r="C7" s="501">
        <v>100</v>
      </c>
      <c r="D7" s="501">
        <v>100</v>
      </c>
      <c r="E7" s="501">
        <v>100</v>
      </c>
      <c r="F7" s="501">
        <v>100</v>
      </c>
    </row>
    <row r="8" spans="1:8" ht="12" customHeight="1" x14ac:dyDescent="0.25">
      <c r="A8" s="502" t="s">
        <v>623</v>
      </c>
      <c r="B8" s="501">
        <v>90.13</v>
      </c>
      <c r="C8" s="501">
        <v>90.27</v>
      </c>
      <c r="D8" s="501">
        <v>86.8</v>
      </c>
      <c r="E8" s="501">
        <v>74.742283761644501</v>
      </c>
      <c r="F8" s="501">
        <v>72.424170285127985</v>
      </c>
    </row>
    <row r="9" spans="1:8" ht="12" customHeight="1" x14ac:dyDescent="0.25">
      <c r="A9" s="502" t="s">
        <v>174</v>
      </c>
      <c r="B9" s="501">
        <v>12.32</v>
      </c>
      <c r="C9" s="501">
        <v>12.37</v>
      </c>
      <c r="D9" s="501">
        <v>13.4</v>
      </c>
      <c r="E9" s="501">
        <v>16.14711160190344</v>
      </c>
      <c r="F9" s="501">
        <v>15.587950431320857</v>
      </c>
    </row>
    <row r="10" spans="1:8" ht="12" customHeight="1" x14ac:dyDescent="0.25">
      <c r="A10" s="502" t="s">
        <v>667</v>
      </c>
      <c r="B10" s="501">
        <v>2.25</v>
      </c>
      <c r="C10" s="501">
        <v>2.58</v>
      </c>
      <c r="D10" s="501">
        <v>3.58</v>
      </c>
      <c r="E10" s="501">
        <v>6.369816142555945</v>
      </c>
      <c r="F10" s="501">
        <v>5.2237220421809489</v>
      </c>
    </row>
    <row r="11" spans="1:8" ht="12" customHeight="1" x14ac:dyDescent="0.25">
      <c r="A11" s="502" t="s">
        <v>218</v>
      </c>
      <c r="B11" s="501">
        <v>1.04</v>
      </c>
      <c r="C11" s="501">
        <v>1.27</v>
      </c>
      <c r="D11" s="501">
        <v>2.19</v>
      </c>
      <c r="E11" s="501">
        <v>4.877884990845029</v>
      </c>
      <c r="F11" s="501">
        <v>3.230959598045096</v>
      </c>
    </row>
    <row r="12" spans="1:8" ht="12" customHeight="1" x14ac:dyDescent="0.25">
      <c r="A12" s="502" t="s">
        <v>668</v>
      </c>
      <c r="B12" s="501">
        <v>5.82</v>
      </c>
      <c r="C12" s="501">
        <v>5.73</v>
      </c>
      <c r="D12" s="501">
        <v>5.68</v>
      </c>
      <c r="E12" s="501">
        <v>5.3182609151951432</v>
      </c>
      <c r="F12" s="501">
        <v>4.6427419126652127</v>
      </c>
    </row>
    <row r="13" spans="1:8" ht="12" customHeight="1" x14ac:dyDescent="0.25">
      <c r="A13" s="502" t="s">
        <v>669</v>
      </c>
      <c r="B13" s="501">
        <v>3.89</v>
      </c>
      <c r="C13" s="501">
        <v>3.74</v>
      </c>
      <c r="D13" s="501">
        <v>3.82</v>
      </c>
      <c r="E13" s="501">
        <v>4.1438927773902421</v>
      </c>
      <c r="F13" s="501">
        <v>5.4514778909505459</v>
      </c>
    </row>
    <row r="14" spans="1:8" ht="12" customHeight="1" x14ac:dyDescent="0.25">
      <c r="A14" s="502" t="s">
        <v>670</v>
      </c>
      <c r="B14" s="501">
        <v>0.11</v>
      </c>
      <c r="C14" s="501">
        <v>7.0000000000000007E-2</v>
      </c>
      <c r="D14" s="501">
        <v>7.0000000000000007E-2</v>
      </c>
      <c r="E14" s="501">
        <v>6.4943416424432979E-2</v>
      </c>
      <c r="F14" s="501">
        <v>2.0521472358901505E-2</v>
      </c>
    </row>
    <row r="15" spans="1:8" ht="12" customHeight="1" x14ac:dyDescent="0.25">
      <c r="A15" s="504" t="s">
        <v>671</v>
      </c>
      <c r="B15" s="501">
        <v>0</v>
      </c>
      <c r="C15" s="501">
        <v>0</v>
      </c>
      <c r="D15" s="501">
        <v>0</v>
      </c>
      <c r="E15" s="501">
        <v>-5.0154405123831397E-3</v>
      </c>
      <c r="F15" s="501">
        <v>-4.9691458038363208E-3</v>
      </c>
    </row>
    <row r="16" spans="1:8" ht="12" customHeight="1" x14ac:dyDescent="0.25">
      <c r="A16" s="502" t="s">
        <v>672</v>
      </c>
      <c r="B16" s="501">
        <v>0.24</v>
      </c>
      <c r="C16" s="501">
        <v>0.25</v>
      </c>
      <c r="D16" s="501">
        <v>0.25</v>
      </c>
      <c r="E16" s="501">
        <v>0.25521800905065556</v>
      </c>
      <c r="F16" s="501">
        <v>0.25445625896908319</v>
      </c>
    </row>
    <row r="17" spans="1:6" ht="12" customHeight="1" x14ac:dyDescent="0.25">
      <c r="A17" s="502" t="s">
        <v>176</v>
      </c>
      <c r="B17" s="501">
        <v>77.81</v>
      </c>
      <c r="C17" s="501">
        <v>77.900000000000006</v>
      </c>
      <c r="D17" s="501">
        <v>73.39</v>
      </c>
      <c r="E17" s="501">
        <v>58.590553230084993</v>
      </c>
      <c r="F17" s="501">
        <v>56.823002125934551</v>
      </c>
    </row>
    <row r="18" spans="1:6" ht="12" customHeight="1" x14ac:dyDescent="0.25">
      <c r="A18" s="502" t="s">
        <v>673</v>
      </c>
      <c r="B18" s="501">
        <v>10.050000000000001</v>
      </c>
      <c r="C18" s="501">
        <v>9.42</v>
      </c>
      <c r="D18" s="501">
        <v>8.4600000000000009</v>
      </c>
      <c r="E18" s="501">
        <v>7.9865301043907628</v>
      </c>
      <c r="F18" s="501">
        <v>9.0621872100185978</v>
      </c>
    </row>
    <row r="19" spans="1:6" ht="12" customHeight="1" x14ac:dyDescent="0.25">
      <c r="A19" s="502" t="s">
        <v>674</v>
      </c>
      <c r="B19" s="501">
        <v>24.72</v>
      </c>
      <c r="C19" s="501">
        <v>25.11</v>
      </c>
      <c r="D19" s="501">
        <v>23.95</v>
      </c>
      <c r="E19" s="501">
        <v>20.084557205570334</v>
      </c>
      <c r="F19" s="501">
        <v>20.754017384411618</v>
      </c>
    </row>
    <row r="20" spans="1:6" ht="12" customHeight="1" x14ac:dyDescent="0.25">
      <c r="A20" s="502" t="s">
        <v>675</v>
      </c>
      <c r="B20" s="501">
        <v>42.9</v>
      </c>
      <c r="C20" s="501">
        <v>43.28</v>
      </c>
      <c r="D20" s="501">
        <v>40.85</v>
      </c>
      <c r="E20" s="501">
        <v>30.422468397346563</v>
      </c>
      <c r="F20" s="501">
        <v>26.914873333274009</v>
      </c>
    </row>
    <row r="21" spans="1:6" ht="12" customHeight="1" x14ac:dyDescent="0.25">
      <c r="A21" s="502" t="s">
        <v>676</v>
      </c>
      <c r="B21" s="501">
        <v>0</v>
      </c>
      <c r="C21" s="501">
        <v>0</v>
      </c>
      <c r="D21" s="501">
        <v>0</v>
      </c>
      <c r="E21" s="501">
        <v>0</v>
      </c>
      <c r="F21" s="501">
        <v>0</v>
      </c>
    </row>
    <row r="22" spans="1:6" ht="12" customHeight="1" x14ac:dyDescent="0.25">
      <c r="A22" s="503" t="s">
        <v>677</v>
      </c>
      <c r="B22" s="501">
        <v>0.08</v>
      </c>
      <c r="C22" s="501">
        <v>0.03</v>
      </c>
      <c r="D22" s="501">
        <v>7.0000000000000007E-2</v>
      </c>
      <c r="E22" s="501">
        <v>1.8935502489560902E-2</v>
      </c>
      <c r="F22" s="501">
        <v>2.7645247781906291E-3</v>
      </c>
    </row>
    <row r="23" spans="1:6" ht="12" customHeight="1" x14ac:dyDescent="0.25">
      <c r="A23" s="502" t="s">
        <v>678</v>
      </c>
      <c r="B23" s="501">
        <v>0.05</v>
      </c>
      <c r="C23" s="501">
        <v>0.06</v>
      </c>
      <c r="D23" s="501">
        <v>7.0000000000000007E-2</v>
      </c>
      <c r="E23" s="501">
        <v>7.8062020287773246E-2</v>
      </c>
      <c r="F23" s="501">
        <v>8.9164672592781311E-2</v>
      </c>
    </row>
    <row r="24" spans="1:6" ht="12" customHeight="1" x14ac:dyDescent="0.25">
      <c r="A24" s="502" t="s">
        <v>679</v>
      </c>
      <c r="B24" s="501">
        <v>0.01</v>
      </c>
      <c r="C24" s="501">
        <v>0.01</v>
      </c>
      <c r="D24" s="501">
        <v>0</v>
      </c>
      <c r="E24" s="501">
        <v>4.6189296560635307E-3</v>
      </c>
      <c r="F24" s="501">
        <v>1.3217727872578702E-2</v>
      </c>
    </row>
    <row r="25" spans="1:6" ht="12" customHeight="1" x14ac:dyDescent="0.25">
      <c r="A25" s="502" t="s">
        <v>219</v>
      </c>
      <c r="B25" s="501">
        <v>0</v>
      </c>
      <c r="C25" s="501">
        <v>0</v>
      </c>
      <c r="D25" s="501">
        <v>0</v>
      </c>
      <c r="E25" s="501">
        <v>8.4364011982895545E-6</v>
      </c>
      <c r="F25" s="501">
        <v>9.9982812954453124E-6</v>
      </c>
    </row>
    <row r="26" spans="1:6" ht="12" customHeight="1" x14ac:dyDescent="0.25">
      <c r="A26" s="502" t="s">
        <v>220</v>
      </c>
      <c r="B26" s="501">
        <v>0</v>
      </c>
      <c r="C26" s="501">
        <v>0</v>
      </c>
      <c r="D26" s="501">
        <v>0</v>
      </c>
      <c r="E26" s="501">
        <v>2.0711364941800856E-3</v>
      </c>
      <c r="F26" s="501">
        <v>2.4545780580318244E-3</v>
      </c>
    </row>
    <row r="27" spans="1:6" ht="12" customHeight="1" x14ac:dyDescent="0.25">
      <c r="A27" s="502" t="s">
        <v>221</v>
      </c>
      <c r="B27" s="501">
        <v>8.9600000000000009</v>
      </c>
      <c r="C27" s="501">
        <v>8.69</v>
      </c>
      <c r="D27" s="501">
        <v>11.94</v>
      </c>
      <c r="E27" s="501">
        <v>23.589519138208122</v>
      </c>
      <c r="F27" s="501">
        <v>25.875357026127212</v>
      </c>
    </row>
    <row r="28" spans="1:6" ht="12" customHeight="1" x14ac:dyDescent="0.25">
      <c r="A28" s="521" t="s">
        <v>222</v>
      </c>
      <c r="B28" s="505">
        <v>0.9</v>
      </c>
      <c r="C28" s="505">
        <v>1.04</v>
      </c>
      <c r="D28" s="505">
        <v>1.26</v>
      </c>
      <c r="E28" s="505">
        <v>1.6661217454526005</v>
      </c>
      <c r="F28" s="505">
        <v>1.6980081124054776</v>
      </c>
    </row>
    <row r="29" spans="1:6" customFormat="1" ht="13.9" customHeight="1" x14ac:dyDescent="0.2">
      <c r="A29" s="523" t="s">
        <v>654</v>
      </c>
      <c r="B29" s="506"/>
      <c r="C29" s="506"/>
      <c r="D29" s="506"/>
      <c r="E29" s="506"/>
      <c r="F29" s="506"/>
    </row>
    <row r="30" spans="1:6" ht="13.9" customHeight="1" x14ac:dyDescent="0.25">
      <c r="A30" s="507"/>
      <c r="B30" s="508"/>
      <c r="C30" s="508"/>
      <c r="D30" s="508"/>
      <c r="E30" s="508"/>
      <c r="F30" s="508"/>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56</vt:i4>
      </vt:variant>
    </vt:vector>
  </HeadingPairs>
  <TitlesOfParts>
    <vt:vector size="98" baseType="lpstr">
      <vt:lpstr>INDICE </vt:lpstr>
      <vt:lpstr>Cuadro 3.1</vt:lpstr>
      <vt:lpstr>Cuadro 3.2</vt:lpstr>
      <vt:lpstr>Cuadro 3.3</vt:lpstr>
      <vt:lpstr>Cuadro 3.4</vt:lpstr>
      <vt:lpstr>Cuadro 3.5</vt:lpstr>
      <vt:lpstr>Cuadro 4.1</vt:lpstr>
      <vt:lpstr>Cuadro 4.2</vt:lpstr>
      <vt:lpstr>Cuadro 4.3</vt:lpstr>
      <vt:lpstr>Cuadro 4.4</vt:lpstr>
      <vt:lpstr>Cuadro 4.5</vt:lpstr>
      <vt:lpstr>Cuadro 4.6</vt:lpstr>
      <vt:lpstr>Cuadro 4.7</vt:lpstr>
      <vt:lpstr>Cuadro 4.8</vt:lpstr>
      <vt:lpstr>Cuadro 5.1</vt:lpstr>
      <vt:lpstr>Cuadro 5.2</vt:lpstr>
      <vt:lpstr>Cuadro 5.3</vt:lpstr>
      <vt:lpstr>Cuadro 5.4</vt:lpstr>
      <vt:lpstr>Cuadro 5.5</vt:lpstr>
      <vt:lpstr>Cuadro 6.1</vt:lpstr>
      <vt:lpstr>Cuadro 6.2</vt:lpstr>
      <vt:lpstr>Cuadro 6.3</vt:lpstr>
      <vt:lpstr>Cuadro 6.4</vt:lpstr>
      <vt:lpstr>Cuadro 6.5</vt:lpstr>
      <vt:lpstr>Cuadro 6.6</vt:lpstr>
      <vt:lpstr>Cuadro 6.7</vt:lpstr>
      <vt:lpstr>Cuadro 7.1</vt:lpstr>
      <vt:lpstr>Cuadro 7.2</vt:lpstr>
      <vt:lpstr>Cuadro 7.3</vt:lpstr>
      <vt:lpstr>Cuadro 8.1</vt:lpstr>
      <vt:lpstr>Cuadro 8.2</vt:lpstr>
      <vt:lpstr>Cuadro 8.3</vt:lpstr>
      <vt:lpstr>Cuadro 8.4</vt:lpstr>
      <vt:lpstr>Cuadro 8.5</vt:lpstr>
      <vt:lpstr>Cuadro 8.6</vt:lpstr>
      <vt:lpstr>Cuadro 8.7</vt:lpstr>
      <vt:lpstr>Cuadro 8.8 </vt:lpstr>
      <vt:lpstr>Cuadro 8.9</vt:lpstr>
      <vt:lpstr>Cuadro 8.10</vt:lpstr>
      <vt:lpstr>Cuadro 9.1</vt:lpstr>
      <vt:lpstr>Cuadro 9.2</vt:lpstr>
      <vt:lpstr>Cuadro 9.3</vt:lpstr>
      <vt:lpstr>'INDICE '!_Hlk246157920</vt:lpstr>
      <vt:lpstr>'INDICE '!_Hlk246157960</vt:lpstr>
      <vt:lpstr>'INDICE '!_Hlk246158089</vt:lpstr>
      <vt:lpstr>'INDICE '!_Hlk246158126</vt:lpstr>
      <vt:lpstr>'INDICE '!_Hlk246158175</vt:lpstr>
      <vt:lpstr>'INDICE '!_Hlk246158215</vt:lpstr>
      <vt:lpstr>'INDICE '!_Hlk246158310</vt:lpstr>
      <vt:lpstr>'Cuadro 3.1'!Área_de_impresión</vt:lpstr>
      <vt:lpstr>'Cuadro 3.2'!Área_de_impresión</vt:lpstr>
      <vt:lpstr>'Cuadro 3.3'!Área_de_impresión</vt:lpstr>
      <vt:lpstr>'Cuadro 3.4'!Área_de_impresión</vt:lpstr>
      <vt:lpstr>'Cuadro 3.5'!Área_de_impresión</vt:lpstr>
      <vt:lpstr>'Cuadro 4.1'!Área_de_impresión</vt:lpstr>
      <vt:lpstr>'Cuadro 4.2'!Área_de_impresión</vt:lpstr>
      <vt:lpstr>'Cuadro 4.3'!Área_de_impresión</vt:lpstr>
      <vt:lpstr>'Cuadro 4.4'!Área_de_impresión</vt:lpstr>
      <vt:lpstr>'Cuadro 4.5'!Área_de_impresión</vt:lpstr>
      <vt:lpstr>'Cuadro 4.6'!Área_de_impresión</vt:lpstr>
      <vt:lpstr>'Cuadro 4.7'!Área_de_impresión</vt:lpstr>
      <vt:lpstr>'Cuadro 4.8'!Área_de_impresión</vt:lpstr>
      <vt:lpstr>'Cuadro 5.1'!Área_de_impresión</vt:lpstr>
      <vt:lpstr>'Cuadro 5.2'!Área_de_impresión</vt:lpstr>
      <vt:lpstr>'Cuadro 5.3'!Área_de_impresión</vt:lpstr>
      <vt:lpstr>'Cuadro 5.4'!Área_de_impresión</vt:lpstr>
      <vt:lpstr>'Cuadro 5.5'!Área_de_impresión</vt:lpstr>
      <vt:lpstr>'Cuadro 6.1'!Área_de_impresión</vt:lpstr>
      <vt:lpstr>'Cuadro 6.2'!Área_de_impresión</vt:lpstr>
      <vt:lpstr>'Cuadro 6.3'!Área_de_impresión</vt:lpstr>
      <vt:lpstr>'Cuadro 6.4'!Área_de_impresión</vt:lpstr>
      <vt:lpstr>'Cuadro 6.5'!Área_de_impresión</vt:lpstr>
      <vt:lpstr>'Cuadro 6.6'!Área_de_impresión</vt:lpstr>
      <vt:lpstr>'Cuadro 6.7'!Área_de_impresión</vt:lpstr>
      <vt:lpstr>'Cuadro 7.1'!Área_de_impresión</vt:lpstr>
      <vt:lpstr>'Cuadro 7.2'!Área_de_impresión</vt:lpstr>
      <vt:lpstr>'Cuadro 7.3'!Área_de_impresión</vt:lpstr>
      <vt:lpstr>'Cuadro 8.1'!Área_de_impresión</vt:lpstr>
      <vt:lpstr>'Cuadro 8.10'!Área_de_impresión</vt:lpstr>
      <vt:lpstr>'Cuadro 8.2'!Área_de_impresión</vt:lpstr>
      <vt:lpstr>'Cuadro 8.3'!Área_de_impresión</vt:lpstr>
      <vt:lpstr>'Cuadro 8.4'!Área_de_impresión</vt:lpstr>
      <vt:lpstr>'Cuadro 8.5'!Área_de_impresión</vt:lpstr>
      <vt:lpstr>'Cuadro 8.6'!Área_de_impresión</vt:lpstr>
      <vt:lpstr>'Cuadro 8.7'!Área_de_impresión</vt:lpstr>
      <vt:lpstr>'Cuadro 8.8 '!Área_de_impresión</vt:lpstr>
      <vt:lpstr>'Cuadro 8.9'!Área_de_impresión</vt:lpstr>
      <vt:lpstr>'Cuadro 9.1'!Área_de_impresión</vt:lpstr>
      <vt:lpstr>'Cuadro 9.2'!Área_de_impresión</vt:lpstr>
      <vt:lpstr>'Cuadro 9.3'!Área_de_impresión</vt:lpstr>
      <vt:lpstr>'Cuadro 9.3'!Consulta_desde_consulta_seriesweb</vt:lpstr>
      <vt:lpstr>'Cuadro 8.1'!Títulos_a_imprimir</vt:lpstr>
      <vt:lpstr>'Cuadro 8.3'!Títulos_a_imprimir</vt:lpstr>
      <vt:lpstr>'Cuadro 8.5'!Títulos_a_imprimir</vt:lpstr>
      <vt:lpstr>'Cuadro 8.7'!Títulos_a_imprimir</vt:lpstr>
      <vt:lpstr>'Cuadro 8.9'!Títulos_a_imprimir</vt:lpstr>
      <vt:lpstr>'Cuadro 9.1'!Títulos_a_imprimir</vt:lpstr>
      <vt:lpstr>'Cuadro 9.2'!Títulos_a_imprimir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2019-12-03T09:47:02Z</dcterms:created>
  <dcterms:modified xsi:type="dcterms:W3CDTF">2023-02-06T11:25:31Z</dcterms:modified>
</cp:coreProperties>
</file>