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hidePivotFieldList="1" defaultThemeVersion="124226"/>
  <xr:revisionPtr revIDLastSave="0" documentId="13_ncr:1_{2A0B1A0C-DEF9-421A-BC37-FCDD0DCC7BB3}" xr6:coauthVersionLast="47" xr6:coauthVersionMax="47" xr10:uidLastSave="{00000000-0000-0000-0000-000000000000}"/>
  <bookViews>
    <workbookView xWindow="-120" yWindow="-120" windowWidth="24240" windowHeight="13140" tabRatio="895" xr2:uid="{00000000-000D-0000-FFFF-FFFF00000000}"/>
  </bookViews>
  <sheets>
    <sheet name="INDICE " sheetId="2" r:id="rId1"/>
    <sheet name="Cuadro 1.1" sheetId="3" r:id="rId2"/>
    <sheet name="Cuadro 1.2" sheetId="4" r:id="rId3"/>
    <sheet name="Cuadro 1.3" sheetId="5" r:id="rId4"/>
    <sheet name="Cuadro 1.4" sheetId="6" r:id="rId5"/>
    <sheet name="Cuadro 2.1" sheetId="7" r:id="rId6"/>
    <sheet name="Cuadro 2.2" sheetId="8" r:id="rId7"/>
    <sheet name="Cuadro 2.2.1" sheetId="9" r:id="rId8"/>
    <sheet name="Cuadro 2.2.2" sheetId="10" r:id="rId9"/>
    <sheet name="Cuadro 2.2.3" sheetId="11" r:id="rId10"/>
    <sheet name="Cuadro 2.2.4" sheetId="12" r:id="rId11"/>
    <sheet name="Cuadro 2.2.5" sheetId="13" r:id="rId12"/>
    <sheet name="Cuadro 2.2.6" sheetId="14" r:id="rId13"/>
    <sheet name="Cuadro 2.2.7" sheetId="15" r:id="rId14"/>
    <sheet name="Cuadro 2.2.8" sheetId="16" r:id="rId15"/>
    <sheet name="Cuadro 2.2.9" sheetId="17" r:id="rId16"/>
    <sheet name="Cuadro 2.2.10" sheetId="18" r:id="rId17"/>
    <sheet name="Cuadro 2.2.11" sheetId="19" r:id="rId18"/>
    <sheet name="Cuadro 2.2.14" sheetId="22" r:id="rId19"/>
    <sheet name="Cuadro 2.2.15" sheetId="23" r:id="rId20"/>
    <sheet name="Cuadro 2.2.16" sheetId="40" r:id="rId21"/>
    <sheet name="Cuadro 2.2.17" sheetId="41" r:id="rId22"/>
    <sheet name="Cuadro 2.2.18" sheetId="42" r:id="rId23"/>
    <sheet name="Cuadro 2.2.19" sheetId="43" r:id="rId24"/>
    <sheet name="Cuadro 2.2.20" sheetId="48" r:id="rId25"/>
    <sheet name="Cuadro 2.3" sheetId="24" r:id="rId26"/>
    <sheet name="Cuadro 2.3.1" sheetId="25" r:id="rId27"/>
    <sheet name="Cuadro 2.3.2" sheetId="26" r:id="rId28"/>
    <sheet name="Cuadro 2.3.3" sheetId="27" r:id="rId29"/>
    <sheet name="Cuadro 2.3.4" sheetId="28" r:id="rId30"/>
    <sheet name="Cuadro 2.3.5" sheetId="29" r:id="rId31"/>
    <sheet name="Cuadro 2.3.6" sheetId="30" r:id="rId32"/>
    <sheet name="Cuadro 2.3.7" sheetId="31" r:id="rId33"/>
    <sheet name="Cuadro 2.3.8" sheetId="32" r:id="rId34"/>
    <sheet name="Cuadro 2.3.9" sheetId="33" r:id="rId35"/>
    <sheet name="Cuadro 2.3.10" sheetId="34" r:id="rId36"/>
    <sheet name="Cuadro 2.3.11" sheetId="35" r:id="rId37"/>
    <sheet name="Cuadro 2.3.14" sheetId="38" r:id="rId38"/>
    <sheet name="Cuadro 2.3.15" sheetId="39" r:id="rId39"/>
    <sheet name="Cuadro 2.3.16" sheetId="44" r:id="rId40"/>
    <sheet name="Cuadro 2.3.17" sheetId="45" r:id="rId41"/>
    <sheet name="Cuadro 2.3.18" sheetId="46" r:id="rId42"/>
    <sheet name="Cuadro 2.3.19" sheetId="47" r:id="rId43"/>
    <sheet name="Cuadro 2.3.20" sheetId="49" r:id="rId44"/>
  </sheets>
  <externalReferences>
    <externalReference r:id="rId45"/>
    <externalReference r:id="rId46"/>
  </externalReferences>
  <definedNames>
    <definedName name="_xlnm._FilterDatabase" localSheetId="6" hidden="1">'Cuadro 2.2'!$A$6:$J$30</definedName>
    <definedName name="_xlnm._FilterDatabase" localSheetId="0" hidden="1">'INDICE '!$A$52:$A$61</definedName>
    <definedName name="_Hlk216577246" localSheetId="1">[1]Hoja1!$A$12</definedName>
    <definedName name="_Hlk246157920" localSheetId="0">'INDICE '!$A$2</definedName>
    <definedName name="_Hlk246157960" localSheetId="0">'INDICE '!$A$8</definedName>
    <definedName name="_Hlk246157999" localSheetId="0">'INDICE '!#REF!</definedName>
    <definedName name="_Hlk246158037" localSheetId="0">'INDICE '!#REF!</definedName>
    <definedName name="_Hlk246158089" localSheetId="0">'INDICE '!$A$63</definedName>
    <definedName name="_Hlk246158126" localSheetId="0">'INDICE '!$A$69</definedName>
    <definedName name="_Hlk246158175" localSheetId="0">'INDICE '!$A$65</definedName>
    <definedName name="_Hlk246158215" localSheetId="0">'INDICE '!$A$67</definedName>
    <definedName name="_Hlk246158310" localSheetId="0">'INDICE '!$A$71</definedName>
    <definedName name="_xlnm.Print_Area" localSheetId="1">'Cuadro 1.1'!$A$1:$M$35</definedName>
    <definedName name="_xlnm.Print_Area" localSheetId="2">'Cuadro 1.2'!$A$1:$J$30</definedName>
    <definedName name="_xlnm.Print_Area" localSheetId="3">'Cuadro 1.3'!$A$1:$J$30</definedName>
    <definedName name="_xlnm.Print_Area" localSheetId="4">'Cuadro 1.4'!$A$1:$J$22</definedName>
    <definedName name="_xlnm.Print_Area" localSheetId="5">'Cuadro 2.1'!$A$1:$J$71</definedName>
    <definedName name="_xlnm.Print_Area" localSheetId="6">'Cuadro 2.2'!$A$1:$J$30</definedName>
    <definedName name="_xlnm.Print_Area" localSheetId="7">'Cuadro 2.2.1'!$A$1:$J$30</definedName>
    <definedName name="_xlnm.Print_Area" localSheetId="16">'Cuadro 2.2.10'!$A$1:$J$30</definedName>
    <definedName name="_xlnm.Print_Area" localSheetId="17">'Cuadro 2.2.11'!$A$1:$J$29</definedName>
    <definedName name="_xlnm.Print_Area" localSheetId="18">'Cuadro 2.2.14'!$A$1:$J$29</definedName>
    <definedName name="_xlnm.Print_Area" localSheetId="19">'Cuadro 2.2.15'!$A$1:$J$29</definedName>
    <definedName name="_xlnm.Print_Area" localSheetId="20">'Cuadro 2.2.16'!$A$1:$J$29</definedName>
    <definedName name="_xlnm.Print_Area" localSheetId="21">'Cuadro 2.2.17'!$A$1:$J$29</definedName>
    <definedName name="_xlnm.Print_Area" localSheetId="22">'Cuadro 2.2.18'!$A$1:$J$29</definedName>
    <definedName name="_xlnm.Print_Area" localSheetId="23">'Cuadro 2.2.19'!$A$1:$J$30</definedName>
    <definedName name="_xlnm.Print_Area" localSheetId="8">'Cuadro 2.2.2'!$A$1:$J$30</definedName>
    <definedName name="_xlnm.Print_Area" localSheetId="24">'Cuadro 2.2.20'!$A$1:$J$31</definedName>
    <definedName name="_xlnm.Print_Area" localSheetId="9">'Cuadro 2.2.3'!$A$1:$J$29</definedName>
    <definedName name="_xlnm.Print_Area" localSheetId="10">'Cuadro 2.2.4'!$A$1:$J$29</definedName>
    <definedName name="_xlnm.Print_Area" localSheetId="11">'Cuadro 2.2.5'!$A$1:$J$29</definedName>
    <definedName name="_xlnm.Print_Area" localSheetId="12">'Cuadro 2.2.6'!$A$1:$J$29</definedName>
    <definedName name="_xlnm.Print_Area" localSheetId="13">'Cuadro 2.2.7'!$A$1:$J$29</definedName>
    <definedName name="_xlnm.Print_Area" localSheetId="14">'Cuadro 2.2.8'!$A$1:$J$29</definedName>
    <definedName name="_xlnm.Print_Area" localSheetId="15">'Cuadro 2.2.9'!$A$1:$J$29</definedName>
    <definedName name="_xlnm.Print_Area" localSheetId="25">'Cuadro 2.3'!$A$1:$F$29</definedName>
    <definedName name="_xlnm.Print_Area" localSheetId="26">'Cuadro 2.3.1'!$A$1:$F$30</definedName>
    <definedName name="_xlnm.Print_Area" localSheetId="35">'Cuadro 2.3.10'!$A$1:$F$30</definedName>
    <definedName name="_xlnm.Print_Area" localSheetId="36">'Cuadro 2.3.11'!$A$1:$F$29</definedName>
    <definedName name="_xlnm.Print_Area" localSheetId="37">'Cuadro 2.3.14'!$A$1:$F$29</definedName>
    <definedName name="_xlnm.Print_Area" localSheetId="38">'Cuadro 2.3.15'!$A$1:$F$29</definedName>
    <definedName name="_xlnm.Print_Area" localSheetId="39">'Cuadro 2.3.16'!$A$1:$F$29</definedName>
    <definedName name="_xlnm.Print_Area" localSheetId="40">'Cuadro 2.3.17'!$A$1:$F$29</definedName>
    <definedName name="_xlnm.Print_Area" localSheetId="41">'Cuadro 2.3.18'!$A$1:$F$29</definedName>
    <definedName name="_xlnm.Print_Area" localSheetId="42">'Cuadro 2.3.19'!$A$1:$F$29</definedName>
    <definedName name="_xlnm.Print_Area" localSheetId="27">'Cuadro 2.3.2'!$A$1:$F$30</definedName>
    <definedName name="_xlnm.Print_Area" localSheetId="43">'Cuadro 2.3.20'!$A$1:$F$30</definedName>
    <definedName name="_xlnm.Print_Area" localSheetId="28">'Cuadro 2.3.3'!$A$1:$F$29</definedName>
    <definedName name="_xlnm.Print_Area" localSheetId="29">'Cuadro 2.3.4'!$A$1:$F$29</definedName>
    <definedName name="_xlnm.Print_Area" localSheetId="30">'Cuadro 2.3.5'!$A$1:$F$29</definedName>
    <definedName name="_xlnm.Print_Area" localSheetId="31">'Cuadro 2.3.6'!$A$1:$F$29</definedName>
    <definedName name="_xlnm.Print_Area" localSheetId="32">'Cuadro 2.3.7'!$A$1:$F$29</definedName>
    <definedName name="_xlnm.Print_Area" localSheetId="33">'Cuadro 2.3.8'!$A$1:$F$29</definedName>
    <definedName name="_xlnm.Print_Area" localSheetId="34">'Cuadro 2.3.9'!$A$1:$F$29</definedName>
    <definedName name="_xlnm.Print_Area" localSheetId="0">'INDICE '!$A$1:$B$75</definedName>
    <definedName name="OLE_LINK5" localSheetId="1">[1]Hoja1!$G$16</definedName>
    <definedName name="_xlnm.Print_Titles" localSheetId="5">'Cuadro 2.1'!$3:$4</definedName>
    <definedName name="_xlnm.Print_Titles" localSheetId="6">'Cuadro 2.2'!$1:$5</definedName>
    <definedName name="_xlnm.Print_Titles" localSheetId="7">'Cuadro 2.2.1'!$1:$5</definedName>
    <definedName name="_xlnm.Print_Titles" localSheetId="16">'Cuadro 2.2.10'!$1:$5</definedName>
    <definedName name="_xlnm.Print_Titles" localSheetId="17">'Cuadro 2.2.11'!$1:$5</definedName>
    <definedName name="_xlnm.Print_Titles" localSheetId="18">'Cuadro 2.2.14'!$1:$5</definedName>
    <definedName name="_xlnm.Print_Titles" localSheetId="19">'Cuadro 2.2.15'!$1:$5</definedName>
    <definedName name="_xlnm.Print_Titles" localSheetId="20">'Cuadro 2.2.16'!$1:$5</definedName>
    <definedName name="_xlnm.Print_Titles" localSheetId="21">'Cuadro 2.2.17'!$1:$5</definedName>
    <definedName name="_xlnm.Print_Titles" localSheetId="22">'Cuadro 2.2.18'!$1:$5</definedName>
    <definedName name="_xlnm.Print_Titles" localSheetId="23">'Cuadro 2.2.19'!$1:$5</definedName>
    <definedName name="_xlnm.Print_Titles" localSheetId="8">'Cuadro 2.2.2'!$1:$5</definedName>
    <definedName name="_xlnm.Print_Titles" localSheetId="24">'Cuadro 2.2.20'!$1:$5</definedName>
    <definedName name="_xlnm.Print_Titles" localSheetId="9">'Cuadro 2.2.3'!$1:$5</definedName>
    <definedName name="_xlnm.Print_Titles" localSheetId="10">'Cuadro 2.2.4'!$1:$5</definedName>
    <definedName name="_xlnm.Print_Titles" localSheetId="11">'Cuadro 2.2.5'!$1:$5</definedName>
    <definedName name="_xlnm.Print_Titles" localSheetId="12">'Cuadro 2.2.6'!$1:$5</definedName>
    <definedName name="_xlnm.Print_Titles" localSheetId="13">'Cuadro 2.2.7'!$1:$5</definedName>
    <definedName name="_xlnm.Print_Titles" localSheetId="14">'Cuadro 2.2.8'!$1:$5</definedName>
    <definedName name="_xlnm.Print_Titles" localSheetId="15">'Cuadro 2.2.9'!$1:$5</definedName>
    <definedName name="_xlnm.Print_Titles" localSheetId="25">'Cuadro 2.3'!$1:$5</definedName>
    <definedName name="_xlnm.Print_Titles" localSheetId="26">'Cuadro 2.3.1'!$1:$5</definedName>
    <definedName name="_xlnm.Print_Titles" localSheetId="35">'Cuadro 2.3.10'!$1:$5</definedName>
    <definedName name="_xlnm.Print_Titles" localSheetId="36">'Cuadro 2.3.11'!$1:$5</definedName>
    <definedName name="_xlnm.Print_Titles" localSheetId="37">'Cuadro 2.3.14'!$1:$5</definedName>
    <definedName name="_xlnm.Print_Titles" localSheetId="38">'Cuadro 2.3.15'!$1:$5</definedName>
    <definedName name="_xlnm.Print_Titles" localSheetId="39">'Cuadro 2.3.16'!$1:$5</definedName>
    <definedName name="_xlnm.Print_Titles" localSheetId="40">'Cuadro 2.3.17'!$1:$5</definedName>
    <definedName name="_xlnm.Print_Titles" localSheetId="41">'Cuadro 2.3.18'!$1:$5</definedName>
    <definedName name="_xlnm.Print_Titles" localSheetId="42">'Cuadro 2.3.19'!$1:$5</definedName>
    <definedName name="_xlnm.Print_Titles" localSheetId="27">'Cuadro 2.3.2'!$1:$5</definedName>
    <definedName name="_xlnm.Print_Titles" localSheetId="43">'Cuadro 2.3.20'!$1:$5</definedName>
    <definedName name="_xlnm.Print_Titles" localSheetId="28">'Cuadro 2.3.3'!$1:$5</definedName>
    <definedName name="_xlnm.Print_Titles" localSheetId="29">'Cuadro 2.3.4'!$1:$5</definedName>
    <definedName name="_xlnm.Print_Titles" localSheetId="30">'Cuadro 2.3.5'!$1:$5</definedName>
    <definedName name="_xlnm.Print_Titles" localSheetId="31">'Cuadro 2.3.6'!$1:$5</definedName>
    <definedName name="_xlnm.Print_Titles" localSheetId="32">'Cuadro 2.3.7'!$1:$5</definedName>
    <definedName name="_xlnm.Print_Titles" localSheetId="33">'Cuadro 2.3.8'!$1:$5</definedName>
    <definedName name="_xlnm.Print_Titles" localSheetId="34">'Cuadro 2.3.9'!$1:$5</definedName>
    <definedName name="voca">'[2]voca nov 2008'!$A$1:$E$2937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14" l="1"/>
  <c r="I28" i="14"/>
  <c r="H28" i="14"/>
  <c r="J27" i="14"/>
  <c r="I27" i="14"/>
  <c r="H27" i="14"/>
  <c r="J26" i="14"/>
  <c r="I26" i="14"/>
  <c r="H26" i="14"/>
  <c r="J25" i="14"/>
  <c r="I25" i="14"/>
  <c r="H25" i="14"/>
  <c r="J24" i="14"/>
  <c r="I24" i="14"/>
  <c r="H24" i="14"/>
  <c r="J23" i="14"/>
  <c r="I23" i="14"/>
  <c r="H23" i="14"/>
  <c r="J22" i="14"/>
  <c r="I22" i="14"/>
  <c r="H22" i="14"/>
  <c r="J21" i="14"/>
  <c r="I21" i="14"/>
  <c r="H21" i="14"/>
  <c r="J20" i="14"/>
  <c r="I20" i="14"/>
  <c r="H20" i="14"/>
  <c r="J19" i="14"/>
  <c r="I19" i="14"/>
  <c r="H19" i="14"/>
  <c r="J18" i="14"/>
  <c r="I18" i="14"/>
  <c r="H18" i="14"/>
  <c r="J17" i="14"/>
  <c r="I17" i="14"/>
  <c r="H17" i="14"/>
  <c r="J16" i="14"/>
  <c r="I16" i="14"/>
  <c r="H16" i="14"/>
  <c r="J15" i="14"/>
  <c r="I15" i="14"/>
  <c r="H15" i="14"/>
  <c r="J14" i="14"/>
  <c r="I14" i="14"/>
  <c r="H14" i="14"/>
  <c r="J13" i="14"/>
  <c r="I13" i="14"/>
  <c r="H13" i="14"/>
  <c r="J12" i="14"/>
  <c r="I12" i="14"/>
  <c r="H12" i="14"/>
  <c r="J11" i="14"/>
  <c r="I11" i="14"/>
  <c r="H11" i="14"/>
  <c r="J10" i="14"/>
  <c r="I10" i="14"/>
  <c r="H10" i="14"/>
  <c r="J9" i="14"/>
  <c r="I9" i="14"/>
  <c r="H9" i="14"/>
  <c r="J7" i="14"/>
  <c r="I7" i="14"/>
  <c r="H7" i="14"/>
  <c r="J8" i="14"/>
  <c r="I8" i="14"/>
  <c r="H8" i="14"/>
</calcChain>
</file>

<file path=xl/sharedStrings.xml><?xml version="1.0" encoding="utf-8"?>
<sst xmlns="http://schemas.openxmlformats.org/spreadsheetml/2006/main" count="1915" uniqueCount="280">
  <si>
    <t>1.RESÚMENES GENERALES</t>
  </si>
  <si>
    <t>2.2. Distribución del patrimonio de los FI</t>
  </si>
  <si>
    <t>2.2.1. Monetario</t>
  </si>
  <si>
    <t>2.2.2 Renta Fija Euro</t>
  </si>
  <si>
    <t>2.2.3 Renta Fija Internacional</t>
  </si>
  <si>
    <t>2.2.4 Renta Fija Mixta Euro</t>
  </si>
  <si>
    <t>2.2.5 Renta Fija Mixta Internacional</t>
  </si>
  <si>
    <t>2.2.6 Renta Variable Mixta Euro</t>
  </si>
  <si>
    <t>2.2.7 Renta Variable Mixta Internacional</t>
  </si>
  <si>
    <t>2.2.8 Renta Variable Euro</t>
  </si>
  <si>
    <t>2.2.9 Renta Variable Internacional</t>
  </si>
  <si>
    <t>2.2.10 IIC de Gestión Pasiva</t>
  </si>
  <si>
    <t>2.2.11 Garantizado de Rendimiento Fijo</t>
  </si>
  <si>
    <t>2.2.12 Garantizado de Rendimiento Variable</t>
  </si>
  <si>
    <t>2.2.13 De Garantía Parcial</t>
  </si>
  <si>
    <t>2.2.14 Retorno Absoluto</t>
  </si>
  <si>
    <t>2.2.15 Global</t>
  </si>
  <si>
    <t>2.3 Distribución porcentual del patrimonio de los FI</t>
  </si>
  <si>
    <t>2.3.1. Monetario</t>
  </si>
  <si>
    <t>2.3.2 Renta Fija Euro</t>
  </si>
  <si>
    <t>2.3.3 Renta Fija Internacional</t>
  </si>
  <si>
    <t>2.3.4 Renta Fija Mixta Euro</t>
  </si>
  <si>
    <t>2.3.5 Renta Fija Mixta Internacional</t>
  </si>
  <si>
    <t>2.3.6 Renta Variable Mixta Euro</t>
  </si>
  <si>
    <t>2.3.7 Renta Variable Mixta Internacional</t>
  </si>
  <si>
    <t>2.3.8 Renta Variable Euro</t>
  </si>
  <si>
    <t>2.3.9 Renta Variable Internacional</t>
  </si>
  <si>
    <t>2.3.10 IIC de Gestión Pasiva</t>
  </si>
  <si>
    <t>2.3.11 Garantizado de Rendimiento Fijo</t>
  </si>
  <si>
    <t>2.3.12 Garantizado de Rendimiento Variable</t>
  </si>
  <si>
    <t>2.3.13 De Garantía Parcial</t>
  </si>
  <si>
    <t>2.3.14 Retorno Absoluto</t>
  </si>
  <si>
    <t>2.3.15 Global</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</si>
  <si>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</si>
  <si>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</si>
  <si>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</si>
  <si>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</si>
  <si>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</si>
  <si>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</si>
  <si>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4. SICAV</t>
  </si>
  <si>
    <t>5. SOCIEDADES DE INVERSIÓN INMOBILIARIA</t>
  </si>
  <si>
    <t>6. INVERSIÓN LIBRE</t>
  </si>
  <si>
    <t>7. IIC EXTRANJERAS</t>
  </si>
  <si>
    <t>8. CUENTAS ANUALES DE LAS IIC</t>
  </si>
  <si>
    <t>9. SOCIEDADES GESTORAS DE IIC</t>
  </si>
  <si>
    <t>ESTADÍSTICAS SOBRE INSTITUCIONES DE INVERSIÓN COLECTIVA</t>
  </si>
  <si>
    <t>Número, gestoras y depositarias de instituciones de inversión colectiva registradas en la CNMV</t>
  </si>
  <si>
    <t>CUADRO 1.1</t>
  </si>
  <si>
    <t>% Variación en:</t>
  </si>
  <si>
    <t>Un trimestre</t>
  </si>
  <si>
    <t>Un año</t>
  </si>
  <si>
    <t>Altas</t>
  </si>
  <si>
    <t>Bajas</t>
  </si>
  <si>
    <t>1. Total fondos de inversión</t>
  </si>
  <si>
    <t>2. Total sociedades de inversión</t>
  </si>
  <si>
    <t>3. IIC de IIC de inversión libre</t>
  </si>
  <si>
    <t>3.1. Fondos de IIC de inversión libre</t>
  </si>
  <si>
    <t>3.2. Sociedades de IIC de inversión libre</t>
  </si>
  <si>
    <t>4. IIC de inversión libre</t>
  </si>
  <si>
    <t>4.1. Fondos de inversión libre</t>
  </si>
  <si>
    <t>6. FII</t>
  </si>
  <si>
    <t>7. SII</t>
  </si>
  <si>
    <t>8. Total IIC inmobiliarias (=6+7)</t>
  </si>
  <si>
    <t>9. Fondos extranjeros comercializados en España</t>
  </si>
  <si>
    <t>10. Sociedades extranjeras comercializadas en España</t>
  </si>
  <si>
    <t>11. Total IIC extranjeras comercializadas en España (=9+10)</t>
  </si>
  <si>
    <t>12. SGIIC</t>
  </si>
  <si>
    <t>13. Depositarias IIC</t>
  </si>
  <si>
    <r>
      <t>5.</t>
    </r>
    <r>
      <rPr>
        <vertAlign val="subscript"/>
        <sz val="8"/>
        <rFont val="Myriad Pro"/>
        <family val="2"/>
      </rPr>
      <t xml:space="preserve"> </t>
    </r>
    <r>
      <rPr>
        <sz val="8"/>
        <rFont val="Myriad Pro"/>
        <family val="2"/>
      </rPr>
      <t>Total IIC financieros (=1+2+3+4)</t>
    </r>
  </si>
  <si>
    <t>CUADRO 1.2</t>
  </si>
  <si>
    <t>CUADRO 1.3</t>
  </si>
  <si>
    <t>Importes en miles de euros</t>
  </si>
  <si>
    <t>CUADRO 1.4</t>
  </si>
  <si>
    <t>CUADRO 2.1</t>
  </si>
  <si>
    <t>1.3. Renta Fija Internacional</t>
  </si>
  <si>
    <t>1.4. Renta Fija Mixta Euro</t>
  </si>
  <si>
    <t>1.5. Renta Fija Mixta Internacional</t>
  </si>
  <si>
    <t>1.6. Renta Variable Mixta Euro</t>
  </si>
  <si>
    <t>1.7. Renta Variable Mixta Internacional</t>
  </si>
  <si>
    <t>1.8. Renta Variable Euro</t>
  </si>
  <si>
    <t>1.9. Renta Variable Internacional</t>
  </si>
  <si>
    <t>1.11. Garantizado de Rendimiento Fijo</t>
  </si>
  <si>
    <t>1.12. Garantizado de Rendimiento Variable</t>
  </si>
  <si>
    <t>1.13. De Garantía Parcial</t>
  </si>
  <si>
    <t>1.14. Retorno Absoluto</t>
  </si>
  <si>
    <t>1.15. Global</t>
  </si>
  <si>
    <t>2. Total partícipes por fondos</t>
  </si>
  <si>
    <t>2.3. Renta Fija Internacional</t>
  </si>
  <si>
    <t>2.4. Renta Fija Mixta Euro</t>
  </si>
  <si>
    <t>2.5. Renta Fija Mixta Internacional</t>
  </si>
  <si>
    <t>2.6. Renta Variable Mixta Euro</t>
  </si>
  <si>
    <t>2.7. Renta Variable Mixta Internacional</t>
  </si>
  <si>
    <t>2.8. Renta Variable Euro</t>
  </si>
  <si>
    <t>2.9. Renta Variable Internacional</t>
  </si>
  <si>
    <t>2.11. Garantizado de Rendimiento Fijo</t>
  </si>
  <si>
    <t>2.12. Garantizado de Rendimiento Variable</t>
  </si>
  <si>
    <t>2.13. De Garantía Parcial</t>
  </si>
  <si>
    <t>2.14. Retorno Absoluto</t>
  </si>
  <si>
    <t>2.15. Global</t>
  </si>
  <si>
    <t>3. Total patrimonio fondos (miles de euros)</t>
  </si>
  <si>
    <t>3.3. Renta Fija Internacional</t>
  </si>
  <si>
    <t>3.4. Renta Fija Mixta Euro</t>
  </si>
  <si>
    <t>3.5. Renta Fija Mixta Internacional</t>
  </si>
  <si>
    <t>3.6. Renta Variable Mixta Euro</t>
  </si>
  <si>
    <t>3.7. Renta Variable Mixta Internacional</t>
  </si>
  <si>
    <t>3.8. Renta Variable Euro</t>
  </si>
  <si>
    <t>3.9. Renta Variable Internacional</t>
  </si>
  <si>
    <t>3.11. Garantizado de Rendimiento Fijo</t>
  </si>
  <si>
    <t>3.12. Garantizado de Rendimiento Variable</t>
  </si>
  <si>
    <t>3.13. De Garantía Parcial</t>
  </si>
  <si>
    <t>3.14. Retorno Absoluto</t>
  </si>
  <si>
    <t>3.15. Global</t>
  </si>
  <si>
    <t>CUADRO 2.2</t>
  </si>
  <si>
    <t>Lo que va de año</t>
  </si>
  <si>
    <t>2.1.1.1. De los cuales, adquisición temporal de activos</t>
  </si>
  <si>
    <t>3. INMOVILIZADO INTANGIBLE</t>
  </si>
  <si>
    <t>4. INMOVILIZADO MATERIAL</t>
  </si>
  <si>
    <t>5. TESORERIA</t>
  </si>
  <si>
    <t>6. NETO DEUDORES/ACREEDORES</t>
  </si>
  <si>
    <t>CUADRO 2.2.1</t>
  </si>
  <si>
    <t>1. PATRIMONIO (=2+3+4+5+6)</t>
  </si>
  <si>
    <t>CUADRO 2.2.2</t>
  </si>
  <si>
    <t>CUADRO 2.2.3</t>
  </si>
  <si>
    <t>CUADRO 2.2.4</t>
  </si>
  <si>
    <t>CUADRO 2.2.5</t>
  </si>
  <si>
    <t>CUADRO 2.2.6</t>
  </si>
  <si>
    <t>CUADRO 2.2.7</t>
  </si>
  <si>
    <t>CUADRO 2.2.8</t>
  </si>
  <si>
    <t>CUADRO 2.2.9</t>
  </si>
  <si>
    <t>CUADRO 2.2.10</t>
  </si>
  <si>
    <t>CUADRO 2.2.11</t>
  </si>
  <si>
    <t>CUADRO 2.2.14</t>
  </si>
  <si>
    <t>CUADRO 2.2.15</t>
  </si>
  <si>
    <t>Distribución porcentual del patrimonio de los fondos de inversión</t>
  </si>
  <si>
    <t>CUADRO 2.3</t>
  </si>
  <si>
    <t>% sobre patrimonio</t>
  </si>
  <si>
    <t>CUADRO 2.3.1</t>
  </si>
  <si>
    <t>CUADRO 2.3.2</t>
  </si>
  <si>
    <t>CUADRO 2.3.3</t>
  </si>
  <si>
    <t>CUADRO 2.3.4</t>
  </si>
  <si>
    <t>CUADRO 2.3.5</t>
  </si>
  <si>
    <t>CUADRO 2.3.6</t>
  </si>
  <si>
    <t>CUADRO 2.3.7</t>
  </si>
  <si>
    <t>CUADRO 2.3.8</t>
  </si>
  <si>
    <t>CUADRO 2.3.9</t>
  </si>
  <si>
    <t>CUADRO 2.3.10</t>
  </si>
  <si>
    <t>CUADRO 2.3.11</t>
  </si>
  <si>
    <t>CUADRO 2.3.14</t>
  </si>
  <si>
    <t>CUADRO 2.3.15</t>
  </si>
  <si>
    <t xml:space="preserve">2.11Distribución geográfica de la cartera exterior de los FI </t>
  </si>
  <si>
    <t xml:space="preserve">2.12 Distribución de los FI según su patrimonio </t>
  </si>
  <si>
    <t>2.13 Distribución de los FI según su número de partícipes</t>
  </si>
  <si>
    <t>Parte 2</t>
  </si>
  <si>
    <t>Parte 3</t>
  </si>
  <si>
    <t>2.6 Cartera de los fondos de inversión por grupos financieros. Instituciones crediticias</t>
  </si>
  <si>
    <t>2.7 Cartera de los fondos de inversión por grupos financieros. Otras instituciones</t>
  </si>
  <si>
    <t>2. FONDOS DE INVERSIÓN MOBILIARIA</t>
  </si>
  <si>
    <t>4.2. Sociedades de inversión libre</t>
  </si>
  <si>
    <t>1.1 Número de IIC, gestoras y depositarias de IIC registradas en la CNMV</t>
  </si>
  <si>
    <t>1.2 Número de partícipes y accionistas de las IIC</t>
  </si>
  <si>
    <t>1.3 Patrimonio de las IIC</t>
  </si>
  <si>
    <t>1.4 Patrimonio ajustado de las IIC</t>
  </si>
  <si>
    <t>Número de partícipes y accionistas de las IIC</t>
  </si>
  <si>
    <t>2.1. Número, partícipes y patrimonio por vocación de FI</t>
  </si>
  <si>
    <t>Patrimonio de las instituciones de inversión colectiva</t>
  </si>
  <si>
    <r>
      <t>Patrimonio ajustado de las instituciones de inversión colectiva</t>
    </r>
    <r>
      <rPr>
        <b/>
        <vertAlign val="superscript"/>
        <sz val="10"/>
        <color indexed="29"/>
        <rFont val="Myriad Pro"/>
        <family val="2"/>
      </rPr>
      <t>1</t>
    </r>
  </si>
  <si>
    <r>
      <t>2. CARTERA DE INVERSIONES FINANCIERAS</t>
    </r>
    <r>
      <rPr>
        <vertAlign val="superscript"/>
        <sz val="8"/>
        <rFont val="Myriad Pro"/>
        <family val="2"/>
      </rPr>
      <t>1</t>
    </r>
  </si>
  <si>
    <t>1. Total Fondos</t>
  </si>
  <si>
    <t>1. No incluye las inversiones de IIC en otras IIC de la misma gestora.</t>
  </si>
  <si>
    <t>1. Compartimentos de fondos que han remitido estados reservados en la fecha de referencia.</t>
  </si>
  <si>
    <t>1. Intereses incluidos en cada epígrafe.</t>
  </si>
  <si>
    <t>Distribución del patrimonio de los fondos de inversión con vocación de inversión Renta Fija Internacional</t>
  </si>
  <si>
    <t>Distribución del patrimonio de los fondos de inversión con vocación de inversión Renta Fija Mixta Euro</t>
  </si>
  <si>
    <t>Distribución del patrimonio de los fondos de inversión con vocación de inversión Renta Fija Mixta Internacional</t>
  </si>
  <si>
    <t>Distribución del patrimonio de los fondos de inversión con vocación de inversión Renta Variable Mixta Euro</t>
  </si>
  <si>
    <t>Distribución del patrimonio de los fondos de inversión con vocación de inversión Renta Variable Mixta Internacional</t>
  </si>
  <si>
    <t>Distribución del patrimonio de los fondos de inversión con vocación de inversión Renta Variable Euro</t>
  </si>
  <si>
    <t>Distribución del patrimonio de los fondos de inversión con vocación de inversión Renta Variable Internacional</t>
  </si>
  <si>
    <t>Distribución del patrimonio de los fondos de inversión con vocación de inversión Garantizado de Rendimiento Fijo</t>
  </si>
  <si>
    <t>Distribución del patrimonio de los fondos de inversión con vocación de inversión Retorno Absoluto</t>
  </si>
  <si>
    <t>Distribución del patrimonio de los fondos de inversión con vocación de inversión Global</t>
  </si>
  <si>
    <t>Distribución porcentual del patrimonio de los fondos de inversión con vocación de inversión Renta Fija Internacional</t>
  </si>
  <si>
    <t>Distribución porcentual del patrimonio de los fondos de inversión con vocación de inversión Renta Fija Mixta Euro</t>
  </si>
  <si>
    <t>Distribución porcentual del patrimonio de los fondos de inversión con vocación de inversión Renta Fija Mixta Internacional</t>
  </si>
  <si>
    <t>Distribución porcentual del patrimonio de los fondos de inversión con vocación de inversión Renta Variable Mixta Euro</t>
  </si>
  <si>
    <t>Distribución porcentual del patrimonio de los fondos de inversión con vocación de inversión Renta Variable Mixta Internacional</t>
  </si>
  <si>
    <t>Distribución porcentual del patrimonio de los fondos de inversión con vocación de inversión Renta Variable Euro</t>
  </si>
  <si>
    <t>Distribución porcentual del patrimonio de los fondos de inversión con vocación de inversión Renta Variable Internacional</t>
  </si>
  <si>
    <t>Distribución porcentual del patrimonio de los fondos de inversión con vocación de inversión Garantizado de Rendimiento Fijo</t>
  </si>
  <si>
    <t>Distribución porcentual del patrimonio de los fondos de inversión con vocación de inversión Retorno Absoluto</t>
  </si>
  <si>
    <t>Distribución porcentual del patrimonio de los fondos de inversión con vocación de inversión Global</t>
  </si>
  <si>
    <t>2.1. Cartera interior</t>
  </si>
  <si>
    <t>2.1.1. Valores representativos de deuda</t>
  </si>
  <si>
    <t>2.1.2. Instrumentos de patrimonio</t>
  </si>
  <si>
    <t>2.1.3. Instituciones de Inversión Colectiva</t>
  </si>
  <si>
    <t>2.1.4. Depósitos en EECC</t>
  </si>
  <si>
    <t>2.1.5. Derivados</t>
  </si>
  <si>
    <t>2.1.6. Otros</t>
  </si>
  <si>
    <t>2.2. Cartera exterior</t>
  </si>
  <si>
    <t>2.2.1. Valores representativos de deuda</t>
  </si>
  <si>
    <t>2.2.2. Instrumentos de patrimonio</t>
  </si>
  <si>
    <t>2.2.3. Instituciones de Inversión Colectiva</t>
  </si>
  <si>
    <t>2.2.4. Depósitos en EECC</t>
  </si>
  <si>
    <r>
      <t>2.2.5. Derivados</t>
    </r>
    <r>
      <rPr>
        <sz val="8"/>
        <rFont val="Arial"/>
        <family val="2"/>
      </rPr>
      <t/>
    </r>
  </si>
  <si>
    <t>2.2.6. Otros</t>
  </si>
  <si>
    <t xml:space="preserve">2.3. Inversiones dudosas, morosas o en litigio </t>
  </si>
  <si>
    <r>
      <t>Número, partícipes y patrimonio por vocación de FI</t>
    </r>
    <r>
      <rPr>
        <b/>
        <vertAlign val="superscript"/>
        <sz val="10"/>
        <color indexed="29"/>
        <rFont val="Myriad Pro"/>
        <family val="2"/>
      </rPr>
      <t>1,2</t>
    </r>
  </si>
  <si>
    <t>2. Intereses incluidos en cada epígrafe.</t>
  </si>
  <si>
    <r>
      <t>2. CARTERA DE INVERSIONES FINANCIERAS</t>
    </r>
    <r>
      <rPr>
        <vertAlign val="superscript"/>
        <sz val="8"/>
        <rFont val="Myriad Pro"/>
        <family val="2"/>
      </rPr>
      <t>2</t>
    </r>
  </si>
  <si>
    <r>
      <t>Distribución del patrimonio de los fondos de inversión</t>
    </r>
    <r>
      <rPr>
        <b/>
        <vertAlign val="superscript"/>
        <sz val="10"/>
        <color indexed="29"/>
        <rFont val="Myriad Pro"/>
        <family val="2"/>
      </rPr>
      <t>1</t>
    </r>
  </si>
  <si>
    <r>
      <t>Distribución del patrimonio de los fondos de inversión con vocación de inversión Monetario</t>
    </r>
    <r>
      <rPr>
        <b/>
        <vertAlign val="superscript"/>
        <sz val="10"/>
        <color indexed="29"/>
        <rFont val="Myriad Pro"/>
        <family val="2"/>
      </rPr>
      <t>1</t>
    </r>
  </si>
  <si>
    <t>2. Los datos de compartimentos de propósito especial se incluyen en los totales aunque carecen de vocación. Por este motivo, la suma de las distintas vocaciones no coincide con los totales.</t>
  </si>
  <si>
    <t>1. Los datos de compartimentos de propósito especial se incluyen en los totales aunque carecen de vocación. Por este motivo, la suma de las distintas vocaciones no coincide con los totales.</t>
  </si>
  <si>
    <r>
      <t>1.1. Monetario</t>
    </r>
    <r>
      <rPr>
        <vertAlign val="superscript"/>
        <sz val="8"/>
        <rFont val="Myriad Pro"/>
        <family val="2"/>
      </rPr>
      <t>3</t>
    </r>
  </si>
  <si>
    <r>
      <t>1.2. Renta Fija Euro</t>
    </r>
    <r>
      <rPr>
        <vertAlign val="superscript"/>
        <sz val="8"/>
        <rFont val="Myriad Pro"/>
        <family val="2"/>
      </rPr>
      <t>3</t>
    </r>
  </si>
  <si>
    <r>
      <t>1.10. IIC de Gestión Pasiva</t>
    </r>
    <r>
      <rPr>
        <vertAlign val="superscript"/>
        <sz val="8"/>
        <rFont val="Myriad Pro"/>
        <family val="2"/>
      </rPr>
      <t>3</t>
    </r>
  </si>
  <si>
    <r>
      <t>2.1. Monetario</t>
    </r>
    <r>
      <rPr>
        <vertAlign val="superscript"/>
        <sz val="8"/>
        <rFont val="Myriad Pro"/>
        <family val="2"/>
      </rPr>
      <t>3</t>
    </r>
  </si>
  <si>
    <r>
      <t>2.2. Renta Fija Euro</t>
    </r>
    <r>
      <rPr>
        <vertAlign val="superscript"/>
        <sz val="8"/>
        <rFont val="Myriad Pro"/>
        <family val="2"/>
      </rPr>
      <t>3</t>
    </r>
  </si>
  <si>
    <r>
      <t>2.10. IIC de Gestión Pasiva</t>
    </r>
    <r>
      <rPr>
        <vertAlign val="superscript"/>
        <sz val="8"/>
        <rFont val="Myriad Pro"/>
        <family val="2"/>
      </rPr>
      <t>3</t>
    </r>
  </si>
  <si>
    <r>
      <t>3.1. Monetario</t>
    </r>
    <r>
      <rPr>
        <vertAlign val="superscript"/>
        <sz val="8"/>
        <rFont val="Myriad Pro"/>
        <family val="2"/>
      </rPr>
      <t>3</t>
    </r>
  </si>
  <si>
    <r>
      <t>3.2. Renta Fija Euro</t>
    </r>
    <r>
      <rPr>
        <vertAlign val="superscript"/>
        <sz val="8"/>
        <rFont val="Myriad Pro"/>
        <family val="2"/>
      </rPr>
      <t>3</t>
    </r>
  </si>
  <si>
    <r>
      <t>3.10. IIC de Gestión Pasiva</t>
    </r>
    <r>
      <rPr>
        <vertAlign val="superscript"/>
        <sz val="8"/>
        <rFont val="Myriad Pro"/>
        <family val="2"/>
      </rPr>
      <t>3</t>
    </r>
  </si>
  <si>
    <r>
      <t>Distribución del patrimonio de los fondos de inversión con vocación de inversión Renta Fija Euro</t>
    </r>
    <r>
      <rPr>
        <b/>
        <vertAlign val="superscript"/>
        <sz val="10"/>
        <color indexed="29"/>
        <rFont val="Myriad Pro"/>
        <family val="2"/>
      </rPr>
      <t>1</t>
    </r>
  </si>
  <si>
    <t>1.A partir del segundo trimestre de 2019 las vocaciones se adaptan a las nuevas definiciones que establece la Circular 1/2019, por lo que "Renta Fija Euro" incluye la nueva vocación Renta Fija Euro y Renta Fija Euro a Corto Plazo.</t>
  </si>
  <si>
    <t>1. A partir del segundo trimestre de 2019 las vocaciones se adaptan a las nuevas definiciones que establece la Circular 1/2019, por lo que "IIC de Gestión Pasiva" incluye IIC que replica un índice e IIC con objetivo concreto de rentabilidad no garantizado.</t>
  </si>
  <si>
    <r>
      <t>Distribución del patrimonio de los fondos de inversión con vocación de inversión IIC de Gestión Pasiva</t>
    </r>
    <r>
      <rPr>
        <b/>
        <vertAlign val="superscript"/>
        <sz val="10"/>
        <color indexed="29"/>
        <rFont val="Myriad Pro"/>
        <family val="2"/>
      </rPr>
      <t>1</t>
    </r>
  </si>
  <si>
    <r>
      <t>Distribución porcentual del patrimonio de los fondos de inversión con vocación de inversión Monetario</t>
    </r>
    <r>
      <rPr>
        <b/>
        <vertAlign val="superscript"/>
        <sz val="10"/>
        <color indexed="29"/>
        <rFont val="Myriad Pro"/>
        <family val="2"/>
      </rPr>
      <t>1</t>
    </r>
  </si>
  <si>
    <t>1. A partir del segundo trimestre de 2019 las vocaciones se adaptan a las nuevas definiciones que establece la Circular 1/2019, por lo que "Renta Fija Euro" incluye la nueva vocación Renta Fija Euro y Renta Fija Euro a Corto Plazo.</t>
  </si>
  <si>
    <r>
      <t>Distribución porcentual del patrimonio de los fondos de inversión con vocación de inversión Renta Fija Euro</t>
    </r>
    <r>
      <rPr>
        <b/>
        <vertAlign val="superscript"/>
        <sz val="10"/>
        <color indexed="29"/>
        <rFont val="Myriad Pro"/>
        <family val="2"/>
      </rPr>
      <t>1</t>
    </r>
  </si>
  <si>
    <r>
      <t>Distribución porcentuel del patrimonio de los fondos de inversión con vocación de inversión IIC de Gestión Pasiva</t>
    </r>
    <r>
      <rPr>
        <b/>
        <vertAlign val="superscript"/>
        <sz val="10"/>
        <color indexed="29"/>
        <rFont val="Myriad Pro"/>
        <family val="2"/>
      </rPr>
      <t>1</t>
    </r>
  </si>
  <si>
    <t>9. Patrimonio Fondos extranjeros comercializados en España</t>
  </si>
  <si>
    <t>10. Patrimonio Sociedades extranjeras comercializadas en España</t>
  </si>
  <si>
    <t>11. Total patrimonio IIC extranjeras comercializadas en España (= 9+10)</t>
  </si>
  <si>
    <t>11. Total partícipes IIC extranjeras comercializadas en España (= 9+10)</t>
  </si>
  <si>
    <t>10. Partícipes Sociedades extranjeras comercializadas en España</t>
  </si>
  <si>
    <t>3. A partir del segundo trimestre de 2019 las vocaciones se adaptan a las nuevas definiciones que establece la Circular 1/2019. "Monetario" incluye los cuatro tipos de FMM que define la citada circular, en la actualidad sólo hay hay registrados fondos con vocación "FMM estándar de valor liquidativo variable". "Renta Fija Euro" incluye la nueva vocación Renta Fija Euro y Renta Fija Euro a Corto Plazo e "IIC de Gestión Pasiva" incluye IIC que replica un índice e IIC con objetivo concreto de rentabilidad no garantizado.</t>
  </si>
  <si>
    <t>1. A partir del segundo trimestre de 2019 las vocaciones se adaptan a las nuevas definiciones que establece la Circular 1/2019, por lo que "Monetario" incluye los cuatro tipos de FMM que define la citada circular. En la actualidad sólo hay hay registrados fondos con vocación "FMM estándar de valor liquidativo variable".</t>
  </si>
  <si>
    <t>9. Partícipes Fondos extranjeros comercializados en España</t>
  </si>
  <si>
    <t>2.2.16 Renta Fija Euro Circular 1/2019 CNMV</t>
  </si>
  <si>
    <t>2.2.18 IIC que Replica un Índice</t>
  </si>
  <si>
    <t>2.2.19 IIC con Objetivo Concreto de Rentabilidad No Garantizado</t>
  </si>
  <si>
    <t>2.3.16 Renta Fija Euro Circular 1/2019 CNMV</t>
  </si>
  <si>
    <t>2.3.17 Renta Fija Euro corto Plazo</t>
  </si>
  <si>
    <t>2.3.18 IIC que Replica un Índice</t>
  </si>
  <si>
    <t>2.3.19 IIC con Objetivo Concreto de Rentabilidad No Garantizado</t>
  </si>
  <si>
    <t>de los cuales, Renta Fija Euro Circular 1/2019 CNMV</t>
  </si>
  <si>
    <t>de los cuales, Renta Fija Euro a Corto Plazo</t>
  </si>
  <si>
    <t>de los cuales, IIC que Replica un Índice</t>
  </si>
  <si>
    <t>de los cuales, IIC con Objetivo Concreto de Rentabilidad No Garantizado</t>
  </si>
  <si>
    <t>Distribución del patrimonio de los fondos de inversión con vocación de inversión Renta Fija Euro Circular 1/2019 CNMV</t>
  </si>
  <si>
    <t>2.2.17 Renta Fija Euro a Corto Plazo</t>
  </si>
  <si>
    <t>Distribución del patrimonio de los fondos de inversión con vocación de inversión Renta Fija Euro a Corto Plazo</t>
  </si>
  <si>
    <t>Distribución del patrimonio de los fondos de inversión con vocación de inversión IIC que Replica un Índice</t>
  </si>
  <si>
    <t>Distribución del patrimonio de los fondos de inversión con vocación IIC con Objetivo Concreto de Rentabilidad No Garantizado</t>
  </si>
  <si>
    <t>CUADRO 2.2.16</t>
  </si>
  <si>
    <t>CUADRO 2.2.17</t>
  </si>
  <si>
    <t>CUADRO 2.2.18</t>
  </si>
  <si>
    <t>CUADRO 2.2.19</t>
  </si>
  <si>
    <t>CUADRO 2.3.16</t>
  </si>
  <si>
    <t>Distribución porcentual del patrimonio de los fondos de inversión con vocación de inversión Renta Fija Euro Circular 1/2019 CNMV</t>
  </si>
  <si>
    <t>CUADRO 2.3.17</t>
  </si>
  <si>
    <t>Distribución porcentual del patrimonio de los fondos de inversión con vocación de inversión Renta Fija Euro a Corto Plazo</t>
  </si>
  <si>
    <t>Distribución porcentuel del patrimonio de los fondos de inversión con vocación de inversión IIC que Replica un Índice</t>
  </si>
  <si>
    <t>CUADRO 2.3.18</t>
  </si>
  <si>
    <t>CUADRO 2.3.19</t>
  </si>
  <si>
    <t>Distribución porcentuel del patrimonio de los fondos de inversión con vocación de inversión IIC con Objetivo Concreto de Rentabilidad No Garantizado</t>
  </si>
  <si>
    <t>III</t>
  </si>
  <si>
    <t>IV</t>
  </si>
  <si>
    <t>I</t>
  </si>
  <si>
    <t>II</t>
  </si>
  <si>
    <t>-</t>
  </si>
  <si>
    <r>
      <t>Distribución del patrimonio de los fondos de inversión con vocación de inversión Garantizado de Rendimiento Variable y de Garantía Parcial</t>
    </r>
    <r>
      <rPr>
        <b/>
        <vertAlign val="superscript"/>
        <sz val="10"/>
        <color rgb="FFAD2144"/>
        <rFont val="Myriad Pro"/>
        <family val="2"/>
      </rPr>
      <t>a</t>
    </r>
  </si>
  <si>
    <t>CUADRO 2.2.20</t>
  </si>
  <si>
    <r>
      <t>IV</t>
    </r>
    <r>
      <rPr>
        <b/>
        <vertAlign val="superscript"/>
        <sz val="8"/>
        <rFont val="Myriad Pro"/>
        <family val="2"/>
      </rPr>
      <t>b</t>
    </r>
  </si>
  <si>
    <t>b. Datos revisados y modificados en abril 2023.</t>
  </si>
  <si>
    <r>
      <t>Distribución porcentual del patrimonio de los fondos de inversión con vocación de inversión Garantizado de Rendimiento Variable y de Garantía Parcial</t>
    </r>
    <r>
      <rPr>
        <b/>
        <vertAlign val="superscript"/>
        <sz val="10"/>
        <color rgb="FFAD2144"/>
        <rFont val="Myriad Pro"/>
        <family val="2"/>
      </rPr>
      <t>a</t>
    </r>
  </si>
  <si>
    <t>CUADRO 2.3.20</t>
  </si>
  <si>
    <t>2.2.20 Garantizado de Rendimiento Variable y de Garantía Parcial</t>
  </si>
  <si>
    <t>2.3.20 Garantizado de Rendimiento Variable y de Garantía Parcial</t>
  </si>
  <si>
    <t>a. Vocaciones agregadas desde las Estadísticas de IIC del III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</si>
</sst>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0"/>
      <name val="Myriad Pro"/>
      <family val="2"/>
    </font>
    <font>
      <sz val="14"/>
      <name val="Myriad Pro"/>
      <family val="2"/>
    </font>
    <font>
      <b/>
      <sz val="10"/>
      <name val="Myriad Pro"/>
      <family val="2"/>
    </font>
    <font>
      <b/>
      <sz val="10"/>
      <color indexed="62"/>
      <name val="Myriad Pro"/>
      <family val="2"/>
    </font>
    <font>
      <sz val="8"/>
      <name val="Myriad Pro"/>
      <family val="2"/>
    </font>
    <font>
      <b/>
      <sz val="8"/>
      <name val="Myriad Pro"/>
      <family val="2"/>
    </font>
    <font>
      <i/>
      <sz val="8"/>
      <name val="Myriad Pro"/>
      <family val="2"/>
    </font>
    <font>
      <vertAlign val="subscript"/>
      <sz val="8"/>
      <name val="Myriad Pro"/>
      <family val="2"/>
    </font>
    <font>
      <sz val="7"/>
      <name val="Myriad Pro"/>
      <family val="2"/>
    </font>
    <font>
      <b/>
      <sz val="10"/>
      <color indexed="63"/>
      <name val="Myriad Pro"/>
      <family val="2"/>
    </font>
    <font>
      <sz val="8"/>
      <name val="Myriad Pro Light"/>
      <family val="2"/>
    </font>
    <font>
      <vertAlign val="superscript"/>
      <sz val="8"/>
      <name val="Myriad Pro"/>
      <family val="2"/>
    </font>
    <font>
      <sz val="9"/>
      <name val="Myriad Pro"/>
      <family val="2"/>
    </font>
    <font>
      <b/>
      <vertAlign val="superscript"/>
      <sz val="10"/>
      <color indexed="29"/>
      <name val="Myriad Pro"/>
      <family val="2"/>
    </font>
    <font>
      <b/>
      <sz val="12"/>
      <name val="Myriad Pro"/>
      <family val="2"/>
    </font>
    <font>
      <b/>
      <sz val="9"/>
      <name val="Myriad Pro"/>
      <family val="2"/>
    </font>
    <font>
      <i/>
      <sz val="7"/>
      <name val="Myriad Pro"/>
      <family val="2"/>
    </font>
    <font>
      <u/>
      <sz val="10"/>
      <color rgb="FFAD2144"/>
      <name val="Myriad Pro"/>
      <family val="2"/>
    </font>
    <font>
      <sz val="10"/>
      <color rgb="FFAD2144"/>
      <name val="Myriad Pro"/>
      <family val="2"/>
    </font>
    <font>
      <b/>
      <sz val="10"/>
      <color rgb="FFAD2144"/>
      <name val="Myriad Pro"/>
      <family val="2"/>
    </font>
    <font>
      <b/>
      <vertAlign val="superscript"/>
      <sz val="10"/>
      <color rgb="FFAD2144"/>
      <name val="Myriad Pro"/>
      <family val="2"/>
    </font>
    <font>
      <b/>
      <vertAlign val="superscript"/>
      <sz val="8"/>
      <name val="Myriad Pro"/>
      <family val="2"/>
    </font>
    <font>
      <sz val="10"/>
      <color theme="0" tint="-0.34998626667073579"/>
      <name val="Myriad Pro"/>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7">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hair">
        <color indexed="63"/>
      </bottom>
      <diagonal/>
    </border>
    <border>
      <left/>
      <right/>
      <top style="hair">
        <color indexed="63"/>
      </top>
      <bottom style="thin">
        <color indexed="64"/>
      </bottom>
      <diagonal/>
    </border>
    <border>
      <left/>
      <right/>
      <top/>
      <bottom style="hair">
        <color indexed="34"/>
      </bottom>
      <diagonal/>
    </border>
    <border>
      <left/>
      <right/>
      <top style="hair">
        <color indexed="34"/>
      </top>
      <bottom/>
      <diagonal/>
    </border>
  </borders>
  <cellStyleXfs count="80">
    <xf numFmtId="0" fontId="0" fillId="0" borderId="0"/>
    <xf numFmtId="0" fontId="31"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688">
    <xf numFmtId="0" fontId="0" fillId="0" borderId="0" xfId="0"/>
    <xf numFmtId="0" fontId="20" fillId="0" borderId="0" xfId="73" applyFont="1" applyAlignment="1">
      <alignment horizontal="center"/>
    </xf>
    <xf numFmtId="0" fontId="19" fillId="0" borderId="0" xfId="73" applyFont="1" applyAlignment="1">
      <alignment horizontal="left" indent="4"/>
    </xf>
    <xf numFmtId="0" fontId="21" fillId="0" borderId="0" xfId="73" applyFont="1"/>
    <xf numFmtId="0" fontId="23" fillId="0" borderId="8" xfId="45" applyFont="1" applyBorder="1" applyAlignment="1">
      <alignment horizontal="center" wrapText="1"/>
    </xf>
    <xf numFmtId="0" fontId="24" fillId="0" borderId="0" xfId="45" applyFont="1" applyAlignment="1">
      <alignment horizontal="left"/>
    </xf>
    <xf numFmtId="0" fontId="23" fillId="0" borderId="8" xfId="50" applyFont="1" applyBorder="1" applyAlignment="1">
      <alignment horizontal="center" wrapText="1"/>
    </xf>
    <xf numFmtId="0" fontId="24" fillId="0" borderId="0" xfId="50" applyFont="1" applyAlignment="1">
      <alignment horizontal="left"/>
    </xf>
    <xf numFmtId="0" fontId="23" fillId="0" borderId="8" xfId="51" applyFont="1" applyBorder="1" applyAlignment="1">
      <alignment horizontal="center" wrapText="1"/>
    </xf>
    <xf numFmtId="0" fontId="24" fillId="0" borderId="0" xfId="51" applyFont="1" applyAlignment="1">
      <alignment horizontal="left"/>
    </xf>
    <xf numFmtId="0" fontId="23" fillId="0" borderId="8" xfId="52" applyFont="1" applyBorder="1" applyAlignment="1">
      <alignment horizontal="center" wrapText="1"/>
    </xf>
    <xf numFmtId="0" fontId="24" fillId="0" borderId="0" xfId="52" applyFont="1" applyAlignment="1">
      <alignment horizontal="left"/>
    </xf>
    <xf numFmtId="0" fontId="23" fillId="0" borderId="8" xfId="53" applyFont="1" applyBorder="1" applyAlignment="1">
      <alignment horizontal="center" wrapText="1"/>
    </xf>
    <xf numFmtId="0" fontId="24" fillId="0" borderId="0" xfId="53" applyFont="1" applyAlignment="1">
      <alignment horizontal="left"/>
    </xf>
    <xf numFmtId="0" fontId="23" fillId="0" borderId="8" xfId="54" applyFont="1" applyBorder="1" applyAlignment="1">
      <alignment horizontal="center" wrapText="1"/>
    </xf>
    <xf numFmtId="0" fontId="24" fillId="0" borderId="0" xfId="54" applyFont="1" applyAlignment="1">
      <alignment horizontal="left"/>
    </xf>
    <xf numFmtId="0" fontId="23" fillId="0" borderId="8" xfId="55" applyFont="1" applyBorder="1" applyAlignment="1">
      <alignment horizontal="center" wrapText="1"/>
    </xf>
    <xf numFmtId="0" fontId="24" fillId="0" borderId="0" xfId="55" applyFont="1" applyAlignment="1">
      <alignment horizontal="left"/>
    </xf>
    <xf numFmtId="0" fontId="23" fillId="0" borderId="8" xfId="56" applyFont="1" applyBorder="1" applyAlignment="1">
      <alignment horizontal="center" wrapText="1"/>
    </xf>
    <xf numFmtId="0" fontId="24" fillId="0" borderId="0" xfId="56" applyFont="1" applyAlignment="1">
      <alignment horizontal="left"/>
    </xf>
    <xf numFmtId="0" fontId="23" fillId="0" borderId="8" xfId="57" applyFont="1" applyBorder="1" applyAlignment="1">
      <alignment horizontal="center" wrapText="1"/>
    </xf>
    <xf numFmtId="0" fontId="24" fillId="0" borderId="0" xfId="57" applyFont="1" applyAlignment="1">
      <alignment horizontal="left"/>
    </xf>
    <xf numFmtId="0" fontId="23" fillId="0" borderId="8" xfId="46" applyFont="1" applyBorder="1" applyAlignment="1">
      <alignment horizontal="center" wrapText="1"/>
    </xf>
    <xf numFmtId="0" fontId="24" fillId="0" borderId="0" xfId="46" applyFont="1" applyAlignment="1">
      <alignment horizontal="left"/>
    </xf>
    <xf numFmtId="0" fontId="23" fillId="0" borderId="8" xfId="47" applyFont="1" applyBorder="1" applyAlignment="1">
      <alignment horizontal="center" wrapText="1"/>
    </xf>
    <xf numFmtId="0" fontId="24" fillId="0" borderId="0" xfId="47" applyFont="1" applyAlignment="1">
      <alignment horizontal="left"/>
    </xf>
    <xf numFmtId="0" fontId="23" fillId="0" borderId="8" xfId="48" applyFont="1" applyBorder="1" applyAlignment="1">
      <alignment horizontal="center" wrapText="1"/>
    </xf>
    <xf numFmtId="0" fontId="24" fillId="0" borderId="0" xfId="48" applyFont="1" applyAlignment="1">
      <alignment horizontal="left"/>
    </xf>
    <xf numFmtId="0" fontId="23" fillId="0" borderId="8" xfId="49" applyFont="1" applyBorder="1" applyAlignment="1">
      <alignment horizontal="center" wrapText="1"/>
    </xf>
    <xf numFmtId="0" fontId="24" fillId="0" borderId="0" xfId="49" applyFont="1" applyAlignment="1">
      <alignment horizontal="left"/>
    </xf>
    <xf numFmtId="0" fontId="28" fillId="0" borderId="0" xfId="73" applyFont="1"/>
    <xf numFmtId="0" fontId="28" fillId="0" borderId="0" xfId="73" applyFont="1" applyAlignment="1">
      <alignment horizontal="left" indent="2"/>
    </xf>
    <xf numFmtId="0" fontId="28" fillId="0" borderId="0" xfId="73" applyFont="1" applyAlignment="1">
      <alignment horizontal="left" indent="4"/>
    </xf>
    <xf numFmtId="0" fontId="23" fillId="0" borderId="0" xfId="57" applyFont="1" applyAlignment="1">
      <alignment horizontal="right" wrapText="1"/>
    </xf>
    <xf numFmtId="3" fontId="23" fillId="0" borderId="0" xfId="57" applyNumberFormat="1" applyFont="1" applyAlignment="1">
      <alignment horizontal="right" wrapText="1"/>
    </xf>
    <xf numFmtId="0" fontId="23" fillId="0" borderId="0" xfId="44" applyFont="1" applyAlignment="1">
      <alignment horizontal="left"/>
    </xf>
    <xf numFmtId="0" fontId="19" fillId="0" borderId="0" xfId="41" applyFont="1"/>
    <xf numFmtId="0" fontId="24" fillId="0" borderId="9" xfId="57" applyFont="1" applyBorder="1" applyAlignment="1">
      <alignment horizontal="right"/>
    </xf>
    <xf numFmtId="0" fontId="24" fillId="0" borderId="8" xfId="57" applyFont="1" applyBorder="1" applyAlignment="1">
      <alignment horizontal="right"/>
    </xf>
    <xf numFmtId="0" fontId="24" fillId="0" borderId="8" xfId="68" applyFont="1" applyBorder="1" applyAlignment="1">
      <alignment horizontal="right"/>
    </xf>
    <xf numFmtId="0" fontId="19" fillId="0" borderId="0" xfId="40" applyFont="1"/>
    <xf numFmtId="0" fontId="23" fillId="0" borderId="8" xfId="40" applyFont="1" applyBorder="1"/>
    <xf numFmtId="0" fontId="24" fillId="0" borderId="9" xfId="40" applyFont="1" applyBorder="1" applyAlignment="1">
      <alignment horizontal="right"/>
    </xf>
    <xf numFmtId="0" fontId="24" fillId="0" borderId="8" xfId="40" applyFont="1" applyBorder="1" applyAlignment="1">
      <alignment horizontal="right"/>
    </xf>
    <xf numFmtId="0" fontId="24" fillId="0" borderId="0" xfId="40" applyFont="1" applyAlignment="1">
      <alignment horizontal="left"/>
    </xf>
    <xf numFmtId="0" fontId="23" fillId="0" borderId="9" xfId="40" applyFont="1" applyBorder="1" applyAlignment="1">
      <alignment horizontal="center" wrapText="1"/>
    </xf>
    <xf numFmtId="0" fontId="23" fillId="0" borderId="0" xfId="40" applyFont="1" applyAlignment="1">
      <alignment horizontal="right"/>
    </xf>
    <xf numFmtId="0" fontId="23" fillId="0" borderId="9" xfId="40" applyFont="1" applyBorder="1" applyAlignment="1">
      <alignment horizontal="center"/>
    </xf>
    <xf numFmtId="0" fontId="23" fillId="0" borderId="0" xfId="40" applyFont="1" applyAlignment="1">
      <alignment horizontal="right" wrapText="1"/>
    </xf>
    <xf numFmtId="0" fontId="23" fillId="0" borderId="0" xfId="40" applyFont="1" applyAlignment="1">
      <alignment horizontal="left"/>
    </xf>
    <xf numFmtId="0" fontId="23" fillId="0" borderId="8" xfId="41" applyFont="1" applyBorder="1"/>
    <xf numFmtId="0" fontId="24" fillId="0" borderId="9" xfId="41" applyFont="1" applyBorder="1" applyAlignment="1">
      <alignment horizontal="right"/>
    </xf>
    <xf numFmtId="0" fontId="24" fillId="0" borderId="0" xfId="41" applyFont="1" applyAlignment="1">
      <alignment horizontal="left"/>
    </xf>
    <xf numFmtId="0" fontId="23" fillId="0" borderId="9" xfId="41" applyFont="1" applyBorder="1" applyAlignment="1">
      <alignment horizontal="center" wrapText="1"/>
    </xf>
    <xf numFmtId="0" fontId="23" fillId="0" borderId="0" xfId="41" applyFont="1" applyAlignment="1">
      <alignment horizontal="right" wrapText="1"/>
    </xf>
    <xf numFmtId="0" fontId="24" fillId="0" borderId="9" xfId="42" applyFont="1" applyBorder="1" applyAlignment="1">
      <alignment horizontal="right"/>
    </xf>
    <xf numFmtId="0" fontId="24" fillId="0" borderId="9" xfId="63" applyFont="1" applyBorder="1" applyAlignment="1">
      <alignment horizontal="right"/>
    </xf>
    <xf numFmtId="0" fontId="24" fillId="0" borderId="8" xfId="63" applyFont="1" applyBorder="1" applyAlignment="1">
      <alignment horizontal="right"/>
    </xf>
    <xf numFmtId="0" fontId="24" fillId="0" borderId="9" xfId="62" applyFont="1" applyBorder="1" applyAlignment="1">
      <alignment horizontal="right"/>
    </xf>
    <xf numFmtId="0" fontId="24" fillId="0" borderId="8" xfId="62" applyFont="1" applyBorder="1" applyAlignment="1">
      <alignment horizontal="right"/>
    </xf>
    <xf numFmtId="0" fontId="24" fillId="0" borderId="9" xfId="60" applyFont="1" applyBorder="1" applyAlignment="1">
      <alignment horizontal="right"/>
    </xf>
    <xf numFmtId="0" fontId="24" fillId="0" borderId="8" xfId="60" applyFont="1" applyBorder="1" applyAlignment="1">
      <alignment horizontal="right"/>
    </xf>
    <xf numFmtId="0" fontId="24" fillId="0" borderId="9" xfId="59" applyFont="1" applyBorder="1" applyAlignment="1">
      <alignment horizontal="right"/>
    </xf>
    <xf numFmtId="0" fontId="24" fillId="0" borderId="9" xfId="70" applyFont="1" applyBorder="1" applyAlignment="1">
      <alignment horizontal="right"/>
    </xf>
    <xf numFmtId="0" fontId="24" fillId="0" borderId="8" xfId="70" applyFont="1" applyBorder="1" applyAlignment="1">
      <alignment horizontal="right"/>
    </xf>
    <xf numFmtId="0" fontId="24" fillId="0" borderId="9" xfId="69" applyFont="1" applyBorder="1" applyAlignment="1">
      <alignment horizontal="right"/>
    </xf>
    <xf numFmtId="0" fontId="24" fillId="0" borderId="9" xfId="68" applyFont="1" applyBorder="1" applyAlignment="1">
      <alignment horizontal="right"/>
    </xf>
    <xf numFmtId="0" fontId="24" fillId="0" borderId="9" xfId="67" applyFont="1" applyBorder="1" applyAlignment="1">
      <alignment horizontal="right"/>
    </xf>
    <xf numFmtId="0" fontId="24" fillId="0" borderId="8" xfId="67" applyFont="1" applyBorder="1" applyAlignment="1">
      <alignment horizontal="right"/>
    </xf>
    <xf numFmtId="0" fontId="24" fillId="0" borderId="9" xfId="66" applyFont="1" applyBorder="1" applyAlignment="1">
      <alignment horizontal="right"/>
    </xf>
    <xf numFmtId="0" fontId="24" fillId="0" borderId="8" xfId="66" applyFont="1" applyBorder="1" applyAlignment="1">
      <alignment horizontal="right"/>
    </xf>
    <xf numFmtId="0" fontId="24" fillId="0" borderId="9" xfId="65" applyFont="1" applyBorder="1" applyAlignment="1">
      <alignment horizontal="right"/>
    </xf>
    <xf numFmtId="0" fontId="24" fillId="0" borderId="8" xfId="65" applyFont="1" applyBorder="1" applyAlignment="1">
      <alignment horizontal="right"/>
    </xf>
    <xf numFmtId="0" fontId="24" fillId="0" borderId="9" xfId="64" applyFont="1" applyBorder="1" applyAlignment="1">
      <alignment horizontal="right"/>
    </xf>
    <xf numFmtId="0" fontId="24" fillId="0" borderId="8" xfId="64" applyFont="1" applyBorder="1" applyAlignment="1">
      <alignment horizontal="right"/>
    </xf>
    <xf numFmtId="0" fontId="24" fillId="0" borderId="9" xfId="58" applyFont="1" applyBorder="1" applyAlignment="1">
      <alignment horizontal="right"/>
    </xf>
    <xf numFmtId="0" fontId="24" fillId="0" borderId="8" xfId="58" applyFont="1" applyBorder="1" applyAlignment="1">
      <alignment horizontal="right"/>
    </xf>
    <xf numFmtId="0" fontId="24" fillId="0" borderId="9" xfId="49" applyFont="1" applyBorder="1" applyAlignment="1">
      <alignment horizontal="right"/>
    </xf>
    <xf numFmtId="0" fontId="24" fillId="0" borderId="8" xfId="49" applyFont="1" applyBorder="1" applyAlignment="1">
      <alignment horizontal="right"/>
    </xf>
    <xf numFmtId="0" fontId="23" fillId="0" borderId="0" xfId="49" applyFont="1" applyAlignment="1">
      <alignment horizontal="right" wrapText="1"/>
    </xf>
    <xf numFmtId="3" fontId="23" fillId="0" borderId="0" xfId="49" applyNumberFormat="1" applyFont="1" applyAlignment="1">
      <alignment horizontal="right" wrapText="1"/>
    </xf>
    <xf numFmtId="0" fontId="24" fillId="0" borderId="9" xfId="48" applyFont="1" applyBorder="1" applyAlignment="1">
      <alignment horizontal="right"/>
    </xf>
    <xf numFmtId="0" fontId="24" fillId="0" borderId="8" xfId="48" applyFont="1" applyBorder="1" applyAlignment="1">
      <alignment horizontal="right"/>
    </xf>
    <xf numFmtId="0" fontId="23" fillId="0" borderId="0" xfId="48" applyFont="1" applyAlignment="1">
      <alignment horizontal="right" wrapText="1"/>
    </xf>
    <xf numFmtId="3" fontId="23" fillId="0" borderId="0" xfId="48" applyNumberFormat="1" applyFont="1" applyAlignment="1">
      <alignment horizontal="right" wrapText="1"/>
    </xf>
    <xf numFmtId="3" fontId="23" fillId="0" borderId="0" xfId="47" applyNumberFormat="1" applyFont="1" applyAlignment="1">
      <alignment horizontal="right" wrapText="1"/>
    </xf>
    <xf numFmtId="0" fontId="24" fillId="0" borderId="9" xfId="46" applyFont="1" applyBorder="1" applyAlignment="1">
      <alignment horizontal="right"/>
    </xf>
    <xf numFmtId="0" fontId="24" fillId="0" borderId="8" xfId="46" applyFont="1" applyBorder="1" applyAlignment="1">
      <alignment horizontal="right"/>
    </xf>
    <xf numFmtId="0" fontId="23" fillId="0" borderId="0" xfId="46" applyFont="1" applyAlignment="1">
      <alignment horizontal="right" wrapText="1"/>
    </xf>
    <xf numFmtId="3" fontId="23" fillId="0" borderId="0" xfId="46" applyNumberFormat="1" applyFont="1" applyAlignment="1">
      <alignment horizontal="right" wrapText="1"/>
    </xf>
    <xf numFmtId="0" fontId="24" fillId="0" borderId="8" xfId="56" applyFont="1" applyBorder="1" applyAlignment="1">
      <alignment horizontal="right"/>
    </xf>
    <xf numFmtId="0" fontId="24" fillId="0" borderId="9" xfId="56" applyFont="1" applyBorder="1" applyAlignment="1">
      <alignment horizontal="right"/>
    </xf>
    <xf numFmtId="0" fontId="23" fillId="0" borderId="0" xfId="56" applyFont="1" applyAlignment="1">
      <alignment horizontal="right" wrapText="1"/>
    </xf>
    <xf numFmtId="3" fontId="23" fillId="0" borderId="0" xfId="56" applyNumberFormat="1" applyFont="1" applyAlignment="1">
      <alignment horizontal="right" wrapText="1"/>
    </xf>
    <xf numFmtId="0" fontId="24" fillId="0" borderId="9" xfId="55" applyFont="1" applyBorder="1" applyAlignment="1">
      <alignment horizontal="right"/>
    </xf>
    <xf numFmtId="0" fontId="24" fillId="0" borderId="8" xfId="55" applyFont="1" applyBorder="1" applyAlignment="1">
      <alignment horizontal="right"/>
    </xf>
    <xf numFmtId="0" fontId="23" fillId="0" borderId="0" xfId="55" applyFont="1" applyAlignment="1">
      <alignment horizontal="right" wrapText="1"/>
    </xf>
    <xf numFmtId="3" fontId="23" fillId="0" borderId="0" xfId="55" applyNumberFormat="1" applyFont="1" applyAlignment="1">
      <alignment horizontal="right" wrapText="1"/>
    </xf>
    <xf numFmtId="0" fontId="24" fillId="0" borderId="9" xfId="54" applyFont="1" applyBorder="1" applyAlignment="1">
      <alignment horizontal="right"/>
    </xf>
    <xf numFmtId="0" fontId="24" fillId="0" borderId="8" xfId="54" applyFont="1" applyBorder="1" applyAlignment="1">
      <alignment horizontal="right"/>
    </xf>
    <xf numFmtId="0" fontId="23" fillId="0" borderId="0" xfId="54" applyFont="1" applyAlignment="1">
      <alignment horizontal="right" wrapText="1"/>
    </xf>
    <xf numFmtId="3" fontId="23" fillId="0" borderId="0" xfId="54" applyNumberFormat="1" applyFont="1" applyAlignment="1">
      <alignment horizontal="right" wrapText="1"/>
    </xf>
    <xf numFmtId="0" fontId="24" fillId="0" borderId="9" xfId="53" applyFont="1" applyBorder="1" applyAlignment="1">
      <alignment horizontal="right"/>
    </xf>
    <xf numFmtId="0" fontId="24" fillId="0" borderId="8" xfId="53" applyFont="1" applyBorder="1" applyAlignment="1">
      <alignment horizontal="right"/>
    </xf>
    <xf numFmtId="0" fontId="23" fillId="0" borderId="0" xfId="53" applyFont="1" applyAlignment="1">
      <alignment horizontal="right" wrapText="1"/>
    </xf>
    <xf numFmtId="3" fontId="23" fillId="0" borderId="0" xfId="53" applyNumberFormat="1" applyFont="1" applyAlignment="1">
      <alignment horizontal="right" wrapText="1"/>
    </xf>
    <xf numFmtId="0" fontId="24" fillId="0" borderId="9" xfId="52" applyFont="1" applyBorder="1" applyAlignment="1">
      <alignment horizontal="right"/>
    </xf>
    <xf numFmtId="0" fontId="24" fillId="0" borderId="8" xfId="52" applyFont="1" applyBorder="1" applyAlignment="1">
      <alignment horizontal="right"/>
    </xf>
    <xf numFmtId="3" fontId="23" fillId="0" borderId="0" xfId="52" applyNumberFormat="1" applyFont="1" applyAlignment="1">
      <alignment horizontal="right" wrapText="1"/>
    </xf>
    <xf numFmtId="0" fontId="24" fillId="0" borderId="9" xfId="51" applyFont="1" applyBorder="1" applyAlignment="1">
      <alignment horizontal="right"/>
    </xf>
    <xf numFmtId="0" fontId="23" fillId="0" borderId="0" xfId="51" applyFont="1" applyAlignment="1">
      <alignment horizontal="right" wrapText="1"/>
    </xf>
    <xf numFmtId="3" fontId="23" fillId="0" borderId="0" xfId="51" applyNumberFormat="1" applyFont="1" applyAlignment="1">
      <alignment horizontal="right" wrapText="1"/>
    </xf>
    <xf numFmtId="0" fontId="24" fillId="0" borderId="9" xfId="50" applyFont="1" applyBorder="1" applyAlignment="1">
      <alignment horizontal="right"/>
    </xf>
    <xf numFmtId="0" fontId="24" fillId="0" borderId="8" xfId="50" applyFont="1" applyBorder="1" applyAlignment="1">
      <alignment horizontal="right"/>
    </xf>
    <xf numFmtId="0" fontId="24" fillId="0" borderId="9" xfId="45" applyFont="1" applyBorder="1" applyAlignment="1">
      <alignment horizontal="right"/>
    </xf>
    <xf numFmtId="0" fontId="24" fillId="0" borderId="8" xfId="45" applyFont="1" applyBorder="1" applyAlignment="1">
      <alignment horizontal="right"/>
    </xf>
    <xf numFmtId="0" fontId="23" fillId="0" borderId="0" xfId="45" applyFont="1" applyAlignment="1">
      <alignment horizontal="right" wrapText="1"/>
    </xf>
    <xf numFmtId="3" fontId="23" fillId="0" borderId="0" xfId="45" applyNumberFormat="1" applyFont="1" applyAlignment="1">
      <alignment horizontal="right" wrapText="1"/>
    </xf>
    <xf numFmtId="0" fontId="23" fillId="0" borderId="8" xfId="44" applyFont="1" applyBorder="1"/>
    <xf numFmtId="0" fontId="24" fillId="0" borderId="9" xfId="44" applyFont="1" applyBorder="1" applyAlignment="1">
      <alignment horizontal="right"/>
    </xf>
    <xf numFmtId="0" fontId="24" fillId="0" borderId="0" xfId="44" applyFont="1" applyAlignment="1">
      <alignment horizontal="left"/>
    </xf>
    <xf numFmtId="0" fontId="23" fillId="0" borderId="9" xfId="44" applyFont="1" applyBorder="1" applyAlignment="1">
      <alignment horizontal="center" wrapText="1"/>
    </xf>
    <xf numFmtId="0" fontId="23" fillId="0" borderId="0" xfId="44" applyFont="1" applyAlignment="1">
      <alignment horizontal="right" wrapText="1"/>
    </xf>
    <xf numFmtId="0" fontId="19" fillId="0" borderId="0" xfId="43" applyFont="1"/>
    <xf numFmtId="0" fontId="23" fillId="0" borderId="8" xfId="43" applyFont="1" applyBorder="1"/>
    <xf numFmtId="0" fontId="24" fillId="0" borderId="8" xfId="43" applyFont="1" applyBorder="1" applyAlignment="1">
      <alignment horizontal="right"/>
    </xf>
    <xf numFmtId="0" fontId="24" fillId="0" borderId="9" xfId="43" applyFont="1" applyBorder="1" applyAlignment="1">
      <alignment horizontal="right"/>
    </xf>
    <xf numFmtId="0" fontId="24" fillId="0" borderId="0" xfId="43" applyFont="1" applyAlignment="1">
      <alignment horizontal="left"/>
    </xf>
    <xf numFmtId="0" fontId="23" fillId="0" borderId="9" xfId="43" applyFont="1" applyBorder="1" applyAlignment="1">
      <alignment horizontal="center" wrapText="1"/>
    </xf>
    <xf numFmtId="0" fontId="23" fillId="0" borderId="10" xfId="43" applyFont="1" applyBorder="1" applyAlignment="1">
      <alignment horizontal="left"/>
    </xf>
    <xf numFmtId="0" fontId="23" fillId="0" borderId="10" xfId="43" applyFont="1" applyBorder="1" applyAlignment="1">
      <alignment horizontal="right" wrapText="1"/>
    </xf>
    <xf numFmtId="0" fontId="27" fillId="0" borderId="0" xfId="43" applyFont="1" applyAlignment="1">
      <alignment horizontal="left"/>
    </xf>
    <xf numFmtId="0" fontId="23" fillId="0" borderId="8" xfId="42" applyFont="1" applyBorder="1"/>
    <xf numFmtId="0" fontId="24" fillId="0" borderId="0" xfId="42" applyFont="1" applyAlignment="1">
      <alignment horizontal="left"/>
    </xf>
    <xf numFmtId="0" fontId="23" fillId="0" borderId="9" xfId="42" applyFont="1" applyBorder="1" applyAlignment="1">
      <alignment horizontal="center" wrapText="1"/>
    </xf>
    <xf numFmtId="0" fontId="23" fillId="0" borderId="0" xfId="42" applyFont="1" applyAlignment="1">
      <alignment horizontal="right" wrapText="1"/>
    </xf>
    <xf numFmtId="0" fontId="24" fillId="0" borderId="8" xfId="40" applyFont="1" applyBorder="1" applyAlignment="1">
      <alignment horizontal="right" wrapText="1"/>
    </xf>
    <xf numFmtId="0" fontId="24" fillId="0" borderId="0" xfId="40" applyFont="1" applyAlignment="1">
      <alignment horizontal="center" wrapText="1"/>
    </xf>
    <xf numFmtId="0" fontId="23" fillId="0" borderId="0" xfId="40" applyFont="1" applyAlignment="1">
      <alignment horizontal="center" wrapText="1"/>
    </xf>
    <xf numFmtId="0" fontId="23" fillId="0" borderId="0" xfId="40" applyFont="1"/>
    <xf numFmtId="0" fontId="25" fillId="0" borderId="0" xfId="40" applyFont="1" applyAlignment="1">
      <alignment horizontal="right"/>
    </xf>
    <xf numFmtId="0" fontId="23" fillId="0" borderId="0" xfId="40" applyFont="1" applyAlignment="1">
      <alignment wrapText="1"/>
    </xf>
    <xf numFmtId="0" fontId="23" fillId="0" borderId="11" xfId="40" applyFont="1" applyBorder="1" applyAlignment="1">
      <alignment wrapText="1"/>
    </xf>
    <xf numFmtId="3" fontId="23" fillId="0" borderId="11" xfId="40" applyNumberFormat="1" applyFont="1" applyBorder="1" applyAlignment="1">
      <alignment horizontal="right"/>
    </xf>
    <xf numFmtId="4" fontId="23" fillId="0" borderId="11" xfId="40" applyNumberFormat="1" applyFont="1" applyBorder="1" applyAlignment="1">
      <alignment horizontal="right"/>
    </xf>
    <xf numFmtId="4" fontId="23" fillId="0" borderId="0" xfId="40" applyNumberFormat="1" applyFont="1" applyAlignment="1">
      <alignment horizontal="right"/>
    </xf>
    <xf numFmtId="0" fontId="23" fillId="0" borderId="12" xfId="40" applyFont="1" applyBorder="1" applyAlignment="1">
      <alignment wrapText="1"/>
    </xf>
    <xf numFmtId="3" fontId="23" fillId="0" borderId="12" xfId="40" applyNumberFormat="1" applyFont="1" applyBorder="1" applyAlignment="1">
      <alignment horizontal="right"/>
    </xf>
    <xf numFmtId="0" fontId="23" fillId="0" borderId="12" xfId="40" applyFont="1" applyBorder="1"/>
    <xf numFmtId="0" fontId="23" fillId="0" borderId="13" xfId="40" applyFont="1" applyBorder="1" applyAlignment="1">
      <alignment wrapText="1"/>
    </xf>
    <xf numFmtId="3" fontId="23" fillId="0" borderId="13" xfId="40" applyNumberFormat="1" applyFont="1" applyBorder="1" applyAlignment="1">
      <alignment horizontal="right"/>
    </xf>
    <xf numFmtId="4" fontId="23" fillId="0" borderId="13" xfId="40" applyNumberFormat="1" applyFont="1" applyBorder="1" applyAlignment="1">
      <alignment horizontal="right"/>
    </xf>
    <xf numFmtId="0" fontId="23" fillId="0" borderId="13" xfId="40" applyFont="1" applyBorder="1"/>
    <xf numFmtId="0" fontId="23" fillId="0" borderId="11" xfId="40" applyFont="1" applyBorder="1"/>
    <xf numFmtId="4" fontId="23" fillId="0" borderId="12" xfId="40" applyNumberFormat="1" applyFont="1" applyBorder="1" applyAlignment="1">
      <alignment horizontal="right"/>
    </xf>
    <xf numFmtId="3" fontId="23" fillId="0" borderId="0" xfId="40" applyNumberFormat="1" applyFont="1" applyAlignment="1">
      <alignment horizontal="right"/>
    </xf>
    <xf numFmtId="3" fontId="23" fillId="0" borderId="8" xfId="40" applyNumberFormat="1" applyFont="1" applyBorder="1" applyAlignment="1">
      <alignment horizontal="right"/>
    </xf>
    <xf numFmtId="4" fontId="23" fillId="0" borderId="8" xfId="40" applyNumberFormat="1" applyFont="1" applyBorder="1" applyAlignment="1">
      <alignment horizontal="right"/>
    </xf>
    <xf numFmtId="0" fontId="19" fillId="0" borderId="0" xfId="45" applyFont="1"/>
    <xf numFmtId="0" fontId="19" fillId="0" borderId="0" xfId="63" applyFont="1"/>
    <xf numFmtId="0" fontId="23" fillId="0" borderId="0" xfId="63" applyFont="1"/>
    <xf numFmtId="0" fontId="24" fillId="0" borderId="8" xfId="63" applyFont="1" applyBorder="1" applyAlignment="1">
      <alignment horizontal="right" wrapText="1"/>
    </xf>
    <xf numFmtId="0" fontId="23" fillId="0" borderId="8" xfId="63" applyFont="1" applyBorder="1"/>
    <xf numFmtId="0" fontId="23" fillId="0" borderId="11" xfId="45" applyFont="1" applyBorder="1" applyAlignment="1">
      <alignment horizontal="left" wrapText="1"/>
    </xf>
    <xf numFmtId="0" fontId="23" fillId="0" borderId="13" xfId="45" applyFont="1" applyBorder="1" applyAlignment="1">
      <alignment horizontal="left" wrapText="1"/>
    </xf>
    <xf numFmtId="0" fontId="23" fillId="0" borderId="14" xfId="45" applyFont="1" applyBorder="1" applyAlignment="1">
      <alignment horizontal="left" wrapText="1"/>
    </xf>
    <xf numFmtId="0" fontId="19" fillId="0" borderId="0" xfId="62" applyFont="1"/>
    <xf numFmtId="0" fontId="23" fillId="0" borderId="0" xfId="62" applyFont="1"/>
    <xf numFmtId="0" fontId="24" fillId="0" borderId="8" xfId="62" applyFont="1" applyBorder="1" applyAlignment="1">
      <alignment horizontal="right" wrapText="1"/>
    </xf>
    <xf numFmtId="0" fontId="23" fillId="0" borderId="8" xfId="62" applyFont="1" applyBorder="1"/>
    <xf numFmtId="0" fontId="19" fillId="0" borderId="0" xfId="61" applyFont="1"/>
    <xf numFmtId="0" fontId="23" fillId="0" borderId="0" xfId="61" applyFont="1"/>
    <xf numFmtId="0" fontId="23" fillId="0" borderId="8" xfId="61" applyFont="1" applyBorder="1"/>
    <xf numFmtId="0" fontId="19" fillId="0" borderId="0" xfId="60" applyFont="1"/>
    <xf numFmtId="0" fontId="23" fillId="0" borderId="0" xfId="60" applyFont="1"/>
    <xf numFmtId="0" fontId="24" fillId="0" borderId="8" xfId="60" applyFont="1" applyBorder="1" applyAlignment="1">
      <alignment horizontal="right" wrapText="1"/>
    </xf>
    <xf numFmtId="0" fontId="23" fillId="0" borderId="8" xfId="60" applyFont="1" applyBorder="1"/>
    <xf numFmtId="0" fontId="19" fillId="0" borderId="0" xfId="59" applyFont="1"/>
    <xf numFmtId="0" fontId="23" fillId="0" borderId="0" xfId="59" applyFont="1"/>
    <xf numFmtId="0" fontId="24" fillId="0" borderId="8" xfId="59" applyFont="1" applyBorder="1" applyAlignment="1">
      <alignment horizontal="right" wrapText="1"/>
    </xf>
    <xf numFmtId="0" fontId="23" fillId="0" borderId="8" xfId="59" applyFont="1" applyBorder="1"/>
    <xf numFmtId="0" fontId="19" fillId="0" borderId="0" xfId="70" applyFont="1"/>
    <xf numFmtId="0" fontId="23" fillId="0" borderId="0" xfId="70" applyFont="1"/>
    <xf numFmtId="0" fontId="24" fillId="0" borderId="8" xfId="70" applyFont="1" applyBorder="1" applyAlignment="1">
      <alignment horizontal="right" wrapText="1"/>
    </xf>
    <xf numFmtId="0" fontId="23" fillId="0" borderId="8" xfId="70" applyFont="1" applyBorder="1"/>
    <xf numFmtId="0" fontId="19" fillId="0" borderId="0" xfId="69" applyFont="1"/>
    <xf numFmtId="0" fontId="23" fillId="0" borderId="0" xfId="69" applyFont="1"/>
    <xf numFmtId="0" fontId="24" fillId="0" borderId="8" xfId="69" applyFont="1" applyBorder="1" applyAlignment="1">
      <alignment horizontal="right" wrapText="1"/>
    </xf>
    <xf numFmtId="0" fontId="23" fillId="0" borderId="8" xfId="69" applyFont="1" applyBorder="1"/>
    <xf numFmtId="0" fontId="19" fillId="0" borderId="0" xfId="68" applyFont="1"/>
    <xf numFmtId="0" fontId="23" fillId="0" borderId="0" xfId="68" applyFont="1"/>
    <xf numFmtId="0" fontId="24" fillId="0" borderId="8" xfId="68" applyFont="1" applyBorder="1" applyAlignment="1">
      <alignment horizontal="right" wrapText="1"/>
    </xf>
    <xf numFmtId="0" fontId="23" fillId="0" borderId="8" xfId="68" applyFont="1" applyBorder="1"/>
    <xf numFmtId="0" fontId="19" fillId="0" borderId="0" xfId="67" applyFont="1"/>
    <xf numFmtId="0" fontId="23" fillId="0" borderId="0" xfId="67" applyFont="1"/>
    <xf numFmtId="0" fontId="24" fillId="0" borderId="8" xfId="67" applyFont="1" applyBorder="1" applyAlignment="1">
      <alignment horizontal="right" wrapText="1"/>
    </xf>
    <xf numFmtId="0" fontId="23" fillId="0" borderId="8" xfId="67" applyFont="1" applyBorder="1"/>
    <xf numFmtId="0" fontId="19" fillId="0" borderId="0" xfId="66" applyFont="1"/>
    <xf numFmtId="0" fontId="23" fillId="0" borderId="0" xfId="66" applyFont="1"/>
    <xf numFmtId="0" fontId="24" fillId="0" borderId="8" xfId="66" applyFont="1" applyBorder="1" applyAlignment="1">
      <alignment horizontal="right" wrapText="1"/>
    </xf>
    <xf numFmtId="0" fontId="23" fillId="0" borderId="8" xfId="66" applyFont="1" applyBorder="1"/>
    <xf numFmtId="0" fontId="19" fillId="0" borderId="0" xfId="65" applyFont="1"/>
    <xf numFmtId="0" fontId="23" fillId="0" borderId="0" xfId="65" applyFont="1"/>
    <xf numFmtId="0" fontId="24" fillId="0" borderId="8" xfId="65" applyFont="1" applyBorder="1" applyAlignment="1">
      <alignment horizontal="right" wrapText="1"/>
    </xf>
    <xf numFmtId="0" fontId="23" fillId="0" borderId="8" xfId="65" applyFont="1" applyBorder="1"/>
    <xf numFmtId="0" fontId="19" fillId="0" borderId="0" xfId="64" applyFont="1"/>
    <xf numFmtId="0" fontId="23" fillId="0" borderId="0" xfId="64" applyFont="1"/>
    <xf numFmtId="0" fontId="24" fillId="0" borderId="8" xfId="64" applyFont="1" applyBorder="1" applyAlignment="1">
      <alignment horizontal="right" wrapText="1"/>
    </xf>
    <xf numFmtId="0" fontId="23" fillId="0" borderId="8" xfId="64" applyFont="1" applyBorder="1"/>
    <xf numFmtId="0" fontId="19" fillId="0" borderId="0" xfId="58" applyFont="1"/>
    <xf numFmtId="0" fontId="23" fillId="0" borderId="0" xfId="58" applyFont="1"/>
    <xf numFmtId="0" fontId="24" fillId="0" borderId="8" xfId="58" applyFont="1" applyBorder="1" applyAlignment="1">
      <alignment horizontal="right" wrapText="1"/>
    </xf>
    <xf numFmtId="0" fontId="23" fillId="0" borderId="8" xfId="58" applyFont="1" applyBorder="1"/>
    <xf numFmtId="0" fontId="19" fillId="0" borderId="0" xfId="49" applyFont="1"/>
    <xf numFmtId="0" fontId="23" fillId="0" borderId="0" xfId="49" applyFont="1"/>
    <xf numFmtId="0" fontId="24" fillId="0" borderId="8" xfId="49" applyFont="1" applyBorder="1" applyAlignment="1">
      <alignment horizontal="right" wrapText="1"/>
    </xf>
    <xf numFmtId="0" fontId="24" fillId="0" borderId="8" xfId="49" applyFont="1" applyBorder="1" applyAlignment="1">
      <alignment horizontal="center" wrapText="1"/>
    </xf>
    <xf numFmtId="0" fontId="23" fillId="0" borderId="8" xfId="49" applyFont="1" applyBorder="1"/>
    <xf numFmtId="4" fontId="23" fillId="0" borderId="10" xfId="49" applyNumberFormat="1" applyFont="1" applyBorder="1" applyAlignment="1">
      <alignment horizontal="right"/>
    </xf>
    <xf numFmtId="4" fontId="23" fillId="0" borderId="10" xfId="49" applyNumberFormat="1" applyFont="1" applyBorder="1" applyAlignment="1">
      <alignment horizontal="right" wrapText="1"/>
    </xf>
    <xf numFmtId="3" fontId="23" fillId="0" borderId="11" xfId="45" applyNumberFormat="1" applyFont="1" applyBorder="1" applyAlignment="1">
      <alignment horizontal="right"/>
    </xf>
    <xf numFmtId="0" fontId="23" fillId="0" borderId="0" xfId="45" applyFont="1" applyAlignment="1">
      <alignment horizontal="right"/>
    </xf>
    <xf numFmtId="4" fontId="23" fillId="0" borderId="11" xfId="45" applyNumberFormat="1" applyFont="1" applyBorder="1" applyAlignment="1">
      <alignment horizontal="right"/>
    </xf>
    <xf numFmtId="3" fontId="23" fillId="0" borderId="13" xfId="45" applyNumberFormat="1" applyFont="1" applyBorder="1" applyAlignment="1">
      <alignment horizontal="right"/>
    </xf>
    <xf numFmtId="4" fontId="23" fillId="0" borderId="13" xfId="45" applyNumberFormat="1" applyFont="1" applyBorder="1" applyAlignment="1">
      <alignment horizontal="right"/>
    </xf>
    <xf numFmtId="0" fontId="23" fillId="0" borderId="0" xfId="45" applyFont="1"/>
    <xf numFmtId="3" fontId="23" fillId="0" borderId="13" xfId="45" applyNumberFormat="1" applyFont="1" applyBorder="1" applyAlignment="1">
      <alignment horizontal="right" wrapText="1"/>
    </xf>
    <xf numFmtId="3" fontId="23" fillId="0" borderId="14" xfId="45" applyNumberFormat="1" applyFont="1" applyBorder="1" applyAlignment="1">
      <alignment horizontal="right"/>
    </xf>
    <xf numFmtId="0" fontId="23" fillId="0" borderId="8" xfId="45" applyFont="1" applyBorder="1"/>
    <xf numFmtId="4" fontId="23" fillId="0" borderId="14" xfId="45" applyNumberFormat="1" applyFont="1" applyBorder="1" applyAlignment="1">
      <alignment horizontal="right"/>
    </xf>
    <xf numFmtId="3" fontId="23" fillId="0" borderId="0" xfId="49" applyNumberFormat="1" applyFont="1" applyAlignment="1">
      <alignment horizontal="right"/>
    </xf>
    <xf numFmtId="0" fontId="19" fillId="0" borderId="0" xfId="48" applyFont="1"/>
    <xf numFmtId="0" fontId="23" fillId="0" borderId="0" xfId="48" applyFont="1"/>
    <xf numFmtId="0" fontId="24" fillId="0" borderId="8" xfId="48" applyFont="1" applyBorder="1" applyAlignment="1">
      <alignment horizontal="right" wrapText="1"/>
    </xf>
    <xf numFmtId="0" fontId="24" fillId="0" borderId="8" xfId="48" applyFont="1" applyBorder="1" applyAlignment="1">
      <alignment horizontal="center" wrapText="1"/>
    </xf>
    <xf numFmtId="0" fontId="23" fillId="0" borderId="8" xfId="48" applyFont="1" applyBorder="1"/>
    <xf numFmtId="4" fontId="23" fillId="0" borderId="10" xfId="48" applyNumberFormat="1" applyFont="1" applyBorder="1" applyAlignment="1">
      <alignment horizontal="right" wrapText="1"/>
    </xf>
    <xf numFmtId="3" fontId="23" fillId="0" borderId="0" xfId="48" applyNumberFormat="1" applyFont="1" applyAlignment="1">
      <alignment horizontal="right"/>
    </xf>
    <xf numFmtId="0" fontId="19" fillId="0" borderId="0" xfId="47" applyFont="1"/>
    <xf numFmtId="0" fontId="23" fillId="0" borderId="0" xfId="47" applyFont="1"/>
    <xf numFmtId="0" fontId="24" fillId="0" borderId="8" xfId="47" applyFont="1" applyBorder="1" applyAlignment="1">
      <alignment horizontal="center" wrapText="1"/>
    </xf>
    <xf numFmtId="0" fontId="23" fillId="0" borderId="8" xfId="47" applyFont="1" applyBorder="1"/>
    <xf numFmtId="4" fontId="23" fillId="0" borderId="10" xfId="47" applyNumberFormat="1" applyFont="1" applyBorder="1" applyAlignment="1">
      <alignment horizontal="right"/>
    </xf>
    <xf numFmtId="4" fontId="23" fillId="0" borderId="10" xfId="47" applyNumberFormat="1" applyFont="1" applyBorder="1" applyAlignment="1">
      <alignment horizontal="right" wrapText="1"/>
    </xf>
    <xf numFmtId="3" fontId="23" fillId="0" borderId="0" xfId="47" applyNumberFormat="1" applyFont="1" applyAlignment="1">
      <alignment horizontal="right"/>
    </xf>
    <xf numFmtId="0" fontId="19" fillId="0" borderId="0" xfId="46" applyFont="1"/>
    <xf numFmtId="0" fontId="23" fillId="0" borderId="0" xfId="46" applyFont="1"/>
    <xf numFmtId="0" fontId="24" fillId="0" borderId="8" xfId="46" applyFont="1" applyBorder="1" applyAlignment="1">
      <alignment horizontal="right" wrapText="1"/>
    </xf>
    <xf numFmtId="0" fontId="24" fillId="0" borderId="8" xfId="46" applyFont="1" applyBorder="1" applyAlignment="1">
      <alignment horizontal="center" wrapText="1"/>
    </xf>
    <xf numFmtId="0" fontId="23" fillId="0" borderId="8" xfId="46" applyFont="1" applyBorder="1"/>
    <xf numFmtId="4" fontId="23" fillId="0" borderId="10" xfId="46" applyNumberFormat="1" applyFont="1" applyBorder="1" applyAlignment="1">
      <alignment horizontal="right"/>
    </xf>
    <xf numFmtId="4" fontId="23" fillId="0" borderId="10" xfId="46" applyNumberFormat="1" applyFont="1" applyBorder="1" applyAlignment="1">
      <alignment horizontal="right" wrapText="1"/>
    </xf>
    <xf numFmtId="3" fontId="23" fillId="0" borderId="0" xfId="46" applyNumberFormat="1" applyFont="1" applyAlignment="1">
      <alignment horizontal="right"/>
    </xf>
    <xf numFmtId="0" fontId="19" fillId="0" borderId="0" xfId="57" applyFont="1"/>
    <xf numFmtId="0" fontId="23" fillId="0" borderId="0" xfId="57" applyFont="1"/>
    <xf numFmtId="0" fontId="24" fillId="0" borderId="8" xfId="57" applyFont="1" applyBorder="1" applyAlignment="1">
      <alignment horizontal="right" wrapText="1"/>
    </xf>
    <xf numFmtId="0" fontId="24" fillId="0" borderId="8" xfId="57" applyFont="1" applyBorder="1" applyAlignment="1">
      <alignment horizontal="center" wrapText="1"/>
    </xf>
    <xf numFmtId="0" fontId="23" fillId="0" borderId="8" xfId="57" applyFont="1" applyBorder="1"/>
    <xf numFmtId="4" fontId="23" fillId="0" borderId="10" xfId="57" applyNumberFormat="1" applyFont="1" applyBorder="1" applyAlignment="1">
      <alignment horizontal="right"/>
    </xf>
    <xf numFmtId="4" fontId="23" fillId="0" borderId="10" xfId="57" applyNumberFormat="1" applyFont="1" applyBorder="1" applyAlignment="1">
      <alignment horizontal="right" wrapText="1"/>
    </xf>
    <xf numFmtId="3" fontId="23" fillId="0" borderId="0" xfId="57" applyNumberFormat="1" applyFont="1" applyAlignment="1">
      <alignment horizontal="right"/>
    </xf>
    <xf numFmtId="0" fontId="19" fillId="0" borderId="0" xfId="56" applyFont="1"/>
    <xf numFmtId="0" fontId="23" fillId="0" borderId="0" xfId="56" applyFont="1"/>
    <xf numFmtId="0" fontId="24" fillId="0" borderId="8" xfId="56" applyFont="1" applyBorder="1" applyAlignment="1">
      <alignment horizontal="right" wrapText="1"/>
    </xf>
    <xf numFmtId="0" fontId="24" fillId="0" borderId="8" xfId="56" applyFont="1" applyBorder="1" applyAlignment="1">
      <alignment horizontal="center" wrapText="1"/>
    </xf>
    <xf numFmtId="0" fontId="23" fillId="0" borderId="8" xfId="56" applyFont="1" applyBorder="1"/>
    <xf numFmtId="4" fontId="23" fillId="0" borderId="10" xfId="56" applyNumberFormat="1" applyFont="1" applyBorder="1" applyAlignment="1">
      <alignment horizontal="right"/>
    </xf>
    <xf numFmtId="4" fontId="23" fillId="0" borderId="10" xfId="56" applyNumberFormat="1" applyFont="1" applyBorder="1" applyAlignment="1">
      <alignment horizontal="right" wrapText="1"/>
    </xf>
    <xf numFmtId="3" fontId="23" fillId="0" borderId="0" xfId="56" applyNumberFormat="1" applyFont="1" applyAlignment="1">
      <alignment horizontal="right"/>
    </xf>
    <xf numFmtId="0" fontId="19" fillId="0" borderId="0" xfId="55" applyFont="1"/>
    <xf numFmtId="0" fontId="23" fillId="0" borderId="0" xfId="55" applyFont="1"/>
    <xf numFmtId="0" fontId="24" fillId="0" borderId="8" xfId="55" applyFont="1" applyBorder="1" applyAlignment="1">
      <alignment horizontal="right" wrapText="1"/>
    </xf>
    <xf numFmtId="0" fontId="24" fillId="0" borderId="8" xfId="55" applyFont="1" applyBorder="1" applyAlignment="1">
      <alignment horizontal="center" wrapText="1"/>
    </xf>
    <xf numFmtId="0" fontId="23" fillId="0" borderId="8" xfId="55" applyFont="1" applyBorder="1"/>
    <xf numFmtId="4" fontId="23" fillId="0" borderId="10" xfId="55" applyNumberFormat="1" applyFont="1" applyBorder="1" applyAlignment="1">
      <alignment horizontal="right"/>
    </xf>
    <xf numFmtId="4" fontId="23" fillId="0" borderId="10" xfId="55" applyNumberFormat="1" applyFont="1" applyBorder="1" applyAlignment="1">
      <alignment horizontal="right" wrapText="1"/>
    </xf>
    <xf numFmtId="3" fontId="23" fillId="0" borderId="0" xfId="55" applyNumberFormat="1" applyFont="1" applyAlignment="1">
      <alignment horizontal="right"/>
    </xf>
    <xf numFmtId="0" fontId="19" fillId="0" borderId="0" xfId="54" applyFont="1"/>
    <xf numFmtId="0" fontId="23" fillId="0" borderId="0" xfId="54" applyFont="1"/>
    <xf numFmtId="0" fontId="24" fillId="0" borderId="8" xfId="54" applyFont="1" applyBorder="1" applyAlignment="1">
      <alignment horizontal="right" wrapText="1"/>
    </xf>
    <xf numFmtId="0" fontId="24" fillId="0" borderId="8" xfId="54" applyFont="1" applyBorder="1" applyAlignment="1">
      <alignment horizontal="center" wrapText="1"/>
    </xf>
    <xf numFmtId="0" fontId="23" fillId="0" borderId="8" xfId="54" applyFont="1" applyBorder="1"/>
    <xf numFmtId="4" fontId="23" fillId="0" borderId="10" xfId="54" applyNumberFormat="1" applyFont="1" applyBorder="1" applyAlignment="1">
      <alignment horizontal="right"/>
    </xf>
    <xf numFmtId="4" fontId="23" fillId="0" borderId="10" xfId="54" applyNumberFormat="1" applyFont="1" applyBorder="1" applyAlignment="1">
      <alignment horizontal="right" wrapText="1"/>
    </xf>
    <xf numFmtId="0" fontId="23" fillId="0" borderId="8" xfId="45" applyFont="1" applyBorder="1" applyAlignment="1">
      <alignment horizontal="right"/>
    </xf>
    <xf numFmtId="3" fontId="23" fillId="0" borderId="0" xfId="54" applyNumberFormat="1" applyFont="1" applyAlignment="1">
      <alignment horizontal="right"/>
    </xf>
    <xf numFmtId="0" fontId="19" fillId="0" borderId="0" xfId="53" applyFont="1"/>
    <xf numFmtId="0" fontId="23" fillId="0" borderId="0" xfId="53" applyFont="1"/>
    <xf numFmtId="0" fontId="24" fillId="0" borderId="8" xfId="53" applyFont="1" applyBorder="1" applyAlignment="1">
      <alignment horizontal="right" wrapText="1"/>
    </xf>
    <xf numFmtId="0" fontId="24" fillId="0" borderId="8" xfId="53" applyFont="1" applyBorder="1" applyAlignment="1">
      <alignment horizontal="center" wrapText="1"/>
    </xf>
    <xf numFmtId="0" fontId="23" fillId="0" borderId="8" xfId="53" applyFont="1" applyBorder="1"/>
    <xf numFmtId="4" fontId="23" fillId="0" borderId="10" xfId="53" applyNumberFormat="1" applyFont="1" applyBorder="1" applyAlignment="1">
      <alignment horizontal="right"/>
    </xf>
    <xf numFmtId="4" fontId="23" fillId="0" borderId="10" xfId="53" applyNumberFormat="1" applyFont="1" applyBorder="1" applyAlignment="1">
      <alignment horizontal="right" wrapText="1"/>
    </xf>
    <xf numFmtId="3" fontId="23" fillId="0" borderId="0" xfId="53" applyNumberFormat="1" applyFont="1" applyAlignment="1">
      <alignment horizontal="right"/>
    </xf>
    <xf numFmtId="0" fontId="19" fillId="0" borderId="0" xfId="52" applyFont="1"/>
    <xf numFmtId="0" fontId="23" fillId="0" borderId="0" xfId="52" applyFont="1"/>
    <xf numFmtId="0" fontId="24" fillId="0" borderId="8" xfId="52" applyFont="1" applyBorder="1" applyAlignment="1">
      <alignment horizontal="right" wrapText="1"/>
    </xf>
    <xf numFmtId="0" fontId="24" fillId="0" borderId="8" xfId="52" applyFont="1" applyBorder="1" applyAlignment="1">
      <alignment horizontal="center" wrapText="1"/>
    </xf>
    <xf numFmtId="0" fontId="23" fillId="0" borderId="8" xfId="52" applyFont="1" applyBorder="1"/>
    <xf numFmtId="4" fontId="23" fillId="0" borderId="10" xfId="52" applyNumberFormat="1" applyFont="1" applyBorder="1" applyAlignment="1">
      <alignment horizontal="right"/>
    </xf>
    <xf numFmtId="4" fontId="23" fillId="0" borderId="10" xfId="52" applyNumberFormat="1" applyFont="1" applyBorder="1" applyAlignment="1">
      <alignment horizontal="right" wrapText="1"/>
    </xf>
    <xf numFmtId="3" fontId="23" fillId="0" borderId="0" xfId="52" applyNumberFormat="1" applyFont="1" applyAlignment="1">
      <alignment horizontal="right"/>
    </xf>
    <xf numFmtId="0" fontId="19" fillId="0" borderId="0" xfId="51" applyFont="1"/>
    <xf numFmtId="0" fontId="23" fillId="0" borderId="0" xfId="51" applyFont="1"/>
    <xf numFmtId="0" fontId="24" fillId="0" borderId="8" xfId="51" applyFont="1" applyBorder="1" applyAlignment="1">
      <alignment horizontal="right" wrapText="1"/>
    </xf>
    <xf numFmtId="0" fontId="24" fillId="0" borderId="8" xfId="51" applyFont="1" applyBorder="1" applyAlignment="1">
      <alignment horizontal="center" wrapText="1"/>
    </xf>
    <xf numFmtId="0" fontId="23" fillId="0" borderId="8" xfId="51" applyFont="1" applyBorder="1"/>
    <xf numFmtId="4" fontId="23" fillId="0" borderId="10" xfId="51" applyNumberFormat="1" applyFont="1" applyBorder="1" applyAlignment="1">
      <alignment horizontal="right"/>
    </xf>
    <xf numFmtId="4" fontId="23" fillId="0" borderId="10" xfId="51" applyNumberFormat="1" applyFont="1" applyBorder="1" applyAlignment="1">
      <alignment horizontal="right" wrapText="1"/>
    </xf>
    <xf numFmtId="3" fontId="23" fillId="0" borderId="0" xfId="51" applyNumberFormat="1" applyFont="1" applyAlignment="1">
      <alignment horizontal="right"/>
    </xf>
    <xf numFmtId="0" fontId="19" fillId="0" borderId="0" xfId="50" applyFont="1"/>
    <xf numFmtId="0" fontId="23" fillId="0" borderId="0" xfId="50" applyFont="1"/>
    <xf numFmtId="0" fontId="24" fillId="0" borderId="8" xfId="50" applyFont="1" applyBorder="1" applyAlignment="1">
      <alignment horizontal="right" wrapText="1"/>
    </xf>
    <xf numFmtId="0" fontId="24" fillId="0" borderId="8" xfId="50" applyFont="1" applyBorder="1" applyAlignment="1">
      <alignment horizontal="center" wrapText="1"/>
    </xf>
    <xf numFmtId="0" fontId="23" fillId="0" borderId="8" xfId="50" applyFont="1" applyBorder="1"/>
    <xf numFmtId="4" fontId="23" fillId="0" borderId="10" xfId="50" applyNumberFormat="1" applyFont="1" applyBorder="1" applyAlignment="1">
      <alignment horizontal="right"/>
    </xf>
    <xf numFmtId="4" fontId="23" fillId="0" borderId="10" xfId="50" applyNumberFormat="1" applyFont="1" applyBorder="1" applyAlignment="1">
      <alignment horizontal="right" wrapText="1"/>
    </xf>
    <xf numFmtId="0" fontId="24" fillId="0" borderId="8" xfId="45" applyFont="1" applyBorder="1" applyAlignment="1">
      <alignment horizontal="right" wrapText="1"/>
    </xf>
    <xf numFmtId="0" fontId="24" fillId="0" borderId="8" xfId="45" applyFont="1" applyBorder="1" applyAlignment="1">
      <alignment horizontal="center" wrapText="1"/>
    </xf>
    <xf numFmtId="4" fontId="23" fillId="0" borderId="10" xfId="45" applyNumberFormat="1" applyFont="1" applyBorder="1" applyAlignment="1">
      <alignment horizontal="right"/>
    </xf>
    <xf numFmtId="4" fontId="23" fillId="0" borderId="10" xfId="45" applyNumberFormat="1" applyFont="1" applyBorder="1" applyAlignment="1">
      <alignment horizontal="right" wrapText="1"/>
    </xf>
    <xf numFmtId="3" fontId="23" fillId="0" borderId="0" xfId="45" applyNumberFormat="1" applyFont="1" applyAlignment="1">
      <alignment horizontal="right"/>
    </xf>
    <xf numFmtId="0" fontId="19" fillId="0" borderId="8" xfId="44" applyFont="1" applyBorder="1"/>
    <xf numFmtId="0" fontId="19" fillId="0" borderId="0" xfId="44" applyFont="1"/>
    <xf numFmtId="0" fontId="24" fillId="0" borderId="8" xfId="44" applyFont="1" applyBorder="1" applyAlignment="1">
      <alignment horizontal="right" wrapText="1"/>
    </xf>
    <xf numFmtId="0" fontId="24" fillId="0" borderId="0" xfId="44" applyFont="1" applyAlignment="1">
      <alignment horizontal="center" wrapText="1"/>
    </xf>
    <xf numFmtId="0" fontId="23" fillId="0" borderId="0" xfId="44" applyFont="1" applyAlignment="1">
      <alignment wrapText="1"/>
    </xf>
    <xf numFmtId="0" fontId="23" fillId="0" borderId="11" xfId="44" applyFont="1" applyBorder="1" applyAlignment="1">
      <alignment wrapText="1"/>
    </xf>
    <xf numFmtId="3" fontId="23" fillId="0" borderId="13" xfId="44" applyNumberFormat="1" applyFont="1" applyBorder="1" applyAlignment="1">
      <alignment horizontal="right"/>
    </xf>
    <xf numFmtId="4" fontId="23" fillId="0" borderId="0" xfId="44" applyNumberFormat="1" applyFont="1" applyAlignment="1">
      <alignment horizontal="right"/>
    </xf>
    <xf numFmtId="0" fontId="23" fillId="0" borderId="13" xfId="44" applyFont="1" applyBorder="1" applyAlignment="1">
      <alignment wrapText="1"/>
    </xf>
    <xf numFmtId="0" fontId="23" fillId="0" borderId="13" xfId="44" applyFont="1" applyBorder="1"/>
    <xf numFmtId="0" fontId="23" fillId="0" borderId="12" xfId="44" applyFont="1" applyBorder="1" applyAlignment="1">
      <alignment wrapText="1"/>
    </xf>
    <xf numFmtId="3" fontId="23" fillId="0" borderId="12" xfId="44" applyNumberFormat="1" applyFont="1" applyBorder="1" applyAlignment="1">
      <alignment horizontal="right"/>
    </xf>
    <xf numFmtId="3" fontId="23" fillId="0" borderId="11" xfId="44" applyNumberFormat="1" applyFont="1" applyBorder="1" applyAlignment="1">
      <alignment horizontal="right"/>
    </xf>
    <xf numFmtId="0" fontId="23" fillId="0" borderId="0" xfId="44" applyFont="1"/>
    <xf numFmtId="0" fontId="23" fillId="0" borderId="14" xfId="44" applyFont="1" applyBorder="1" applyAlignment="1">
      <alignment wrapText="1"/>
    </xf>
    <xf numFmtId="3" fontId="23" fillId="0" borderId="14" xfId="44" applyNumberFormat="1" applyFont="1" applyBorder="1" applyAlignment="1">
      <alignment horizontal="right"/>
    </xf>
    <xf numFmtId="0" fontId="27" fillId="0" borderId="0" xfId="44" applyFont="1"/>
    <xf numFmtId="0" fontId="23" fillId="0" borderId="0" xfId="43" applyFont="1"/>
    <xf numFmtId="0" fontId="24" fillId="0" borderId="8" xfId="43" applyFont="1" applyBorder="1" applyAlignment="1">
      <alignment horizontal="right" wrapText="1"/>
    </xf>
    <xf numFmtId="0" fontId="24" fillId="0" borderId="0" xfId="43" applyFont="1" applyAlignment="1">
      <alignment horizontal="center" wrapText="1"/>
    </xf>
    <xf numFmtId="0" fontId="23" fillId="0" borderId="0" xfId="43" applyFont="1" applyAlignment="1">
      <alignment wrapText="1"/>
    </xf>
    <xf numFmtId="0" fontId="23" fillId="0" borderId="15" xfId="41" applyFont="1" applyBorder="1" applyAlignment="1">
      <alignment wrapText="1"/>
    </xf>
    <xf numFmtId="3" fontId="23" fillId="0" borderId="15" xfId="41" applyNumberFormat="1" applyFont="1" applyBorder="1" applyAlignment="1">
      <alignment horizontal="right"/>
    </xf>
    <xf numFmtId="0" fontId="23" fillId="0" borderId="0" xfId="41" applyFont="1" applyAlignment="1">
      <alignment horizontal="right"/>
    </xf>
    <xf numFmtId="0" fontId="23" fillId="0" borderId="16" xfId="41" applyFont="1" applyBorder="1" applyAlignment="1">
      <alignment horizontal="left" wrapText="1"/>
    </xf>
    <xf numFmtId="3" fontId="23" fillId="0" borderId="16" xfId="41" applyNumberFormat="1" applyFont="1" applyBorder="1" applyAlignment="1">
      <alignment horizontal="right"/>
    </xf>
    <xf numFmtId="0" fontId="23" fillId="0" borderId="15" xfId="41" applyFont="1" applyBorder="1" applyAlignment="1">
      <alignment horizontal="left" wrapText="1"/>
    </xf>
    <xf numFmtId="4" fontId="23" fillId="0" borderId="16" xfId="41" applyNumberFormat="1" applyFont="1" applyBorder="1" applyAlignment="1">
      <alignment horizontal="right"/>
    </xf>
    <xf numFmtId="0" fontId="23" fillId="0" borderId="0" xfId="41" applyFont="1"/>
    <xf numFmtId="0" fontId="23" fillId="0" borderId="16" xfId="41" applyFont="1" applyBorder="1" applyAlignment="1">
      <alignment wrapText="1"/>
    </xf>
    <xf numFmtId="4" fontId="23" fillId="0" borderId="12" xfId="40" applyNumberFormat="1" applyFont="1" applyBorder="1"/>
    <xf numFmtId="0" fontId="23" fillId="0" borderId="16" xfId="41" applyFont="1" applyBorder="1"/>
    <xf numFmtId="0" fontId="23" fillId="0" borderId="15" xfId="41" applyFont="1" applyBorder="1"/>
    <xf numFmtId="0" fontId="23" fillId="0" borderId="8" xfId="41" applyFont="1" applyBorder="1" applyAlignment="1">
      <alignment horizontal="left" wrapText="1"/>
    </xf>
    <xf numFmtId="3" fontId="23" fillId="0" borderId="8" xfId="41" applyNumberFormat="1" applyFont="1" applyBorder="1" applyAlignment="1">
      <alignment horizontal="right"/>
    </xf>
    <xf numFmtId="0" fontId="23" fillId="0" borderId="8" xfId="41" applyFont="1" applyBorder="1" applyAlignment="1">
      <alignment horizontal="right"/>
    </xf>
    <xf numFmtId="0" fontId="27" fillId="0" borderId="0" xfId="43" applyFont="1"/>
    <xf numFmtId="0" fontId="19" fillId="0" borderId="0" xfId="42" applyFont="1"/>
    <xf numFmtId="0" fontId="23" fillId="0" borderId="0" xfId="42" applyFont="1"/>
    <xf numFmtId="0" fontId="24" fillId="0" borderId="8" xfId="42" applyFont="1" applyBorder="1" applyAlignment="1">
      <alignment horizontal="right" wrapText="1"/>
    </xf>
    <xf numFmtId="0" fontId="24" fillId="0" borderId="0" xfId="42" applyFont="1" applyAlignment="1">
      <alignment horizontal="center" wrapText="1"/>
    </xf>
    <xf numFmtId="0" fontId="23" fillId="0" borderId="0" xfId="42" applyFont="1" applyAlignment="1">
      <alignment wrapText="1"/>
    </xf>
    <xf numFmtId="4" fontId="23" fillId="0" borderId="15" xfId="41" applyNumberFormat="1" applyFont="1" applyBorder="1" applyAlignment="1">
      <alignment horizontal="right"/>
    </xf>
    <xf numFmtId="4" fontId="23" fillId="0" borderId="0" xfId="41" applyNumberFormat="1" applyFont="1" applyAlignment="1">
      <alignment horizontal="right"/>
    </xf>
    <xf numFmtId="0" fontId="23" fillId="0" borderId="8" xfId="41" applyFont="1" applyBorder="1" applyAlignment="1">
      <alignment wrapText="1"/>
    </xf>
    <xf numFmtId="4" fontId="23" fillId="0" borderId="8" xfId="41" applyNumberFormat="1" applyFont="1" applyBorder="1" applyAlignment="1">
      <alignment horizontal="right"/>
    </xf>
    <xf numFmtId="0" fontId="24" fillId="0" borderId="8" xfId="41" applyFont="1" applyBorder="1" applyAlignment="1">
      <alignment horizontal="right" wrapText="1"/>
    </xf>
    <xf numFmtId="0" fontId="24" fillId="0" borderId="0" xfId="41" applyFont="1" applyAlignment="1">
      <alignment horizontal="center" wrapText="1"/>
    </xf>
    <xf numFmtId="0" fontId="23" fillId="0" borderId="0" xfId="41" applyFont="1" applyAlignment="1">
      <alignment wrapText="1"/>
    </xf>
    <xf numFmtId="3" fontId="23" fillId="0" borderId="0" xfId="41" applyNumberFormat="1" applyFont="1" applyAlignment="1">
      <alignment horizontal="right"/>
    </xf>
    <xf numFmtId="3" fontId="23" fillId="0" borderId="8" xfId="0" applyNumberFormat="1" applyFont="1" applyBorder="1" applyAlignment="1">
      <alignment horizontal="right"/>
    </xf>
    <xf numFmtId="0" fontId="36" fillId="0" borderId="0" xfId="36" applyFont="1" applyFill="1" applyAlignment="1" applyProtection="1">
      <alignment horizontal="left" indent="2"/>
    </xf>
    <xf numFmtId="0" fontId="36" fillId="0" borderId="0" xfId="36" applyFont="1" applyFill="1" applyAlignment="1" applyProtection="1">
      <alignment horizontal="left" indent="4"/>
    </xf>
    <xf numFmtId="3" fontId="23" fillId="0" borderId="0" xfId="40" applyNumberFormat="1" applyFont="1"/>
    <xf numFmtId="3" fontId="23" fillId="0" borderId="0" xfId="43" applyNumberFormat="1" applyFont="1"/>
    <xf numFmtId="3" fontId="23" fillId="0" borderId="0" xfId="42" applyNumberFormat="1" applyFont="1"/>
    <xf numFmtId="3" fontId="23" fillId="0" borderId="0" xfId="41" applyNumberFormat="1" applyFont="1"/>
    <xf numFmtId="4" fontId="23" fillId="0" borderId="0" xfId="40" applyNumberFormat="1" applyFont="1"/>
    <xf numFmtId="4" fontId="23" fillId="0" borderId="11" xfId="76" applyNumberFormat="1" applyFont="1" applyFill="1" applyBorder="1" applyAlignment="1">
      <alignment horizontal="right"/>
    </xf>
    <xf numFmtId="4" fontId="23" fillId="0" borderId="8" xfId="76" applyNumberFormat="1" applyFont="1" applyFill="1" applyBorder="1" applyAlignment="1">
      <alignment horizontal="right"/>
    </xf>
    <xf numFmtId="4" fontId="23" fillId="0" borderId="0" xfId="43" applyNumberFormat="1" applyFont="1"/>
    <xf numFmtId="4" fontId="23" fillId="0" borderId="0" xfId="42" applyNumberFormat="1" applyFont="1"/>
    <xf numFmtId="4" fontId="23" fillId="0" borderId="0" xfId="41" applyNumberFormat="1" applyFont="1"/>
    <xf numFmtId="0" fontId="19" fillId="0" borderId="0" xfId="73" applyFont="1"/>
    <xf numFmtId="0" fontId="33" fillId="0" borderId="0" xfId="73" applyFont="1" applyAlignment="1">
      <alignment vertical="center" wrapText="1"/>
    </xf>
    <xf numFmtId="0" fontId="37" fillId="0" borderId="0" xfId="63" applyFont="1" applyAlignment="1">
      <alignment vertical="top"/>
    </xf>
    <xf numFmtId="0" fontId="19" fillId="0" borderId="0" xfId="63" applyFont="1" applyAlignment="1">
      <alignment vertical="top"/>
    </xf>
    <xf numFmtId="0" fontId="34" fillId="0" borderId="0" xfId="63" applyFont="1" applyAlignment="1">
      <alignment horizontal="left" wrapText="1"/>
    </xf>
    <xf numFmtId="0" fontId="35" fillId="0" borderId="0" xfId="63" applyFont="1"/>
    <xf numFmtId="0" fontId="37" fillId="0" borderId="0" xfId="62" applyFont="1" applyAlignment="1">
      <alignment vertical="top"/>
    </xf>
    <xf numFmtId="0" fontId="19" fillId="0" borderId="0" xfId="62" applyFont="1" applyAlignment="1">
      <alignment vertical="top"/>
    </xf>
    <xf numFmtId="0" fontId="34" fillId="0" borderId="0" xfId="62" applyFont="1" applyAlignment="1">
      <alignment horizontal="left" wrapText="1"/>
    </xf>
    <xf numFmtId="0" fontId="35" fillId="0" borderId="0" xfId="62" applyFont="1"/>
    <xf numFmtId="0" fontId="37" fillId="0" borderId="0" xfId="61" applyFont="1" applyAlignment="1">
      <alignment vertical="top"/>
    </xf>
    <xf numFmtId="0" fontId="19" fillId="0" borderId="0" xfId="61" applyFont="1" applyAlignment="1">
      <alignment vertical="top"/>
    </xf>
    <xf numFmtId="0" fontId="34" fillId="0" borderId="0" xfId="61" applyFont="1" applyAlignment="1">
      <alignment horizontal="left" wrapText="1"/>
    </xf>
    <xf numFmtId="0" fontId="35" fillId="0" borderId="0" xfId="61" applyFont="1"/>
    <xf numFmtId="0" fontId="37" fillId="0" borderId="0" xfId="60" applyFont="1" applyAlignment="1">
      <alignment vertical="top"/>
    </xf>
    <xf numFmtId="0" fontId="19" fillId="0" borderId="0" xfId="60" applyFont="1" applyAlignment="1">
      <alignment vertical="top"/>
    </xf>
    <xf numFmtId="0" fontId="34" fillId="0" borderId="0" xfId="60" applyFont="1" applyAlignment="1">
      <alignment horizontal="left" wrapText="1"/>
    </xf>
    <xf numFmtId="0" fontId="35" fillId="0" borderId="0" xfId="60" applyFont="1"/>
    <xf numFmtId="0" fontId="19" fillId="0" borderId="0" xfId="59" applyFont="1" applyAlignment="1">
      <alignment vertical="top"/>
    </xf>
    <xf numFmtId="0" fontId="34" fillId="0" borderId="0" xfId="59" applyFont="1" applyAlignment="1">
      <alignment horizontal="left" wrapText="1"/>
    </xf>
    <xf numFmtId="0" fontId="35" fillId="0" borderId="0" xfId="59" applyFont="1"/>
    <xf numFmtId="0" fontId="37" fillId="0" borderId="0" xfId="70" applyFont="1" applyAlignment="1">
      <alignment vertical="top"/>
    </xf>
    <xf numFmtId="0" fontId="19" fillId="0" borderId="0" xfId="70" applyFont="1" applyAlignment="1">
      <alignment vertical="top"/>
    </xf>
    <xf numFmtId="0" fontId="34" fillId="0" borderId="0" xfId="70" applyFont="1" applyAlignment="1">
      <alignment horizontal="left" wrapText="1"/>
    </xf>
    <xf numFmtId="0" fontId="35" fillId="0" borderId="0" xfId="70" applyFont="1"/>
    <xf numFmtId="0" fontId="37" fillId="0" borderId="0" xfId="69" applyFont="1" applyAlignment="1">
      <alignment vertical="top"/>
    </xf>
    <xf numFmtId="0" fontId="19" fillId="0" borderId="0" xfId="69" applyFont="1" applyAlignment="1">
      <alignment vertical="top"/>
    </xf>
    <xf numFmtId="0" fontId="34" fillId="0" borderId="0" xfId="69" applyFont="1" applyAlignment="1">
      <alignment horizontal="left" wrapText="1"/>
    </xf>
    <xf numFmtId="0" fontId="35" fillId="0" borderId="0" xfId="69" applyFont="1"/>
    <xf numFmtId="0" fontId="37" fillId="0" borderId="0" xfId="68" applyFont="1" applyAlignment="1">
      <alignment vertical="top"/>
    </xf>
    <xf numFmtId="0" fontId="19" fillId="0" borderId="0" xfId="68" applyFont="1" applyAlignment="1">
      <alignment vertical="top"/>
    </xf>
    <xf numFmtId="0" fontId="34" fillId="0" borderId="0" xfId="68" applyFont="1" applyAlignment="1">
      <alignment horizontal="left" wrapText="1"/>
    </xf>
    <xf numFmtId="0" fontId="35" fillId="0" borderId="0" xfId="68" applyFont="1"/>
    <xf numFmtId="0" fontId="37" fillId="0" borderId="0" xfId="67" applyFont="1" applyAlignment="1">
      <alignment vertical="top"/>
    </xf>
    <xf numFmtId="0" fontId="19" fillId="0" borderId="0" xfId="67" applyFont="1" applyAlignment="1">
      <alignment vertical="top"/>
    </xf>
    <xf numFmtId="0" fontId="34" fillId="0" borderId="0" xfId="67" applyFont="1" applyAlignment="1">
      <alignment horizontal="left" wrapText="1"/>
    </xf>
    <xf numFmtId="0" fontId="35" fillId="0" borderId="0" xfId="67" applyFont="1"/>
    <xf numFmtId="0" fontId="37" fillId="0" borderId="0" xfId="66" applyFont="1" applyAlignment="1">
      <alignment vertical="top"/>
    </xf>
    <xf numFmtId="0" fontId="19" fillId="0" borderId="0" xfId="66" applyFont="1" applyAlignment="1">
      <alignment vertical="top"/>
    </xf>
    <xf numFmtId="0" fontId="34" fillId="0" borderId="0" xfId="66" applyFont="1" applyAlignment="1">
      <alignment horizontal="left" wrapText="1"/>
    </xf>
    <xf numFmtId="0" fontId="35" fillId="0" borderId="0" xfId="66" applyFont="1"/>
    <xf numFmtId="0" fontId="37" fillId="0" borderId="0" xfId="65" applyFont="1" applyAlignment="1">
      <alignment vertical="top"/>
    </xf>
    <xf numFmtId="0" fontId="19" fillId="0" borderId="0" xfId="65" applyFont="1" applyAlignment="1">
      <alignment vertical="top"/>
    </xf>
    <xf numFmtId="0" fontId="34" fillId="0" borderId="0" xfId="65" applyFont="1" applyAlignment="1">
      <alignment horizontal="left" wrapText="1"/>
    </xf>
    <xf numFmtId="0" fontId="35" fillId="0" borderId="0" xfId="65" applyFont="1"/>
    <xf numFmtId="0" fontId="19" fillId="0" borderId="0" xfId="64" applyFont="1" applyAlignment="1">
      <alignment vertical="top"/>
    </xf>
    <xf numFmtId="0" fontId="34" fillId="0" borderId="0" xfId="64" applyFont="1" applyAlignment="1">
      <alignment horizontal="left" wrapText="1"/>
    </xf>
    <xf numFmtId="0" fontId="35" fillId="0" borderId="0" xfId="64" applyFont="1"/>
    <xf numFmtId="0" fontId="37" fillId="0" borderId="0" xfId="58" applyFont="1" applyAlignment="1">
      <alignment vertical="top"/>
    </xf>
    <xf numFmtId="0" fontId="19" fillId="0" borderId="0" xfId="58" applyFont="1" applyAlignment="1">
      <alignment vertical="top"/>
    </xf>
    <xf numFmtId="0" fontId="34" fillId="0" borderId="0" xfId="58" applyFont="1" applyAlignment="1">
      <alignment horizontal="left" wrapText="1"/>
    </xf>
    <xf numFmtId="0" fontId="35" fillId="0" borderId="0" xfId="58" applyFont="1"/>
    <xf numFmtId="0" fontId="27" fillId="0" borderId="0" xfId="58" applyFont="1"/>
    <xf numFmtId="0" fontId="19" fillId="0" borderId="0" xfId="49" applyFont="1" applyAlignment="1">
      <alignment vertical="top"/>
    </xf>
    <xf numFmtId="0" fontId="34" fillId="0" borderId="0" xfId="49" applyFont="1" applyAlignment="1">
      <alignment horizontal="left" wrapText="1"/>
    </xf>
    <xf numFmtId="0" fontId="35" fillId="0" borderId="0" xfId="49" applyFont="1"/>
    <xf numFmtId="0" fontId="27" fillId="0" borderId="0" xfId="49" applyFont="1"/>
    <xf numFmtId="0" fontId="19" fillId="0" borderId="0" xfId="48" applyFont="1" applyAlignment="1">
      <alignment vertical="top"/>
    </xf>
    <xf numFmtId="0" fontId="34" fillId="0" borderId="0" xfId="48" applyFont="1" applyAlignment="1">
      <alignment horizontal="left" wrapText="1"/>
    </xf>
    <xf numFmtId="0" fontId="35" fillId="0" borderId="0" xfId="48" applyFont="1"/>
    <xf numFmtId="0" fontId="27" fillId="0" borderId="0" xfId="48" applyFont="1"/>
    <xf numFmtId="0" fontId="19" fillId="0" borderId="0" xfId="47" applyFont="1" applyAlignment="1">
      <alignment vertical="top"/>
    </xf>
    <xf numFmtId="0" fontId="34" fillId="0" borderId="0" xfId="47" applyFont="1" applyAlignment="1">
      <alignment horizontal="left" wrapText="1"/>
    </xf>
    <xf numFmtId="0" fontId="35" fillId="0" borderId="0" xfId="47" applyFont="1"/>
    <xf numFmtId="0" fontId="27" fillId="0" borderId="0" xfId="47" applyFont="1"/>
    <xf numFmtId="0" fontId="19" fillId="0" borderId="0" xfId="46" applyFont="1" applyAlignment="1">
      <alignment vertical="top"/>
    </xf>
    <xf numFmtId="0" fontId="34" fillId="0" borderId="0" xfId="46" applyFont="1" applyAlignment="1">
      <alignment horizontal="left" wrapText="1"/>
    </xf>
    <xf numFmtId="0" fontId="35" fillId="0" borderId="0" xfId="46" applyFont="1"/>
    <xf numFmtId="4" fontId="19" fillId="0" borderId="0" xfId="46" applyNumberFormat="1" applyFont="1"/>
    <xf numFmtId="0" fontId="27" fillId="0" borderId="0" xfId="46" applyFont="1"/>
    <xf numFmtId="0" fontId="19" fillId="0" borderId="0" xfId="57" applyFont="1" applyAlignment="1">
      <alignment vertical="top"/>
    </xf>
    <xf numFmtId="0" fontId="34" fillId="0" borderId="0" xfId="57" applyFont="1" applyAlignment="1">
      <alignment horizontal="left" wrapText="1"/>
    </xf>
    <xf numFmtId="0" fontId="35" fillId="0" borderId="0" xfId="57" applyFont="1"/>
    <xf numFmtId="0" fontId="27" fillId="0" borderId="0" xfId="57" applyFont="1"/>
    <xf numFmtId="0" fontId="19" fillId="0" borderId="0" xfId="56" applyFont="1" applyAlignment="1">
      <alignment vertical="top"/>
    </xf>
    <xf numFmtId="0" fontId="34" fillId="0" borderId="0" xfId="56" applyFont="1" applyAlignment="1">
      <alignment horizontal="left" wrapText="1"/>
    </xf>
    <xf numFmtId="0" fontId="35" fillId="0" borderId="0" xfId="56" applyFont="1"/>
    <xf numFmtId="0" fontId="27" fillId="0" borderId="0" xfId="56" applyFont="1"/>
    <xf numFmtId="0" fontId="19" fillId="0" borderId="0" xfId="55" applyFont="1" applyAlignment="1">
      <alignment vertical="top"/>
    </xf>
    <xf numFmtId="0" fontId="34" fillId="0" borderId="0" xfId="55" applyFont="1" applyAlignment="1">
      <alignment horizontal="left" wrapText="1"/>
    </xf>
    <xf numFmtId="0" fontId="35" fillId="0" borderId="0" xfId="55" applyFont="1"/>
    <xf numFmtId="0" fontId="27" fillId="0" borderId="0" xfId="55" applyFont="1"/>
    <xf numFmtId="0" fontId="19" fillId="0" borderId="0" xfId="54" applyFont="1" applyAlignment="1">
      <alignment vertical="top"/>
    </xf>
    <xf numFmtId="0" fontId="34" fillId="0" borderId="0" xfId="54" applyFont="1" applyAlignment="1">
      <alignment horizontal="left" wrapText="1"/>
    </xf>
    <xf numFmtId="0" fontId="35" fillId="0" borderId="0" xfId="54" applyFont="1"/>
    <xf numFmtId="0" fontId="27" fillId="0" borderId="0" xfId="54" applyFont="1"/>
    <xf numFmtId="0" fontId="19" fillId="0" borderId="0" xfId="53" applyFont="1" applyAlignment="1">
      <alignment vertical="top"/>
    </xf>
    <xf numFmtId="0" fontId="34" fillId="0" borderId="0" xfId="53" applyFont="1" applyAlignment="1">
      <alignment horizontal="left" wrapText="1"/>
    </xf>
    <xf numFmtId="0" fontId="35" fillId="0" borderId="0" xfId="53" applyFont="1"/>
    <xf numFmtId="0" fontId="27" fillId="0" borderId="0" xfId="53" applyFont="1"/>
    <xf numFmtId="0" fontId="19" fillId="0" borderId="0" xfId="52" applyFont="1" applyAlignment="1">
      <alignment vertical="top"/>
    </xf>
    <xf numFmtId="0" fontId="34" fillId="0" borderId="0" xfId="52" applyFont="1" applyAlignment="1">
      <alignment horizontal="left" wrapText="1"/>
    </xf>
    <xf numFmtId="0" fontId="35" fillId="0" borderId="0" xfId="52" applyFont="1"/>
    <xf numFmtId="0" fontId="19" fillId="0" borderId="0" xfId="52" applyFont="1" applyAlignment="1">
      <alignment horizontal="right"/>
    </xf>
    <xf numFmtId="0" fontId="27" fillId="0" borderId="0" xfId="52" applyFont="1"/>
    <xf numFmtId="0" fontId="19" fillId="0" borderId="0" xfId="51" applyFont="1" applyAlignment="1">
      <alignment vertical="top"/>
    </xf>
    <xf numFmtId="0" fontId="34" fillId="0" borderId="0" xfId="51" applyFont="1" applyAlignment="1">
      <alignment horizontal="left" wrapText="1"/>
    </xf>
    <xf numFmtId="0" fontId="35" fillId="0" borderId="0" xfId="51" applyFont="1"/>
    <xf numFmtId="0" fontId="27" fillId="0" borderId="0" xfId="51" applyFont="1"/>
    <xf numFmtId="0" fontId="19" fillId="0" borderId="0" xfId="50" applyFont="1" applyAlignment="1">
      <alignment vertical="top"/>
    </xf>
    <xf numFmtId="0" fontId="34" fillId="0" borderId="0" xfId="50" applyFont="1" applyAlignment="1">
      <alignment horizontal="left" wrapText="1"/>
    </xf>
    <xf numFmtId="0" fontId="35" fillId="0" borderId="0" xfId="50" applyFont="1"/>
    <xf numFmtId="0" fontId="19" fillId="0" borderId="0" xfId="45" applyFont="1" applyAlignment="1">
      <alignment vertical="top"/>
    </xf>
    <xf numFmtId="0" fontId="34" fillId="0" borderId="0" xfId="45" applyFont="1" applyAlignment="1">
      <alignment horizontal="left" wrapText="1"/>
    </xf>
    <xf numFmtId="0" fontId="35" fillId="0" borderId="0" xfId="45" applyFont="1"/>
    <xf numFmtId="0" fontId="27" fillId="0" borderId="0" xfId="45" applyFont="1"/>
    <xf numFmtId="0" fontId="19" fillId="0" borderId="0" xfId="44" applyFont="1" applyAlignment="1">
      <alignment vertical="top"/>
    </xf>
    <xf numFmtId="0" fontId="19" fillId="0" borderId="10" xfId="44" applyFont="1" applyBorder="1"/>
    <xf numFmtId="0" fontId="19" fillId="0" borderId="0" xfId="43" applyFont="1" applyAlignment="1">
      <alignment vertical="top"/>
    </xf>
    <xf numFmtId="0" fontId="34" fillId="0" borderId="0" xfId="43" applyFont="1" applyAlignment="1">
      <alignment horizontal="left" wrapText="1"/>
    </xf>
    <xf numFmtId="0" fontId="19" fillId="0" borderId="0" xfId="42" applyFont="1" applyAlignment="1">
      <alignment vertical="top"/>
    </xf>
    <xf numFmtId="0" fontId="34" fillId="0" borderId="0" xfId="42" applyFont="1" applyAlignment="1">
      <alignment horizontal="left" wrapText="1"/>
    </xf>
    <xf numFmtId="0" fontId="19" fillId="0" borderId="0" xfId="41" applyFont="1" applyAlignment="1">
      <alignment vertical="top"/>
    </xf>
    <xf numFmtId="0" fontId="34" fillId="0" borderId="0" xfId="41" applyFont="1" applyAlignment="1">
      <alignment horizontal="left" wrapText="1"/>
    </xf>
    <xf numFmtId="0" fontId="19" fillId="0" borderId="0" xfId="40" applyFont="1" applyAlignment="1">
      <alignment vertical="top"/>
    </xf>
    <xf numFmtId="0" fontId="34" fillId="0" borderId="0" xfId="40" applyFont="1" applyAlignment="1">
      <alignment wrapText="1"/>
    </xf>
    <xf numFmtId="0" fontId="34" fillId="0" borderId="0" xfId="40" applyFont="1" applyAlignment="1">
      <alignment horizontal="left" wrapText="1"/>
    </xf>
    <xf numFmtId="2" fontId="19" fillId="0" borderId="0" xfId="40" applyNumberFormat="1" applyFont="1"/>
    <xf numFmtId="4" fontId="23" fillId="0" borderId="12" xfId="44" applyNumberFormat="1" applyFont="1" applyBorder="1" applyAlignment="1">
      <alignment horizontal="right"/>
    </xf>
    <xf numFmtId="0" fontId="23" fillId="0" borderId="0" xfId="40" applyFont="1" applyAlignment="1">
      <alignment horizontal="center"/>
    </xf>
    <xf numFmtId="0" fontId="23" fillId="0" borderId="10" xfId="63" applyFont="1" applyBorder="1" applyAlignment="1">
      <alignment horizontal="left"/>
    </xf>
    <xf numFmtId="3" fontId="23" fillId="0" borderId="10" xfId="63" applyNumberFormat="1" applyFont="1" applyBorder="1" applyAlignment="1">
      <alignment horizontal="right"/>
    </xf>
    <xf numFmtId="0" fontId="23" fillId="0" borderId="10" xfId="62" applyFont="1" applyBorder="1" applyAlignment="1">
      <alignment horizontal="left"/>
    </xf>
    <xf numFmtId="3" fontId="23" fillId="0" borderId="10" xfId="62" applyNumberFormat="1" applyFont="1" applyBorder="1" applyAlignment="1">
      <alignment horizontal="right"/>
    </xf>
    <xf numFmtId="0" fontId="23" fillId="0" borderId="10" xfId="61" applyFont="1" applyBorder="1" applyAlignment="1">
      <alignment horizontal="left"/>
    </xf>
    <xf numFmtId="3" fontId="23" fillId="0" borderId="10" xfId="61" applyNumberFormat="1" applyFont="1" applyBorder="1" applyAlignment="1">
      <alignment horizontal="right"/>
    </xf>
    <xf numFmtId="0" fontId="23" fillId="0" borderId="10" xfId="60" applyFont="1" applyBorder="1" applyAlignment="1">
      <alignment horizontal="left"/>
    </xf>
    <xf numFmtId="3" fontId="23" fillId="0" borderId="10" xfId="60" applyNumberFormat="1" applyFont="1" applyBorder="1" applyAlignment="1">
      <alignment horizontal="right"/>
    </xf>
    <xf numFmtId="0" fontId="23" fillId="0" borderId="10" xfId="59" applyFont="1" applyBorder="1" applyAlignment="1">
      <alignment horizontal="left"/>
    </xf>
    <xf numFmtId="3" fontId="23" fillId="0" borderId="10" xfId="59" applyNumberFormat="1" applyFont="1" applyBorder="1" applyAlignment="1">
      <alignment horizontal="right"/>
    </xf>
    <xf numFmtId="0" fontId="23" fillId="0" borderId="10" xfId="70" applyFont="1" applyBorder="1" applyAlignment="1">
      <alignment horizontal="left"/>
    </xf>
    <xf numFmtId="3" fontId="23" fillId="0" borderId="10" xfId="70" applyNumberFormat="1" applyFont="1" applyBorder="1" applyAlignment="1">
      <alignment horizontal="right"/>
    </xf>
    <xf numFmtId="0" fontId="23" fillId="0" borderId="10" xfId="69" applyFont="1" applyBorder="1" applyAlignment="1">
      <alignment horizontal="left"/>
    </xf>
    <xf numFmtId="3" fontId="23" fillId="0" borderId="10" xfId="69" applyNumberFormat="1" applyFont="1" applyBorder="1" applyAlignment="1">
      <alignment horizontal="right"/>
    </xf>
    <xf numFmtId="0" fontId="23" fillId="0" borderId="10" xfId="68" applyFont="1" applyBorder="1" applyAlignment="1">
      <alignment horizontal="left"/>
    </xf>
    <xf numFmtId="3" fontId="23" fillId="0" borderId="10" xfId="68" applyNumberFormat="1" applyFont="1" applyBorder="1" applyAlignment="1">
      <alignment horizontal="right"/>
    </xf>
    <xf numFmtId="0" fontId="23" fillId="0" borderId="10" xfId="67" applyFont="1" applyBorder="1" applyAlignment="1">
      <alignment horizontal="left"/>
    </xf>
    <xf numFmtId="3" fontId="23" fillId="0" borderId="10" xfId="67" applyNumberFormat="1" applyFont="1" applyBorder="1" applyAlignment="1">
      <alignment horizontal="right"/>
    </xf>
    <xf numFmtId="0" fontId="23" fillId="0" borderId="10" xfId="66" applyFont="1" applyBorder="1" applyAlignment="1">
      <alignment horizontal="left"/>
    </xf>
    <xf numFmtId="3" fontId="23" fillId="0" borderId="10" xfId="66" applyNumberFormat="1" applyFont="1" applyBorder="1" applyAlignment="1">
      <alignment horizontal="right"/>
    </xf>
    <xf numFmtId="0" fontId="23" fillId="0" borderId="10" xfId="65" applyFont="1" applyBorder="1" applyAlignment="1">
      <alignment horizontal="left"/>
    </xf>
    <xf numFmtId="3" fontId="23" fillId="0" borderId="10" xfId="65" applyNumberFormat="1" applyFont="1" applyBorder="1" applyAlignment="1">
      <alignment horizontal="right"/>
    </xf>
    <xf numFmtId="0" fontId="23" fillId="0" borderId="10" xfId="64" applyFont="1" applyBorder="1" applyAlignment="1">
      <alignment horizontal="left"/>
    </xf>
    <xf numFmtId="3" fontId="23" fillId="0" borderId="10" xfId="64" applyNumberFormat="1" applyFont="1" applyBorder="1" applyAlignment="1">
      <alignment horizontal="right"/>
    </xf>
    <xf numFmtId="0" fontId="23" fillId="0" borderId="10" xfId="58" applyFont="1" applyBorder="1" applyAlignment="1">
      <alignment horizontal="left"/>
    </xf>
    <xf numFmtId="3" fontId="23" fillId="0" borderId="10" xfId="58" applyNumberFormat="1" applyFont="1" applyBorder="1" applyAlignment="1">
      <alignment horizontal="right"/>
    </xf>
    <xf numFmtId="0" fontId="23" fillId="0" borderId="10" xfId="49" applyFont="1" applyBorder="1" applyAlignment="1">
      <alignment horizontal="left"/>
    </xf>
    <xf numFmtId="3" fontId="23" fillId="0" borderId="10" xfId="49" applyNumberFormat="1" applyFont="1" applyBorder="1" applyAlignment="1">
      <alignment horizontal="right"/>
    </xf>
    <xf numFmtId="0" fontId="23" fillId="0" borderId="0" xfId="49" applyFont="1" applyAlignment="1">
      <alignment horizontal="left"/>
    </xf>
    <xf numFmtId="0" fontId="23" fillId="0" borderId="10" xfId="48" applyFont="1" applyBorder="1" applyAlignment="1">
      <alignment horizontal="left"/>
    </xf>
    <xf numFmtId="3" fontId="23" fillId="0" borderId="10" xfId="48" applyNumberFormat="1" applyFont="1" applyBorder="1" applyAlignment="1">
      <alignment horizontal="right"/>
    </xf>
    <xf numFmtId="0" fontId="23" fillId="0" borderId="0" xfId="48" applyFont="1" applyAlignment="1">
      <alignment horizontal="left"/>
    </xf>
    <xf numFmtId="0" fontId="23" fillId="0" borderId="10" xfId="47" applyFont="1" applyBorder="1" applyAlignment="1">
      <alignment horizontal="left"/>
    </xf>
    <xf numFmtId="3" fontId="23" fillId="0" borderId="10" xfId="47" applyNumberFormat="1" applyFont="1" applyBorder="1" applyAlignment="1">
      <alignment horizontal="right"/>
    </xf>
    <xf numFmtId="0" fontId="23" fillId="0" borderId="0" xfId="47" applyFont="1" applyAlignment="1">
      <alignment horizontal="left"/>
    </xf>
    <xf numFmtId="0" fontId="23" fillId="0" borderId="10" xfId="46" applyFont="1" applyBorder="1" applyAlignment="1">
      <alignment horizontal="left"/>
    </xf>
    <xf numFmtId="3" fontId="23" fillId="0" borderId="10" xfId="46" applyNumberFormat="1" applyFont="1" applyBorder="1" applyAlignment="1">
      <alignment horizontal="right"/>
    </xf>
    <xf numFmtId="0" fontId="23" fillId="0" borderId="0" xfId="46" applyFont="1" applyAlignment="1">
      <alignment horizontal="left"/>
    </xf>
    <xf numFmtId="0" fontId="23" fillId="0" borderId="10" xfId="57" applyFont="1" applyBorder="1" applyAlignment="1">
      <alignment horizontal="left"/>
    </xf>
    <xf numFmtId="3" fontId="23" fillId="0" borderId="10" xfId="57" applyNumberFormat="1" applyFont="1" applyBorder="1" applyAlignment="1">
      <alignment horizontal="right"/>
    </xf>
    <xf numFmtId="0" fontId="23" fillId="0" borderId="0" xfId="57" applyFont="1" applyAlignment="1">
      <alignment horizontal="left"/>
    </xf>
    <xf numFmtId="0" fontId="23" fillId="0" borderId="10" xfId="56" applyFont="1" applyBorder="1" applyAlignment="1">
      <alignment horizontal="left"/>
    </xf>
    <xf numFmtId="3" fontId="23" fillId="0" borderId="10" xfId="56" applyNumberFormat="1" applyFont="1" applyBorder="1" applyAlignment="1">
      <alignment horizontal="right"/>
    </xf>
    <xf numFmtId="0" fontId="23" fillId="0" borderId="0" xfId="56" applyFont="1" applyAlignment="1">
      <alignment horizontal="left"/>
    </xf>
    <xf numFmtId="0" fontId="23" fillId="0" borderId="10" xfId="55" applyFont="1" applyBorder="1" applyAlignment="1">
      <alignment horizontal="left"/>
    </xf>
    <xf numFmtId="3" fontId="23" fillId="0" borderId="10" xfId="55" applyNumberFormat="1" applyFont="1" applyBorder="1" applyAlignment="1">
      <alignment horizontal="right"/>
    </xf>
    <xf numFmtId="0" fontId="23" fillId="0" borderId="0" xfId="55" applyFont="1" applyAlignment="1">
      <alignment horizontal="left"/>
    </xf>
    <xf numFmtId="0" fontId="23" fillId="0" borderId="10" xfId="54" applyFont="1" applyBorder="1" applyAlignment="1">
      <alignment horizontal="left"/>
    </xf>
    <xf numFmtId="3" fontId="23" fillId="0" borderId="10" xfId="54" applyNumberFormat="1" applyFont="1" applyBorder="1" applyAlignment="1">
      <alignment horizontal="right"/>
    </xf>
    <xf numFmtId="0" fontId="23" fillId="0" borderId="0" xfId="54" applyFont="1" applyAlignment="1">
      <alignment horizontal="left"/>
    </xf>
    <xf numFmtId="0" fontId="23" fillId="0" borderId="10" xfId="53" applyFont="1" applyBorder="1" applyAlignment="1">
      <alignment horizontal="left"/>
    </xf>
    <xf numFmtId="3" fontId="23" fillId="0" borderId="10" xfId="53" applyNumberFormat="1" applyFont="1" applyBorder="1" applyAlignment="1">
      <alignment horizontal="right"/>
    </xf>
    <xf numFmtId="0" fontId="23" fillId="0" borderId="0" xfId="53" applyFont="1" applyAlignment="1">
      <alignment horizontal="left"/>
    </xf>
    <xf numFmtId="0" fontId="23" fillId="0" borderId="10" xfId="52" applyFont="1" applyBorder="1" applyAlignment="1">
      <alignment horizontal="left"/>
    </xf>
    <xf numFmtId="3" fontId="23" fillId="0" borderId="10" xfId="52" applyNumberFormat="1" applyFont="1" applyBorder="1" applyAlignment="1">
      <alignment horizontal="right"/>
    </xf>
    <xf numFmtId="0" fontId="23" fillId="0" borderId="0" xfId="52" applyFont="1" applyAlignment="1">
      <alignment horizontal="left"/>
    </xf>
    <xf numFmtId="0" fontId="23" fillId="0" borderId="10" xfId="51" applyFont="1" applyBorder="1" applyAlignment="1">
      <alignment horizontal="left"/>
    </xf>
    <xf numFmtId="3" fontId="23" fillId="0" borderId="10" xfId="51" applyNumberFormat="1" applyFont="1" applyBorder="1" applyAlignment="1">
      <alignment horizontal="right"/>
    </xf>
    <xf numFmtId="0" fontId="23" fillId="0" borderId="0" xfId="51" applyFont="1" applyAlignment="1">
      <alignment horizontal="left"/>
    </xf>
    <xf numFmtId="0" fontId="23" fillId="0" borderId="10" xfId="50" applyFont="1" applyBorder="1" applyAlignment="1">
      <alignment horizontal="left"/>
    </xf>
    <xf numFmtId="3" fontId="23" fillId="0" borderId="10" xfId="50" applyNumberFormat="1" applyFont="1" applyBorder="1" applyAlignment="1">
      <alignment horizontal="right"/>
    </xf>
    <xf numFmtId="0" fontId="23" fillId="0" borderId="0" xfId="50" applyFont="1" applyAlignment="1">
      <alignment horizontal="left"/>
    </xf>
    <xf numFmtId="0" fontId="23" fillId="0" borderId="10" xfId="45" applyFont="1" applyBorder="1" applyAlignment="1">
      <alignment horizontal="left"/>
    </xf>
    <xf numFmtId="3" fontId="23" fillId="0" borderId="10" xfId="45" applyNumberFormat="1" applyFont="1" applyBorder="1" applyAlignment="1">
      <alignment horizontal="right"/>
    </xf>
    <xf numFmtId="0" fontId="23" fillId="0" borderId="0" xfId="45" applyFont="1" applyAlignment="1">
      <alignment horizontal="left"/>
    </xf>
    <xf numFmtId="0" fontId="23" fillId="0" borderId="10" xfId="44" applyFont="1" applyBorder="1" applyAlignment="1">
      <alignment horizontal="center"/>
    </xf>
    <xf numFmtId="0" fontId="23" fillId="0" borderId="0" xfId="43" applyFont="1" applyAlignment="1">
      <alignment horizontal="center"/>
    </xf>
    <xf numFmtId="0" fontId="23" fillId="0" borderId="0" xfId="43" applyFont="1" applyAlignment="1">
      <alignment horizontal="left"/>
    </xf>
    <xf numFmtId="0" fontId="23" fillId="0" borderId="0" xfId="42" applyFont="1" applyAlignment="1">
      <alignment horizontal="center"/>
    </xf>
    <xf numFmtId="0" fontId="23" fillId="0" borderId="0" xfId="42" applyFont="1" applyAlignment="1">
      <alignment horizontal="left"/>
    </xf>
    <xf numFmtId="0" fontId="23" fillId="0" borderId="0" xfId="41" applyFont="1" applyAlignment="1">
      <alignment horizontal="center"/>
    </xf>
    <xf numFmtId="0" fontId="23" fillId="0" borderId="0" xfId="41" applyFont="1" applyAlignment="1">
      <alignment horizontal="left"/>
    </xf>
    <xf numFmtId="4" fontId="23" fillId="0" borderId="11" xfId="58" applyNumberFormat="1" applyFont="1" applyBorder="1" applyAlignment="1">
      <alignment horizontal="right"/>
    </xf>
    <xf numFmtId="4" fontId="23" fillId="0" borderId="13" xfId="58" applyNumberFormat="1" applyFont="1" applyBorder="1" applyAlignment="1">
      <alignment horizontal="right"/>
    </xf>
    <xf numFmtId="4" fontId="23" fillId="0" borderId="14" xfId="58" applyNumberFormat="1" applyFont="1" applyBorder="1" applyAlignment="1">
      <alignment horizontal="right"/>
    </xf>
    <xf numFmtId="0" fontId="23" fillId="0" borderId="0" xfId="44" applyFont="1" applyAlignment="1">
      <alignment vertical="top"/>
    </xf>
    <xf numFmtId="3" fontId="23" fillId="0" borderId="0" xfId="44" applyNumberFormat="1" applyFont="1"/>
    <xf numFmtId="0" fontId="23" fillId="0" borderId="0" xfId="43" applyFont="1" applyAlignment="1">
      <alignment vertical="top"/>
    </xf>
    <xf numFmtId="0" fontId="23" fillId="0" borderId="0" xfId="42" applyFont="1" applyAlignment="1">
      <alignment vertical="top"/>
    </xf>
    <xf numFmtId="0" fontId="23" fillId="0" borderId="0" xfId="41" applyFont="1" applyAlignment="1">
      <alignment vertical="top"/>
    </xf>
    <xf numFmtId="0" fontId="24" fillId="0" borderId="10" xfId="40" applyFont="1" applyBorder="1" applyAlignment="1">
      <alignment vertical="top" wrapText="1"/>
    </xf>
    <xf numFmtId="0" fontId="23" fillId="0" borderId="0" xfId="40" applyFont="1" applyAlignment="1">
      <alignment vertical="top"/>
    </xf>
    <xf numFmtId="0" fontId="24" fillId="0" borderId="0" xfId="40" applyFont="1" applyAlignment="1">
      <alignment horizontal="left" wrapText="1"/>
    </xf>
    <xf numFmtId="0" fontId="27" fillId="0" borderId="0" xfId="44" applyFont="1" applyAlignment="1">
      <alignment horizontal="left"/>
    </xf>
    <xf numFmtId="0" fontId="24" fillId="0" borderId="0" xfId="40" applyFont="1"/>
    <xf numFmtId="0" fontId="24" fillId="0" borderId="8" xfId="40" applyFont="1" applyBorder="1"/>
    <xf numFmtId="0" fontId="24" fillId="0" borderId="8" xfId="63" applyFont="1" applyBorder="1"/>
    <xf numFmtId="0" fontId="24" fillId="0" borderId="8" xfId="62" applyFont="1" applyBorder="1"/>
    <xf numFmtId="0" fontId="24" fillId="0" borderId="8" xfId="60" applyFont="1" applyBorder="1"/>
    <xf numFmtId="0" fontId="24" fillId="0" borderId="0" xfId="59" applyFont="1"/>
    <xf numFmtId="0" fontId="24" fillId="0" borderId="8" xfId="70" applyFont="1" applyBorder="1"/>
    <xf numFmtId="0" fontId="24" fillId="0" borderId="0" xfId="69" applyFont="1"/>
    <xf numFmtId="0" fontId="24" fillId="0" borderId="8" xfId="68" applyFont="1" applyBorder="1"/>
    <xf numFmtId="0" fontId="24" fillId="0" borderId="8" xfId="67" applyFont="1" applyBorder="1"/>
    <xf numFmtId="0" fontId="24" fillId="0" borderId="8" xfId="66" applyFont="1" applyBorder="1"/>
    <xf numFmtId="0" fontId="24" fillId="0" borderId="8" xfId="65" applyFont="1" applyBorder="1"/>
    <xf numFmtId="0" fontId="24" fillId="0" borderId="8" xfId="64" applyFont="1" applyBorder="1"/>
    <xf numFmtId="0" fontId="24" fillId="0" borderId="8" xfId="58" applyFont="1" applyBorder="1"/>
    <xf numFmtId="0" fontId="24" fillId="0" borderId="8" xfId="49" applyFont="1" applyBorder="1"/>
    <xf numFmtId="0" fontId="24" fillId="0" borderId="8" xfId="48" applyFont="1" applyBorder="1"/>
    <xf numFmtId="0" fontId="24" fillId="0" borderId="8" xfId="46" applyFont="1" applyBorder="1"/>
    <xf numFmtId="0" fontId="24" fillId="0" borderId="8" xfId="57" applyFont="1" applyBorder="1"/>
    <xf numFmtId="0" fontId="24" fillId="0" borderId="8" xfId="56" applyFont="1" applyBorder="1"/>
    <xf numFmtId="0" fontId="24" fillId="0" borderId="8" xfId="55" applyFont="1" applyBorder="1"/>
    <xf numFmtId="0" fontId="24" fillId="0" borderId="8" xfId="54" applyFont="1" applyBorder="1"/>
    <xf numFmtId="0" fontId="24" fillId="0" borderId="8" xfId="53" applyFont="1" applyBorder="1"/>
    <xf numFmtId="0" fontId="24" fillId="0" borderId="8" xfId="52" applyFont="1" applyBorder="1"/>
    <xf numFmtId="0" fontId="24" fillId="0" borderId="0" xfId="51" applyFont="1"/>
    <xf numFmtId="0" fontId="24" fillId="0" borderId="8" xfId="50" applyFont="1" applyBorder="1"/>
    <xf numFmtId="0" fontId="24" fillId="0" borderId="8" xfId="45" applyFont="1" applyBorder="1"/>
    <xf numFmtId="0" fontId="24" fillId="0" borderId="0" xfId="44" applyFont="1"/>
    <xf numFmtId="0" fontId="24" fillId="0" borderId="8" xfId="43" applyFont="1" applyBorder="1"/>
    <xf numFmtId="0" fontId="24" fillId="0" borderId="0" xfId="42" applyFont="1"/>
    <xf numFmtId="0" fontId="24" fillId="0" borderId="0" xfId="41" applyFont="1"/>
    <xf numFmtId="4" fontId="23" fillId="0" borderId="0" xfId="76" applyNumberFormat="1" applyFont="1" applyFill="1" applyBorder="1" applyAlignment="1">
      <alignment horizontal="right"/>
    </xf>
    <xf numFmtId="0" fontId="23" fillId="0" borderId="15" xfId="41" applyFont="1" applyBorder="1" applyAlignment="1">
      <alignment vertical="center" wrapText="1"/>
    </xf>
    <xf numFmtId="0" fontId="23" fillId="0" borderId="8" xfId="41" applyFont="1" applyBorder="1" applyAlignment="1">
      <alignment vertical="center" wrapText="1"/>
    </xf>
    <xf numFmtId="0" fontId="27" fillId="0" borderId="0" xfId="72" applyFont="1" applyAlignment="1">
      <alignment vertical="top" wrapText="1"/>
    </xf>
    <xf numFmtId="0" fontId="37" fillId="0" borderId="0" xfId="64" applyFont="1" applyAlignment="1">
      <alignment vertical="top"/>
    </xf>
    <xf numFmtId="0" fontId="27" fillId="0" borderId="0" xfId="45" applyFont="1" applyAlignment="1">
      <alignment vertical="top" wrapText="1"/>
    </xf>
    <xf numFmtId="0" fontId="37" fillId="0" borderId="0" xfId="59" applyFont="1" applyAlignment="1">
      <alignment vertical="top"/>
    </xf>
    <xf numFmtId="0" fontId="23" fillId="0" borderId="13" xfId="44" applyFont="1" applyBorder="1" applyAlignment="1">
      <alignment horizontal="left" vertical="top" wrapText="1" indent="2"/>
    </xf>
    <xf numFmtId="3" fontId="19" fillId="0" borderId="0" xfId="47" applyNumberFormat="1" applyFont="1"/>
    <xf numFmtId="4" fontId="23" fillId="0" borderId="0" xfId="45" applyNumberFormat="1" applyFont="1" applyAlignment="1">
      <alignment horizontal="right"/>
    </xf>
    <xf numFmtId="2" fontId="19" fillId="0" borderId="0" xfId="58" applyNumberFormat="1" applyFont="1"/>
    <xf numFmtId="0" fontId="41" fillId="0" borderId="0" xfId="61" applyFont="1"/>
    <xf numFmtId="0" fontId="23" fillId="0" borderId="0" xfId="47" applyFont="1" applyAlignment="1">
      <alignment horizontal="right" wrapText="1"/>
    </xf>
    <xf numFmtId="0" fontId="23" fillId="0" borderId="8" xfId="40" applyFont="1" applyBorder="1" applyAlignment="1">
      <alignment horizontal="left"/>
    </xf>
    <xf numFmtId="0" fontId="38" fillId="0" borderId="10" xfId="40" applyFont="1" applyBorder="1" applyAlignment="1">
      <alignment horizontal="left" vertical="top" wrapText="1"/>
    </xf>
    <xf numFmtId="0" fontId="29" fillId="0" borderId="10" xfId="45" applyFont="1" applyBorder="1" applyAlignment="1">
      <alignment horizontal="right" vertical="top" wrapText="1"/>
    </xf>
    <xf numFmtId="0" fontId="23" fillId="0" borderId="8" xfId="41" applyFont="1" applyBorder="1" applyAlignment="1">
      <alignment horizontal="left"/>
    </xf>
    <xf numFmtId="0" fontId="22" fillId="0" borderId="10" xfId="41" applyFont="1" applyBorder="1" applyAlignment="1">
      <alignment horizontal="left" vertical="top" wrapText="1"/>
    </xf>
    <xf numFmtId="0" fontId="27" fillId="0" borderId="10" xfId="71" applyFont="1" applyBorder="1" applyAlignment="1">
      <alignment horizontal="left" vertical="top" wrapText="1"/>
    </xf>
    <xf numFmtId="0" fontId="27" fillId="0" borderId="0" xfId="71" applyFont="1" applyAlignment="1">
      <alignment horizontal="left" vertical="top" wrapText="1"/>
    </xf>
    <xf numFmtId="0" fontId="23" fillId="0" borderId="8" xfId="42" applyFont="1" applyBorder="1" applyAlignment="1">
      <alignment horizontal="left"/>
    </xf>
    <xf numFmtId="0" fontId="38" fillId="0" borderId="10" xfId="42" applyFont="1" applyBorder="1" applyAlignment="1">
      <alignment horizontal="left" vertical="top" wrapText="1"/>
    </xf>
    <xf numFmtId="0" fontId="23" fillId="0" borderId="8" xfId="43" applyFont="1" applyBorder="1" applyAlignment="1">
      <alignment horizontal="left"/>
    </xf>
    <xf numFmtId="0" fontId="38" fillId="0" borderId="10" xfId="43" applyFont="1" applyBorder="1" applyAlignment="1">
      <alignment horizontal="left" vertical="top" wrapText="1"/>
    </xf>
    <xf numFmtId="0" fontId="23" fillId="0" borderId="8" xfId="44" applyFont="1" applyBorder="1" applyAlignment="1">
      <alignment horizontal="left"/>
    </xf>
    <xf numFmtId="0" fontId="38" fillId="0" borderId="0" xfId="44" applyFont="1" applyAlignment="1">
      <alignment horizontal="left" vertical="top" wrapText="1"/>
    </xf>
    <xf numFmtId="0" fontId="29" fillId="0" borderId="0" xfId="44" applyFont="1" applyAlignment="1">
      <alignment horizontal="right" vertical="top" wrapText="1"/>
    </xf>
    <xf numFmtId="0" fontId="27" fillId="0" borderId="0" xfId="44" applyFont="1" applyAlignment="1">
      <alignment horizontal="left" vertical="center" wrapText="1"/>
    </xf>
    <xf numFmtId="0" fontId="27" fillId="0" borderId="0" xfId="44" applyFont="1" applyAlignment="1">
      <alignment horizontal="left" vertical="top" wrapText="1"/>
    </xf>
    <xf numFmtId="0" fontId="38" fillId="0" borderId="10" xfId="45" applyFont="1" applyBorder="1" applyAlignment="1">
      <alignment horizontal="left" vertical="top" wrapText="1"/>
    </xf>
    <xf numFmtId="0" fontId="27" fillId="0" borderId="10" xfId="72" applyFont="1" applyBorder="1" applyAlignment="1">
      <alignment horizontal="left" wrapText="1"/>
    </xf>
    <xf numFmtId="0" fontId="38" fillId="0" borderId="10" xfId="50" applyFont="1" applyBorder="1" applyAlignment="1">
      <alignment horizontal="left" vertical="top" wrapText="1"/>
    </xf>
    <xf numFmtId="0" fontId="27" fillId="0" borderId="10" xfId="45" applyFont="1" applyBorder="1" applyAlignment="1">
      <alignment horizontal="left" vertical="top" wrapText="1"/>
    </xf>
    <xf numFmtId="0" fontId="38" fillId="0" borderId="10" xfId="51" applyFont="1" applyBorder="1" applyAlignment="1">
      <alignment horizontal="left" vertical="top" wrapText="1"/>
    </xf>
    <xf numFmtId="0" fontId="38" fillId="0" borderId="10" xfId="52" applyFont="1" applyBorder="1" applyAlignment="1">
      <alignment horizontal="left" vertical="top" wrapText="1"/>
    </xf>
    <xf numFmtId="0" fontId="38" fillId="0" borderId="10" xfId="53" applyFont="1" applyBorder="1" applyAlignment="1">
      <alignment horizontal="left" vertical="top" wrapText="1"/>
    </xf>
    <xf numFmtId="0" fontId="38" fillId="0" borderId="10" xfId="54" applyFont="1" applyBorder="1" applyAlignment="1">
      <alignment horizontal="left" vertical="top" wrapText="1"/>
    </xf>
    <xf numFmtId="0" fontId="38" fillId="0" borderId="10" xfId="55" applyFont="1" applyBorder="1" applyAlignment="1">
      <alignment horizontal="left" vertical="top" wrapText="1"/>
    </xf>
    <xf numFmtId="0" fontId="38" fillId="0" borderId="10" xfId="56" applyFont="1" applyBorder="1" applyAlignment="1">
      <alignment horizontal="left" vertical="top" wrapText="1"/>
    </xf>
    <xf numFmtId="0" fontId="38" fillId="0" borderId="10" xfId="57" applyFont="1" applyBorder="1" applyAlignment="1">
      <alignment horizontal="left" vertical="top" wrapText="1"/>
    </xf>
    <xf numFmtId="0" fontId="38" fillId="0" borderId="10" xfId="46" applyFont="1" applyBorder="1" applyAlignment="1">
      <alignment horizontal="left" vertical="top" wrapText="1"/>
    </xf>
    <xf numFmtId="0" fontId="38" fillId="0" borderId="10" xfId="48" applyFont="1" applyBorder="1" applyAlignment="1">
      <alignment horizontal="left" vertical="top" wrapText="1"/>
    </xf>
    <xf numFmtId="0" fontId="38" fillId="0" borderId="10" xfId="49" applyFont="1" applyBorder="1" applyAlignment="1">
      <alignment horizontal="left" vertical="top" wrapText="1"/>
    </xf>
    <xf numFmtId="0" fontId="38" fillId="0" borderId="10" xfId="47" applyFont="1" applyBorder="1" applyAlignment="1">
      <alignment horizontal="left" vertical="top" wrapText="1"/>
    </xf>
    <xf numFmtId="0" fontId="38" fillId="0" borderId="10" xfId="58" applyFont="1" applyBorder="1" applyAlignment="1">
      <alignment horizontal="left" vertical="top" wrapText="1"/>
    </xf>
    <xf numFmtId="0" fontId="29" fillId="0" borderId="10" xfId="58" applyFont="1" applyBorder="1" applyAlignment="1">
      <alignment horizontal="right" vertical="top" wrapText="1"/>
    </xf>
    <xf numFmtId="0" fontId="27" fillId="0" borderId="10" xfId="72" applyFont="1" applyBorder="1" applyAlignment="1">
      <alignment horizontal="left" vertical="top" wrapText="1"/>
    </xf>
    <xf numFmtId="0" fontId="38" fillId="0" borderId="10" xfId="64" applyFont="1" applyBorder="1" applyAlignment="1">
      <alignment horizontal="left" vertical="top" wrapText="1"/>
    </xf>
    <xf numFmtId="0" fontId="27" fillId="0" borderId="0" xfId="65" applyFont="1" applyAlignment="1">
      <alignment wrapText="1"/>
    </xf>
    <xf numFmtId="0" fontId="38" fillId="0" borderId="10" xfId="65" applyFont="1" applyBorder="1" applyAlignment="1">
      <alignment horizontal="left" vertical="top" wrapText="1"/>
    </xf>
    <xf numFmtId="0" fontId="38" fillId="0" borderId="10" xfId="66" applyFont="1" applyBorder="1" applyAlignment="1">
      <alignment horizontal="left" vertical="top" wrapText="1"/>
    </xf>
    <xf numFmtId="0" fontId="27" fillId="0" borderId="0" xfId="66" applyFont="1" applyAlignment="1">
      <alignment wrapText="1"/>
    </xf>
    <xf numFmtId="0" fontId="27" fillId="0" borderId="0" xfId="67" applyFont="1" applyAlignment="1">
      <alignment wrapText="1"/>
    </xf>
    <xf numFmtId="0" fontId="38" fillId="0" borderId="10" xfId="67" applyFont="1" applyBorder="1" applyAlignment="1">
      <alignment horizontal="left" vertical="top" wrapText="1"/>
    </xf>
    <xf numFmtId="0" fontId="27" fillId="0" borderId="0" xfId="68" applyFont="1" applyAlignment="1">
      <alignment wrapText="1"/>
    </xf>
    <xf numFmtId="0" fontId="38" fillId="0" borderId="10" xfId="68" applyFont="1" applyBorder="1" applyAlignment="1">
      <alignment horizontal="left" vertical="top" wrapText="1"/>
    </xf>
    <xf numFmtId="0" fontId="27" fillId="0" borderId="0" xfId="69" applyFont="1" applyAlignment="1">
      <alignment wrapText="1"/>
    </xf>
    <xf numFmtId="0" fontId="38" fillId="0" borderId="10" xfId="69" applyFont="1" applyBorder="1" applyAlignment="1">
      <alignment horizontal="left" vertical="top" wrapText="1"/>
    </xf>
    <xf numFmtId="0" fontId="27" fillId="0" borderId="0" xfId="70" applyFont="1" applyAlignment="1">
      <alignment wrapText="1"/>
    </xf>
    <xf numFmtId="0" fontId="38" fillId="0" borderId="10" xfId="70" applyFont="1" applyBorder="1" applyAlignment="1">
      <alignment horizontal="left" vertical="top" wrapText="1"/>
    </xf>
    <xf numFmtId="0" fontId="38" fillId="0" borderId="10" xfId="59" applyFont="1" applyBorder="1" applyAlignment="1">
      <alignment horizontal="left" vertical="top" wrapText="1"/>
    </xf>
    <xf numFmtId="0" fontId="27" fillId="0" borderId="0" xfId="60" applyFont="1" applyAlignment="1">
      <alignment wrapText="1"/>
    </xf>
    <xf numFmtId="0" fontId="38" fillId="0" borderId="10" xfId="60" applyFont="1" applyBorder="1" applyAlignment="1">
      <alignment horizontal="left" vertical="top" wrapText="1"/>
    </xf>
    <xf numFmtId="0" fontId="27" fillId="0" borderId="0" xfId="62" applyFont="1" applyAlignment="1">
      <alignment wrapText="1"/>
    </xf>
    <xf numFmtId="0" fontId="38" fillId="0" borderId="10" xfId="62" applyFont="1" applyBorder="1" applyAlignment="1">
      <alignment horizontal="left" vertical="top" wrapText="1"/>
    </xf>
    <xf numFmtId="0" fontId="27" fillId="0" borderId="0" xfId="63" applyFont="1" applyAlignment="1">
      <alignment wrapText="1"/>
    </xf>
    <xf numFmtId="0" fontId="38" fillId="0" borderId="10" xfId="63" applyFont="1" applyBorder="1" applyAlignment="1">
      <alignment horizontal="left" vertical="top" wrapText="1"/>
    </xf>
    <xf numFmtId="0" fontId="38" fillId="0" borderId="10" xfId="61" applyFont="1" applyBorder="1" applyAlignment="1">
      <alignment horizontal="left" vertical="top" wrapText="1"/>
    </xf>
    <xf numFmtId="0" fontId="27" fillId="0" borderId="0" xfId="61" applyFont="1" applyAlignment="1">
      <alignment wrapText="1"/>
    </xf>
  </cellXfs>
  <cellStyles count="80">
    <cellStyle name="1" xfId="1" xr:uid="{00000000-0005-0000-0000-000000000000}"/>
    <cellStyle name="1_Parte 1 2T2012 WORK" xfId="2" xr:uid="{00000000-0005-0000-0000-000001000000}"/>
    <cellStyle name="20% - Accent1" xfId="3" xr:uid="{00000000-0005-0000-0000-000002000000}"/>
    <cellStyle name="20% - Accent2" xfId="4" xr:uid="{00000000-0005-0000-0000-000003000000}"/>
    <cellStyle name="20% - Accent3" xfId="5" xr:uid="{00000000-0005-0000-0000-000004000000}"/>
    <cellStyle name="20% - Accent4" xfId="6" xr:uid="{00000000-0005-0000-0000-000005000000}"/>
    <cellStyle name="20% - Accent5" xfId="7" xr:uid="{00000000-0005-0000-0000-000006000000}"/>
    <cellStyle name="20% - Accent6" xfId="8" xr:uid="{00000000-0005-0000-0000-000007000000}"/>
    <cellStyle name="40% - Accent1" xfId="9" xr:uid="{00000000-0005-0000-0000-000008000000}"/>
    <cellStyle name="40% - Accent2" xfId="10" xr:uid="{00000000-0005-0000-0000-000009000000}"/>
    <cellStyle name="40% - Accent3" xfId="11" xr:uid="{00000000-0005-0000-0000-00000A000000}"/>
    <cellStyle name="40% - Accent4" xfId="12" xr:uid="{00000000-0005-0000-0000-00000B000000}"/>
    <cellStyle name="40% - Accent5" xfId="13" xr:uid="{00000000-0005-0000-0000-00000C000000}"/>
    <cellStyle name="40% - Accent6" xfId="14" xr:uid="{00000000-0005-0000-0000-00000D000000}"/>
    <cellStyle name="60% - Accent1" xfId="15" xr:uid="{00000000-0005-0000-0000-00000E000000}"/>
    <cellStyle name="60% - Accent2" xfId="16" xr:uid="{00000000-0005-0000-0000-00000F000000}"/>
    <cellStyle name="60% - Accent3" xfId="17" xr:uid="{00000000-0005-0000-0000-000010000000}"/>
    <cellStyle name="60% - Accent4" xfId="18" xr:uid="{00000000-0005-0000-0000-000011000000}"/>
    <cellStyle name="60% - Accent5" xfId="19" xr:uid="{00000000-0005-0000-0000-000012000000}"/>
    <cellStyle name="60% - Accent6" xfId="20" xr:uid="{00000000-0005-0000-0000-000013000000}"/>
    <cellStyle name="Accent1" xfId="21" xr:uid="{00000000-0005-0000-0000-000014000000}"/>
    <cellStyle name="Accent2" xfId="22" xr:uid="{00000000-0005-0000-0000-000015000000}"/>
    <cellStyle name="Accent3" xfId="23" xr:uid="{00000000-0005-0000-0000-000016000000}"/>
    <cellStyle name="Accent4" xfId="24" xr:uid="{00000000-0005-0000-0000-000017000000}"/>
    <cellStyle name="Accent5" xfId="25" xr:uid="{00000000-0005-0000-0000-000018000000}"/>
    <cellStyle name="Accent6" xfId="26" xr:uid="{00000000-0005-0000-0000-000019000000}"/>
    <cellStyle name="Bad" xfId="27" xr:uid="{00000000-0005-0000-0000-00001A000000}"/>
    <cellStyle name="Calculation" xfId="28" xr:uid="{00000000-0005-0000-0000-00001B000000}"/>
    <cellStyle name="Check Cell" xfId="29" xr:uid="{00000000-0005-0000-0000-00001C000000}"/>
    <cellStyle name="Explanatory Text" xfId="30" xr:uid="{00000000-0005-0000-0000-00001D000000}"/>
    <cellStyle name="Good" xfId="31" xr:uid="{00000000-0005-0000-0000-00001E000000}"/>
    <cellStyle name="Heading 1" xfId="32" xr:uid="{00000000-0005-0000-0000-00001F000000}"/>
    <cellStyle name="Heading 2" xfId="33" xr:uid="{00000000-0005-0000-0000-000020000000}"/>
    <cellStyle name="Heading 3" xfId="34" xr:uid="{00000000-0005-0000-0000-000021000000}"/>
    <cellStyle name="Heading 4" xfId="35" xr:uid="{00000000-0005-0000-0000-000022000000}"/>
    <cellStyle name="Hipervínculo" xfId="36" builtinId="8"/>
    <cellStyle name="Input" xfId="37" xr:uid="{00000000-0005-0000-0000-000024000000}"/>
    <cellStyle name="Linked Cell" xfId="38" xr:uid="{00000000-0005-0000-0000-000025000000}"/>
    <cellStyle name="Neutral" xfId="39" builtinId="28" customBuiltin="1"/>
    <cellStyle name="Normal" xfId="0" builtinId="0"/>
    <cellStyle name="Normal_Cuadro 1.1" xfId="40" xr:uid="{00000000-0005-0000-0000-000028000000}"/>
    <cellStyle name="Normal_Cuadro 1.2" xfId="41" xr:uid="{00000000-0005-0000-0000-000029000000}"/>
    <cellStyle name="Normal_Cuadro 1.3" xfId="42" xr:uid="{00000000-0005-0000-0000-00002A000000}"/>
    <cellStyle name="Normal_Cuadro 1.4" xfId="43" xr:uid="{00000000-0005-0000-0000-00002B000000}"/>
    <cellStyle name="Normal_Cuadro 2.1" xfId="44" xr:uid="{00000000-0005-0000-0000-00002C000000}"/>
    <cellStyle name="Normal_Cuadro 2.2" xfId="45" xr:uid="{00000000-0005-0000-0000-00002D000000}"/>
    <cellStyle name="Normal_Cuadro 2.2.11" xfId="46" xr:uid="{00000000-0005-0000-0000-00002E000000}"/>
    <cellStyle name="Normal_Cuadro 2.2.12" xfId="47" xr:uid="{00000000-0005-0000-0000-00002F000000}"/>
    <cellStyle name="Normal_Cuadro 2.2.14" xfId="48" xr:uid="{00000000-0005-0000-0000-000031000000}"/>
    <cellStyle name="Normal_Cuadro 2.2.15" xfId="49" xr:uid="{00000000-0005-0000-0000-000032000000}"/>
    <cellStyle name="Normal_Cuadro 2.2.2" xfId="50" xr:uid="{00000000-0005-0000-0000-000033000000}"/>
    <cellStyle name="Normal_Cuadro 2.2.3" xfId="51" xr:uid="{00000000-0005-0000-0000-000034000000}"/>
    <cellStyle name="Normal_Cuadro 2.2.4" xfId="52" xr:uid="{00000000-0005-0000-0000-000035000000}"/>
    <cellStyle name="Normal_Cuadro 2.2.5" xfId="53" xr:uid="{00000000-0005-0000-0000-000036000000}"/>
    <cellStyle name="Normal_Cuadro 2.2.6" xfId="54" xr:uid="{00000000-0005-0000-0000-000037000000}"/>
    <cellStyle name="Normal_Cuadro 2.2.7" xfId="55" xr:uid="{00000000-0005-0000-0000-000038000000}"/>
    <cellStyle name="Normal_Cuadro 2.2.8" xfId="56" xr:uid="{00000000-0005-0000-0000-000039000000}"/>
    <cellStyle name="Normal_Cuadro 2.2.9" xfId="57" xr:uid="{00000000-0005-0000-0000-00003A000000}"/>
    <cellStyle name="Normal_Cuadro 2.3" xfId="58" xr:uid="{00000000-0005-0000-0000-00003B000000}"/>
    <cellStyle name="Normal_Cuadro 2.3.10" xfId="59" xr:uid="{00000000-0005-0000-0000-00003C000000}"/>
    <cellStyle name="Normal_Cuadro 2.3.11" xfId="60" xr:uid="{00000000-0005-0000-0000-00003D000000}"/>
    <cellStyle name="Normal_Cuadro 2.3.12" xfId="61" xr:uid="{00000000-0005-0000-0000-00003E000000}"/>
    <cellStyle name="Normal_Cuadro 2.3.14" xfId="62" xr:uid="{00000000-0005-0000-0000-000040000000}"/>
    <cellStyle name="Normal_Cuadro 2.3.15" xfId="63" xr:uid="{00000000-0005-0000-0000-000041000000}"/>
    <cellStyle name="Normal_Cuadro 2.3.2" xfId="64" xr:uid="{00000000-0005-0000-0000-000042000000}"/>
    <cellStyle name="Normal_Cuadro 2.3.3" xfId="65" xr:uid="{00000000-0005-0000-0000-000043000000}"/>
    <cellStyle name="Normal_Cuadro 2.3.5" xfId="66" xr:uid="{00000000-0005-0000-0000-000044000000}"/>
    <cellStyle name="Normal_Cuadro 2.3.6" xfId="67" xr:uid="{00000000-0005-0000-0000-000045000000}"/>
    <cellStyle name="Normal_Cuadro 2.3.7" xfId="68" xr:uid="{00000000-0005-0000-0000-000046000000}"/>
    <cellStyle name="Normal_Cuadro 2.3.8" xfId="69" xr:uid="{00000000-0005-0000-0000-000047000000}"/>
    <cellStyle name="Normal_Cuadro 2.3.9" xfId="70" xr:uid="{00000000-0005-0000-0000-000048000000}"/>
    <cellStyle name="Normal_Cuadro 7.1" xfId="71" xr:uid="{00000000-0005-0000-0000-000049000000}"/>
    <cellStyle name="Normal_cuadros 2.10" xfId="72" xr:uid="{00000000-0005-0000-0000-00004A000000}"/>
    <cellStyle name="Normal_Propuesta continuista series web DEFINITIVA" xfId="73" xr:uid="{00000000-0005-0000-0000-00004B000000}"/>
    <cellStyle name="Note" xfId="74" xr:uid="{00000000-0005-0000-0000-00004C000000}"/>
    <cellStyle name="Output" xfId="75" xr:uid="{00000000-0005-0000-0000-00004D000000}"/>
    <cellStyle name="Porcentaje" xfId="76" builtinId="5"/>
    <cellStyle name="Title" xfId="77" xr:uid="{00000000-0005-0000-0000-00004F000000}"/>
    <cellStyle name="Total" xfId="78" builtinId="25" customBuiltin="1"/>
    <cellStyle name="Warning Text" xfId="79" xr:uid="{00000000-0005-0000-0000-00005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SEries%20web%204t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Cuadro 1.2"/>
      <sheetName val="Cuadro 1.3 "/>
      <sheetName val="Cuadro 1.4"/>
    </sheetNames>
    <sheetDataSet>
      <sheetData sheetId="0">
        <row r="12">
          <cell r="A12" t="str">
            <v>Total IIC extranjeras comercializadas en España</v>
          </cell>
        </row>
        <row r="16">
          <cell r="G16">
            <v>124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75"/>
  <sheetViews>
    <sheetView showGridLines="0" tabSelected="1" showOutlineSymbols="0" workbookViewId="0"/>
  </sheetViews>
  <sheetFormatPr baseColWidth="10" defaultColWidth="13.33203125" defaultRowHeight="13.5" x14ac:dyDescent="0.25"/>
  <cols>
    <col min="1" max="1" width="94.6640625" style="385" customWidth="1"/>
    <col min="2" max="2" width="31.5" style="385" bestFit="1" customWidth="1"/>
    <col min="3" max="3" width="21.1640625" style="385" customWidth="1"/>
    <col min="4" max="4" width="40.33203125" style="385" customWidth="1"/>
    <col min="5" max="5" width="13.83203125" style="385" customWidth="1"/>
    <col min="6" max="16384" width="13.33203125" style="385"/>
  </cols>
  <sheetData>
    <row r="1" spans="1:3" ht="18.75" x14ac:dyDescent="0.3">
      <c r="A1" s="1" t="s">
        <v>45</v>
      </c>
    </row>
    <row r="2" spans="1:3" x14ac:dyDescent="0.25">
      <c r="A2" s="3" t="s">
        <v>0</v>
      </c>
    </row>
    <row r="3" spans="1:3" x14ac:dyDescent="0.25">
      <c r="A3" s="373" t="s">
        <v>158</v>
      </c>
    </row>
    <row r="4" spans="1:3" x14ac:dyDescent="0.25">
      <c r="A4" s="373" t="s">
        <v>159</v>
      </c>
    </row>
    <row r="5" spans="1:3" x14ac:dyDescent="0.25">
      <c r="A5" s="373" t="s">
        <v>160</v>
      </c>
    </row>
    <row r="6" spans="1:3" x14ac:dyDescent="0.25">
      <c r="A6" s="373" t="s">
        <v>161</v>
      </c>
    </row>
    <row r="7" spans="1:3" x14ac:dyDescent="0.25">
      <c r="A7" s="2"/>
    </row>
    <row r="8" spans="1:3" x14ac:dyDescent="0.25">
      <c r="A8" s="3" t="s">
        <v>156</v>
      </c>
    </row>
    <row r="9" spans="1:3" x14ac:dyDescent="0.25">
      <c r="A9" s="373" t="s">
        <v>163</v>
      </c>
    </row>
    <row r="10" spans="1:3" x14ac:dyDescent="0.25">
      <c r="A10" s="373" t="s">
        <v>1</v>
      </c>
    </row>
    <row r="11" spans="1:3" x14ac:dyDescent="0.25">
      <c r="A11" s="374" t="s">
        <v>2</v>
      </c>
    </row>
    <row r="12" spans="1:3" x14ac:dyDescent="0.25">
      <c r="A12" s="374" t="s">
        <v>3</v>
      </c>
    </row>
    <row r="13" spans="1:3" x14ac:dyDescent="0.25">
      <c r="A13" s="374" t="s">
        <v>4</v>
      </c>
    </row>
    <row r="14" spans="1:3" x14ac:dyDescent="0.25">
      <c r="A14" s="374" t="s">
        <v>5</v>
      </c>
    </row>
    <row r="15" spans="1:3" ht="15.75" x14ac:dyDescent="0.25">
      <c r="A15" s="374" t="s">
        <v>6</v>
      </c>
      <c r="B15" s="386"/>
      <c r="C15" s="386"/>
    </row>
    <row r="16" spans="1:3" ht="15.75" x14ac:dyDescent="0.25">
      <c r="A16" s="374" t="s">
        <v>7</v>
      </c>
      <c r="B16" s="386"/>
      <c r="C16" s="386"/>
    </row>
    <row r="17" spans="1:3" ht="15.75" x14ac:dyDescent="0.25">
      <c r="A17" s="374" t="s">
        <v>8</v>
      </c>
      <c r="B17" s="386"/>
      <c r="C17" s="386"/>
    </row>
    <row r="18" spans="1:3" x14ac:dyDescent="0.25">
      <c r="A18" s="374" t="s">
        <v>9</v>
      </c>
    </row>
    <row r="19" spans="1:3" x14ac:dyDescent="0.25">
      <c r="A19" s="374" t="s">
        <v>10</v>
      </c>
    </row>
    <row r="20" spans="1:3" x14ac:dyDescent="0.25">
      <c r="A20" s="374" t="s">
        <v>11</v>
      </c>
    </row>
    <row r="21" spans="1:3" x14ac:dyDescent="0.25">
      <c r="A21" s="374" t="s">
        <v>12</v>
      </c>
    </row>
    <row r="22" spans="1:3" x14ac:dyDescent="0.25">
      <c r="A22" s="374" t="s">
        <v>13</v>
      </c>
    </row>
    <row r="23" spans="1:3" x14ac:dyDescent="0.25">
      <c r="A23" s="374" t="s">
        <v>14</v>
      </c>
    </row>
    <row r="24" spans="1:3" x14ac:dyDescent="0.25">
      <c r="A24" s="374" t="s">
        <v>15</v>
      </c>
    </row>
    <row r="25" spans="1:3" x14ac:dyDescent="0.25">
      <c r="A25" s="374" t="s">
        <v>16</v>
      </c>
    </row>
    <row r="26" spans="1:3" x14ac:dyDescent="0.25">
      <c r="A26" s="374" t="s">
        <v>238</v>
      </c>
    </row>
    <row r="27" spans="1:3" x14ac:dyDescent="0.25">
      <c r="A27" s="374" t="s">
        <v>250</v>
      </c>
    </row>
    <row r="28" spans="1:3" x14ac:dyDescent="0.25">
      <c r="A28" s="374" t="s">
        <v>239</v>
      </c>
    </row>
    <row r="29" spans="1:3" x14ac:dyDescent="0.25">
      <c r="A29" s="374" t="s">
        <v>240</v>
      </c>
    </row>
    <row r="30" spans="1:3" x14ac:dyDescent="0.25">
      <c r="A30" s="374" t="s">
        <v>277</v>
      </c>
    </row>
    <row r="31" spans="1:3" x14ac:dyDescent="0.25">
      <c r="A31" s="373" t="s">
        <v>17</v>
      </c>
    </row>
    <row r="32" spans="1:3" x14ac:dyDescent="0.25">
      <c r="A32" s="374" t="s">
        <v>18</v>
      </c>
    </row>
    <row r="33" spans="1:1" x14ac:dyDescent="0.25">
      <c r="A33" s="374" t="s">
        <v>19</v>
      </c>
    </row>
    <row r="34" spans="1:1" x14ac:dyDescent="0.25">
      <c r="A34" s="374" t="s">
        <v>20</v>
      </c>
    </row>
    <row r="35" spans="1:1" x14ac:dyDescent="0.25">
      <c r="A35" s="374" t="s">
        <v>21</v>
      </c>
    </row>
    <row r="36" spans="1:1" x14ac:dyDescent="0.25">
      <c r="A36" s="374" t="s">
        <v>22</v>
      </c>
    </row>
    <row r="37" spans="1:1" x14ac:dyDescent="0.25">
      <c r="A37" s="374" t="s">
        <v>23</v>
      </c>
    </row>
    <row r="38" spans="1:1" x14ac:dyDescent="0.25">
      <c r="A38" s="374" t="s">
        <v>24</v>
      </c>
    </row>
    <row r="39" spans="1:1" x14ac:dyDescent="0.25">
      <c r="A39" s="374" t="s">
        <v>25</v>
      </c>
    </row>
    <row r="40" spans="1:1" x14ac:dyDescent="0.25">
      <c r="A40" s="374" t="s">
        <v>26</v>
      </c>
    </row>
    <row r="41" spans="1:1" x14ac:dyDescent="0.25">
      <c r="A41" s="374" t="s">
        <v>27</v>
      </c>
    </row>
    <row r="42" spans="1:1" x14ac:dyDescent="0.25">
      <c r="A42" s="374" t="s">
        <v>28</v>
      </c>
    </row>
    <row r="43" spans="1:1" x14ac:dyDescent="0.25">
      <c r="A43" s="374" t="s">
        <v>29</v>
      </c>
    </row>
    <row r="44" spans="1:1" x14ac:dyDescent="0.25">
      <c r="A44" s="374" t="s">
        <v>30</v>
      </c>
    </row>
    <row r="45" spans="1:1" x14ac:dyDescent="0.25">
      <c r="A45" s="374" t="s">
        <v>31</v>
      </c>
    </row>
    <row r="46" spans="1:1" x14ac:dyDescent="0.25">
      <c r="A46" s="374" t="s">
        <v>32</v>
      </c>
    </row>
    <row r="47" spans="1:1" x14ac:dyDescent="0.25">
      <c r="A47" s="374" t="s">
        <v>241</v>
      </c>
    </row>
    <row r="48" spans="1:1" x14ac:dyDescent="0.25">
      <c r="A48" s="374" t="s">
        <v>242</v>
      </c>
    </row>
    <row r="49" spans="1:2" x14ac:dyDescent="0.25">
      <c r="A49" s="374" t="s">
        <v>243</v>
      </c>
    </row>
    <row r="50" spans="1:2" x14ac:dyDescent="0.25">
      <c r="A50" s="374" t="s">
        <v>244</v>
      </c>
    </row>
    <row r="51" spans="1:2" x14ac:dyDescent="0.25">
      <c r="A51" s="374" t="s">
        <v>278</v>
      </c>
    </row>
    <row r="52" spans="1:2" x14ac:dyDescent="0.25">
      <c r="A52" s="31" t="s">
        <v>33</v>
      </c>
      <c r="B52" s="30" t="s">
        <v>152</v>
      </c>
    </row>
    <row r="53" spans="1:2" x14ac:dyDescent="0.25">
      <c r="A53" s="31" t="s">
        <v>34</v>
      </c>
      <c r="B53" s="30" t="s">
        <v>152</v>
      </c>
    </row>
    <row r="54" spans="1:2" x14ac:dyDescent="0.25">
      <c r="A54" s="31" t="s">
        <v>154</v>
      </c>
      <c r="B54" s="30" t="s">
        <v>152</v>
      </c>
    </row>
    <row r="55" spans="1:2" x14ac:dyDescent="0.25">
      <c r="A55" s="31" t="s">
        <v>155</v>
      </c>
      <c r="B55" s="30" t="s">
        <v>152</v>
      </c>
    </row>
    <row r="56" spans="1:2" x14ac:dyDescent="0.25">
      <c r="A56" s="31" t="s">
        <v>35</v>
      </c>
      <c r="B56" s="30" t="s">
        <v>152</v>
      </c>
    </row>
    <row r="57" spans="1:2" x14ac:dyDescent="0.25">
      <c r="A57" s="31" t="s">
        <v>36</v>
      </c>
      <c r="B57" s="30" t="s">
        <v>152</v>
      </c>
    </row>
    <row r="58" spans="1:2" x14ac:dyDescent="0.25">
      <c r="A58" s="31" t="s">
        <v>37</v>
      </c>
      <c r="B58" s="30" t="s">
        <v>152</v>
      </c>
    </row>
    <row r="59" spans="1:2" x14ac:dyDescent="0.25">
      <c r="A59" s="31" t="s">
        <v>149</v>
      </c>
      <c r="B59" s="30" t="s">
        <v>152</v>
      </c>
    </row>
    <row r="60" spans="1:2" x14ac:dyDescent="0.25">
      <c r="A60" s="31" t="s">
        <v>150</v>
      </c>
      <c r="B60" s="30" t="s">
        <v>152</v>
      </c>
    </row>
    <row r="61" spans="1:2" x14ac:dyDescent="0.25">
      <c r="A61" s="31" t="s">
        <v>151</v>
      </c>
      <c r="B61" s="30" t="s">
        <v>152</v>
      </c>
    </row>
    <row r="62" spans="1:2" x14ac:dyDescent="0.25">
      <c r="A62" s="32"/>
      <c r="B62" s="30"/>
    </row>
    <row r="63" spans="1:2" x14ac:dyDescent="0.25">
      <c r="A63" s="30" t="s">
        <v>38</v>
      </c>
      <c r="B63" s="30" t="s">
        <v>153</v>
      </c>
    </row>
    <row r="64" spans="1:2" x14ac:dyDescent="0.25">
      <c r="A64" s="32"/>
      <c r="B64" s="30"/>
    </row>
    <row r="65" spans="1:2" x14ac:dyDescent="0.25">
      <c r="A65" s="30" t="s">
        <v>39</v>
      </c>
      <c r="B65" s="30" t="s">
        <v>153</v>
      </c>
    </row>
    <row r="66" spans="1:2" x14ac:dyDescent="0.25">
      <c r="A66" s="32"/>
      <c r="B66" s="30"/>
    </row>
    <row r="67" spans="1:2" x14ac:dyDescent="0.25">
      <c r="A67" s="30" t="s">
        <v>40</v>
      </c>
      <c r="B67" s="30" t="s">
        <v>153</v>
      </c>
    </row>
    <row r="68" spans="1:2" x14ac:dyDescent="0.25">
      <c r="A68" s="32"/>
      <c r="B68" s="30"/>
    </row>
    <row r="69" spans="1:2" x14ac:dyDescent="0.25">
      <c r="A69" s="30" t="s">
        <v>41</v>
      </c>
      <c r="B69" s="30" t="s">
        <v>153</v>
      </c>
    </row>
    <row r="70" spans="1:2" x14ac:dyDescent="0.25">
      <c r="A70" s="32"/>
      <c r="B70" s="30"/>
    </row>
    <row r="71" spans="1:2" x14ac:dyDescent="0.25">
      <c r="A71" s="30" t="s">
        <v>42</v>
      </c>
      <c r="B71" s="30" t="s">
        <v>153</v>
      </c>
    </row>
    <row r="72" spans="1:2" x14ac:dyDescent="0.25">
      <c r="A72" s="32"/>
      <c r="B72" s="30"/>
    </row>
    <row r="73" spans="1:2" x14ac:dyDescent="0.25">
      <c r="A73" s="30" t="s">
        <v>43</v>
      </c>
      <c r="B73" s="30" t="s">
        <v>153</v>
      </c>
    </row>
    <row r="74" spans="1:2" x14ac:dyDescent="0.25">
      <c r="A74" s="32"/>
      <c r="B74" s="30"/>
    </row>
    <row r="75" spans="1:2" x14ac:dyDescent="0.25">
      <c r="A75" s="30" t="s">
        <v>44</v>
      </c>
      <c r="B75" s="30" t="s">
        <v>153</v>
      </c>
    </row>
  </sheetData>
  <phoneticPr fontId="18" type="noConversion"/>
  <hyperlinks>
    <hyperlink ref="A3" location="'Cuadro 1.1'!A1" display="1.1 Número de IIC, gestoras y depositarias de IIC registradas en la CNMV " xr:uid="{00000000-0004-0000-0000-000000000000}"/>
    <hyperlink ref="A4" location="'Cuadro 1.2'!A1" display="1.2 Número de partícipes y accionistas de las IIC " xr:uid="{00000000-0004-0000-0000-000001000000}"/>
    <hyperlink ref="A5" location="'Cuadro 1.3'!A1" display="1.3 Patrimonio de las IIC " xr:uid="{00000000-0004-0000-0000-000002000000}"/>
    <hyperlink ref="A6" location="'Cuadro 1.4'!A1" display="1.4 Patrimonio ajustado de las IIC " xr:uid="{00000000-0004-0000-0000-000003000000}"/>
    <hyperlink ref="A10" location="'Cuadro 2.2'!A1" display="2.2. Distribución del patrimonio de los FI" xr:uid="{00000000-0004-0000-0000-000004000000}"/>
    <hyperlink ref="A11" location="'Cuadro 2.2.1'!A1" display="2.2.1. Monetario" xr:uid="{00000000-0004-0000-0000-000005000000}"/>
    <hyperlink ref="A12" location="'Cuadro 2.2.2'!A1" display="2.2.2 Renta Fija Euro" xr:uid="{00000000-0004-0000-0000-000006000000}"/>
    <hyperlink ref="A13" location="'Cuadro 2.2.3'!A1" display="2.2.3 Renta Fija Internacional" xr:uid="{00000000-0004-0000-0000-000007000000}"/>
    <hyperlink ref="A14" location="'Cuadro 2.2.4'!A1" display="2.2.4 Renta Fija Mixta Euro" xr:uid="{00000000-0004-0000-0000-000008000000}"/>
    <hyperlink ref="A15" location="'Cuadro 2.2.5'!A1" display="2.2.5 Renta Fija Mixta Internacional" xr:uid="{00000000-0004-0000-0000-000009000000}"/>
    <hyperlink ref="A16" location="'Cuadro 2.2.6'!A1" display="2.2.6 Renta Variable Mixta Euro" xr:uid="{00000000-0004-0000-0000-00000A000000}"/>
    <hyperlink ref="A17" location="'Cuadro 2.2.7'!A1" display="2.2.7 Renta Variable Mixta Internacional" xr:uid="{00000000-0004-0000-0000-00000B000000}"/>
    <hyperlink ref="A18" location="'Cuadro 2.2.8'!A1" display="2.2.8 Renta Variable Euro" xr:uid="{00000000-0004-0000-0000-00000C000000}"/>
    <hyperlink ref="A19" location="'Cuadro 2.2.9'!A1" display="2.2.9 Renta Variable Internacional" xr:uid="{00000000-0004-0000-0000-00000D000000}"/>
    <hyperlink ref="A20" location="'Cuadro 2.2.10'!A1" display="2.2.10 IIC de Gestión Pasiva" xr:uid="{00000000-0004-0000-0000-00000E000000}"/>
    <hyperlink ref="A21" location="'Cuadro 2.2.11'!A1" display="2.2.11 Garantizado de Rendimiento Fijo" xr:uid="{00000000-0004-0000-0000-00000F000000}"/>
    <hyperlink ref="A22" location="'Cuadro 2.2.12'!A1" display="2.2.12 Garantizado de Rendimiento Variable" xr:uid="{00000000-0004-0000-0000-000010000000}"/>
    <hyperlink ref="A23" location="'Cuadro 2.2.13'!A1" display="2.2.13 De Garantía Parcial" xr:uid="{00000000-0004-0000-0000-000011000000}"/>
    <hyperlink ref="A24" location="'Cuadro 2.2.14'!A1" display="2.2.14 Retorno Absoluto" xr:uid="{00000000-0004-0000-0000-000012000000}"/>
    <hyperlink ref="A25" location="'Cuadro 2.2.15'!A1" display="2.2.15 Global" xr:uid="{00000000-0004-0000-0000-000013000000}"/>
    <hyperlink ref="A31" location="'Cuadro 2.3'!A1" display="2.3 Distribución porcentual del patrimonio de los FI" xr:uid="{00000000-0004-0000-0000-000014000000}"/>
    <hyperlink ref="A32" location="'Cuadro 2.3.1'!A1" display="2.3.1. Monetario" xr:uid="{00000000-0004-0000-0000-000015000000}"/>
    <hyperlink ref="A33" location="'Cuadro 2.3.2'!A1" display="2.3.2 Renta Fija Euro" xr:uid="{00000000-0004-0000-0000-000016000000}"/>
    <hyperlink ref="A34" location="'Cuadro 2.3.3'!A1" display="2.3.3 Renta Fija Internacional" xr:uid="{00000000-0004-0000-0000-000017000000}"/>
    <hyperlink ref="A35" location="'Cuadro 2.3.4'!A1" display="2.3.4 Renta Fija Mixta Euro" xr:uid="{00000000-0004-0000-0000-000018000000}"/>
    <hyperlink ref="A36" location="'Cuadro 2.3.5'!A1" display="2.3.5 Renta Fija Mixta Internacional" xr:uid="{00000000-0004-0000-0000-000019000000}"/>
    <hyperlink ref="A37" location="'Cuadro 2.3.6'!A1" display="2.3.6 Renta Variable Mixta Euro" xr:uid="{00000000-0004-0000-0000-00001A000000}"/>
    <hyperlink ref="A38" location="'Cuadro 2.3.7'!A1" display="2.3.7 Renta Variable Mixta Internacional" xr:uid="{00000000-0004-0000-0000-00001B000000}"/>
    <hyperlink ref="A39" location="'Cuadro 2.3.8'!A1" display="2.3.8 Renta Variable Euro" xr:uid="{00000000-0004-0000-0000-00001C000000}"/>
    <hyperlink ref="A40" location="'Cuadro 2.3.9'!A1" display="2.3.9 Renta Variable Internacional" xr:uid="{00000000-0004-0000-0000-00001D000000}"/>
    <hyperlink ref="A41" location="'Cuadro 2.3.10'!A1" display="2.3.10 IIC de Gestión Pasiva" xr:uid="{00000000-0004-0000-0000-00001E000000}"/>
    <hyperlink ref="A42" location="'Cuadro 2.3.11'!A1" display="2.3.11 Garantizado de Rendimiento Fijo" xr:uid="{00000000-0004-0000-0000-00001F000000}"/>
    <hyperlink ref="A43" location="'Cuadro 2.3.12'!A1" display="2.3.12 Garantizado de Rendimiento Variable" xr:uid="{00000000-0004-0000-0000-000020000000}"/>
    <hyperlink ref="A44" location="'Cuadro 2.3.13'!A1" display="2.3.13 De Garantía Parcial" xr:uid="{00000000-0004-0000-0000-000021000000}"/>
    <hyperlink ref="A45" location="'Cuadro 2.3.14'!A1" display="2.3.14 Retorno Absoluto" xr:uid="{00000000-0004-0000-0000-000022000000}"/>
    <hyperlink ref="A46" location="'Cuadro 2.3.15'!A1" display="2.3.15 Global" xr:uid="{00000000-0004-0000-0000-000023000000}"/>
    <hyperlink ref="A9" location="'Cuadro 2.1'!A1" display="2.1. Número, partícipes, patrimonio y participación media por tipo de fondo " xr:uid="{00000000-0004-0000-0000-000024000000}"/>
    <hyperlink ref="A26" location="'Cuadro 2.2.16'!Área_de_impresión" display="2.2.15 Global" xr:uid="{6E4E18C1-0378-49EF-A42D-7E196FF04BCC}"/>
    <hyperlink ref="A27" location="'Cuadro 2.2.17'!Área_de_impresión" display="2.2.15 Global" xr:uid="{2171B8CA-C61F-42F3-8A56-A39E3819B72F}"/>
    <hyperlink ref="A28" location="'Cuadro 2.2.18'!Área_de_impresión" display="2.2.18 IIC que Replica un Índice" xr:uid="{F7139161-07BA-493A-812A-3AAB44D74B6E}"/>
    <hyperlink ref="A29" location="'Cuadro 2.2.19'!Área_de_impresión" display="2.2.19 IIC con Objetivo Concreto de Rentabilidad No Garantizado" xr:uid="{C993A7B5-065B-4AB9-925E-F548D91F3F19}"/>
    <hyperlink ref="A47" location="'Cuadro 2.3.16'!Área_de_impresión" display="2.3.16 Renta Fija Euro Circular 1/2019 CNMV" xr:uid="{9C3E1484-FEBA-4A29-8DB6-4DE1819FF54F}"/>
    <hyperlink ref="A48" location="'Cuadro 2.3.17'!Área_de_impresión" display="2.3.17 Renta Fija Euro corto Plazo" xr:uid="{73A2F5E5-88BE-468E-BDC5-F64927F569A1}"/>
    <hyperlink ref="A49" location="'Cuadro 2.3.18'!Área_de_impresión" display="2.3.18 IIC que Replica un Índice" xr:uid="{722C596E-A2B6-4A77-A219-F168019ADA61}"/>
    <hyperlink ref="A50" location="'Cuadro 2.3.19'!Área_de_impresión" display="2.3.19 IIC con Objetivo Concreto de Rentabilidad No Garantizado" xr:uid="{01BE73BD-5008-43CE-AC9A-E0077AA45EFB}"/>
    <hyperlink ref="A30" location="'Cuadro 2.2.20'!A1" display="2.2.20 Garantizado de Rendimiento Variable y de Garantía Parcial" xr:uid="{244E0EED-25D1-45AC-BB4E-D6617594216C}"/>
    <hyperlink ref="A51:XFD51" location="'Cuadro 2.3.12'!A1" display="2.3.12 Garantizado de Rendimiento Variable" xr:uid="{356DE36F-6DA0-43B7-AD6D-BC6112228213}"/>
    <hyperlink ref="A51" location="'Cuadro 2.3.20'!A1" display="2.3.20 Garantizado de Rendimiento Variable y de Garantía Parcial" xr:uid="{8EC74DEF-7297-4C56-8723-C9BB5FF00C25}"/>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J170"/>
  <sheetViews>
    <sheetView showGridLines="0" zoomScaleNormal="100" zoomScaleSheetLayoutView="100" workbookViewId="0"/>
  </sheetViews>
  <sheetFormatPr baseColWidth="10" defaultColWidth="13.33203125" defaultRowHeight="13.5" x14ac:dyDescent="0.25"/>
  <cols>
    <col min="1" max="1" width="35.6640625" style="302" customWidth="1"/>
    <col min="2" max="6" width="11.1640625" style="302" customWidth="1"/>
    <col min="7" max="7" width="0.5" style="302" customWidth="1"/>
    <col min="8" max="10" width="8.1640625" style="302" customWidth="1"/>
    <col min="11" max="16384" width="13.33203125" style="302"/>
  </cols>
  <sheetData>
    <row r="1" spans="1:10" ht="36" customHeight="1" x14ac:dyDescent="0.25">
      <c r="A1" s="158"/>
      <c r="B1" s="158"/>
    </row>
    <row r="2" spans="1:10" s="480" customFormat="1" ht="28.15" customHeight="1" x14ac:dyDescent="0.2">
      <c r="A2" s="652" t="s">
        <v>171</v>
      </c>
      <c r="B2" s="652"/>
      <c r="C2" s="652"/>
      <c r="D2" s="652"/>
      <c r="E2" s="652"/>
      <c r="F2" s="652"/>
      <c r="G2" s="652"/>
      <c r="H2" s="652"/>
      <c r="I2" s="634" t="s">
        <v>122</v>
      </c>
      <c r="J2" s="634"/>
    </row>
    <row r="3" spans="1:10" ht="13.9" customHeight="1" x14ac:dyDescent="0.25">
      <c r="A3" s="303" t="s">
        <v>71</v>
      </c>
      <c r="B3" s="481"/>
      <c r="C3" s="481"/>
      <c r="D3" s="481"/>
      <c r="E3" s="481"/>
      <c r="F3" s="481"/>
      <c r="G3" s="481"/>
      <c r="H3" s="481"/>
      <c r="I3" s="481"/>
      <c r="J3" s="481"/>
    </row>
    <row r="4" spans="1:10" x14ac:dyDescent="0.25">
      <c r="A4" s="482"/>
      <c r="B4" s="304">
        <v>2021</v>
      </c>
      <c r="C4" s="304"/>
      <c r="D4" s="304">
        <v>2022</v>
      </c>
      <c r="E4" s="612"/>
      <c r="F4" s="304"/>
      <c r="G4" s="305"/>
      <c r="H4" s="306" t="s">
        <v>48</v>
      </c>
      <c r="I4" s="306"/>
      <c r="J4" s="306"/>
    </row>
    <row r="5" spans="1:10" ht="30" customHeight="1" x14ac:dyDescent="0.25">
      <c r="A5" s="306"/>
      <c r="B5" s="109" t="s">
        <v>266</v>
      </c>
      <c r="C5" s="109" t="s">
        <v>267</v>
      </c>
      <c r="D5" s="109" t="s">
        <v>268</v>
      </c>
      <c r="E5" s="109" t="s">
        <v>269</v>
      </c>
      <c r="F5" s="51" t="s">
        <v>266</v>
      </c>
      <c r="G5" s="9"/>
      <c r="H5" s="8" t="s">
        <v>49</v>
      </c>
      <c r="I5" s="8" t="s">
        <v>50</v>
      </c>
      <c r="J5" s="6" t="s">
        <v>113</v>
      </c>
    </row>
    <row r="6" spans="1:10" ht="12" customHeight="1" x14ac:dyDescent="0.25">
      <c r="A6" s="561"/>
      <c r="B6" s="562"/>
      <c r="C6" s="562"/>
      <c r="D6" s="562"/>
      <c r="E6" s="562"/>
      <c r="G6" s="563"/>
      <c r="H6" s="307"/>
      <c r="I6" s="308"/>
      <c r="J6" s="308"/>
    </row>
    <row r="7" spans="1:10" ht="12" customHeight="1" x14ac:dyDescent="0.25">
      <c r="A7" s="163" t="s">
        <v>120</v>
      </c>
      <c r="B7" s="220">
        <v>11642168</v>
      </c>
      <c r="C7" s="220">
        <v>12132109</v>
      </c>
      <c r="D7" s="220">
        <v>11662022</v>
      </c>
      <c r="E7" s="220">
        <v>11171904</v>
      </c>
      <c r="F7" s="220">
        <v>10735713</v>
      </c>
      <c r="G7" s="221"/>
      <c r="H7" s="222">
        <v>-3.9</v>
      </c>
      <c r="I7" s="222">
        <v>-7.79</v>
      </c>
      <c r="J7" s="222">
        <v>-11.51</v>
      </c>
    </row>
    <row r="8" spans="1:10" ht="12" customHeight="1" x14ac:dyDescent="0.25">
      <c r="A8" s="164" t="s">
        <v>166</v>
      </c>
      <c r="B8" s="223">
        <v>10331523</v>
      </c>
      <c r="C8" s="223">
        <v>11192479</v>
      </c>
      <c r="D8" s="223">
        <v>10794487</v>
      </c>
      <c r="E8" s="223">
        <v>10322925</v>
      </c>
      <c r="F8" s="223">
        <v>9871665</v>
      </c>
      <c r="G8" s="221"/>
      <c r="H8" s="224">
        <v>-4.37</v>
      </c>
      <c r="I8" s="224">
        <v>-4.45</v>
      </c>
      <c r="J8" s="224">
        <v>-11.8</v>
      </c>
    </row>
    <row r="9" spans="1:10" ht="12" customHeight="1" x14ac:dyDescent="0.25">
      <c r="A9" s="164" t="s">
        <v>191</v>
      </c>
      <c r="B9" s="223">
        <v>1362540</v>
      </c>
      <c r="C9" s="223">
        <v>1520179</v>
      </c>
      <c r="D9" s="223">
        <v>1679582</v>
      </c>
      <c r="E9" s="223">
        <v>1022668</v>
      </c>
      <c r="F9" s="223">
        <v>979430</v>
      </c>
      <c r="G9" s="221"/>
      <c r="H9" s="224">
        <v>-4.2300000000000004</v>
      </c>
      <c r="I9" s="224">
        <v>-28.12</v>
      </c>
      <c r="J9" s="224">
        <v>-35.57</v>
      </c>
    </row>
    <row r="10" spans="1:10" ht="12" customHeight="1" x14ac:dyDescent="0.25">
      <c r="A10" s="164" t="s">
        <v>192</v>
      </c>
      <c r="B10" s="223">
        <v>1141642</v>
      </c>
      <c r="C10" s="223">
        <v>1326425</v>
      </c>
      <c r="D10" s="223">
        <v>1501772</v>
      </c>
      <c r="E10" s="223">
        <v>865571</v>
      </c>
      <c r="F10" s="223">
        <v>847199</v>
      </c>
      <c r="G10" s="221"/>
      <c r="H10" s="224">
        <v>-2.12</v>
      </c>
      <c r="I10" s="224">
        <v>-25.79</v>
      </c>
      <c r="J10" s="224">
        <v>-36.130000000000003</v>
      </c>
    </row>
    <row r="11" spans="1:10" ht="22.9" customHeight="1" x14ac:dyDescent="0.25">
      <c r="A11" s="164" t="s">
        <v>114</v>
      </c>
      <c r="B11" s="223">
        <v>514709</v>
      </c>
      <c r="C11" s="223">
        <v>716994</v>
      </c>
      <c r="D11" s="223">
        <v>617312</v>
      </c>
      <c r="E11" s="223">
        <v>94509</v>
      </c>
      <c r="F11" s="223">
        <v>314320</v>
      </c>
      <c r="G11" s="221"/>
      <c r="H11" s="224">
        <v>232.58</v>
      </c>
      <c r="I11" s="224">
        <v>-38.93</v>
      </c>
      <c r="J11" s="224">
        <v>-56.16</v>
      </c>
    </row>
    <row r="12" spans="1:10" ht="12" customHeight="1" x14ac:dyDescent="0.25">
      <c r="A12" s="164" t="s">
        <v>193</v>
      </c>
      <c r="B12" s="223">
        <v>0</v>
      </c>
      <c r="C12" s="223">
        <v>0</v>
      </c>
      <c r="D12" s="223">
        <v>0</v>
      </c>
      <c r="E12" s="223">
        <v>0</v>
      </c>
      <c r="F12" s="223">
        <v>0</v>
      </c>
      <c r="G12" s="221"/>
      <c r="H12" s="224" t="s">
        <v>270</v>
      </c>
      <c r="I12" s="224" t="s">
        <v>270</v>
      </c>
      <c r="J12" s="224" t="s">
        <v>270</v>
      </c>
    </row>
    <row r="13" spans="1:10" ht="12" customHeight="1" x14ac:dyDescent="0.25">
      <c r="A13" s="164" t="s">
        <v>194</v>
      </c>
      <c r="B13" s="223">
        <v>190744</v>
      </c>
      <c r="C13" s="223">
        <v>176360</v>
      </c>
      <c r="D13" s="223">
        <v>163487</v>
      </c>
      <c r="E13" s="223">
        <v>146894</v>
      </c>
      <c r="F13" s="223">
        <v>136904</v>
      </c>
      <c r="G13" s="225"/>
      <c r="H13" s="224">
        <v>-6.8</v>
      </c>
      <c r="I13" s="224">
        <v>-28.23</v>
      </c>
      <c r="J13" s="224">
        <v>-22.37</v>
      </c>
    </row>
    <row r="14" spans="1:10" ht="12" customHeight="1" x14ac:dyDescent="0.25">
      <c r="A14" s="164" t="s">
        <v>195</v>
      </c>
      <c r="B14" s="223">
        <v>30954</v>
      </c>
      <c r="C14" s="223">
        <v>15500</v>
      </c>
      <c r="D14" s="223">
        <v>15499</v>
      </c>
      <c r="E14" s="223">
        <v>15500</v>
      </c>
      <c r="F14" s="223">
        <v>0</v>
      </c>
      <c r="G14" s="225"/>
      <c r="H14" s="224">
        <v>-100</v>
      </c>
      <c r="I14" s="224">
        <v>-100</v>
      </c>
      <c r="J14" s="224">
        <v>-100</v>
      </c>
    </row>
    <row r="15" spans="1:10" ht="12" customHeight="1" x14ac:dyDescent="0.25">
      <c r="A15" s="164" t="s">
        <v>196</v>
      </c>
      <c r="B15" s="226">
        <v>-800</v>
      </c>
      <c r="C15" s="226">
        <v>1894</v>
      </c>
      <c r="D15" s="226">
        <v>-1177</v>
      </c>
      <c r="E15" s="226">
        <v>-5297</v>
      </c>
      <c r="F15" s="226">
        <v>-4673</v>
      </c>
      <c r="G15" s="225"/>
      <c r="H15" s="224">
        <v>11.78</v>
      </c>
      <c r="I15" s="224">
        <v>-484.13</v>
      </c>
      <c r="J15" s="224" t="s">
        <v>270</v>
      </c>
    </row>
    <row r="16" spans="1:10"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8968799</v>
      </c>
      <c r="C17" s="226">
        <v>9672115</v>
      </c>
      <c r="D17" s="226">
        <v>9114723</v>
      </c>
      <c r="E17" s="226">
        <v>9300075</v>
      </c>
      <c r="F17" s="226">
        <v>8892048</v>
      </c>
      <c r="G17" s="225"/>
      <c r="H17" s="224">
        <v>-4.3899999999999997</v>
      </c>
      <c r="I17" s="224">
        <v>-0.86</v>
      </c>
      <c r="J17" s="224">
        <v>-8.07</v>
      </c>
    </row>
    <row r="18" spans="1:10" ht="12" customHeight="1" x14ac:dyDescent="0.25">
      <c r="A18" s="164" t="s">
        <v>199</v>
      </c>
      <c r="B18" s="223">
        <v>6415704</v>
      </c>
      <c r="C18" s="223">
        <v>6894436</v>
      </c>
      <c r="D18" s="223">
        <v>6754344</v>
      </c>
      <c r="E18" s="223">
        <v>6885735</v>
      </c>
      <c r="F18" s="223">
        <v>6731637</v>
      </c>
      <c r="G18" s="225"/>
      <c r="H18" s="224">
        <v>-2.2400000000000002</v>
      </c>
      <c r="I18" s="224">
        <v>4.92</v>
      </c>
      <c r="J18" s="224">
        <v>-2.36</v>
      </c>
    </row>
    <row r="19" spans="1:10" ht="12" customHeight="1" x14ac:dyDescent="0.25">
      <c r="A19" s="164" t="s">
        <v>200</v>
      </c>
      <c r="B19" s="223">
        <v>392</v>
      </c>
      <c r="C19" s="223">
        <v>0</v>
      </c>
      <c r="D19" s="223">
        <v>0</v>
      </c>
      <c r="E19" s="223">
        <v>0</v>
      </c>
      <c r="F19" s="223">
        <v>0</v>
      </c>
      <c r="G19" s="225"/>
      <c r="H19" s="224" t="s">
        <v>270</v>
      </c>
      <c r="I19" s="224">
        <v>-100</v>
      </c>
      <c r="J19" s="224" t="s">
        <v>270</v>
      </c>
    </row>
    <row r="20" spans="1:10" ht="12" customHeight="1" x14ac:dyDescent="0.25">
      <c r="A20" s="164" t="s">
        <v>201</v>
      </c>
      <c r="B20" s="223">
        <v>2557586</v>
      </c>
      <c r="C20" s="223">
        <v>2778488</v>
      </c>
      <c r="D20" s="223">
        <v>2360912</v>
      </c>
      <c r="E20" s="223">
        <v>2397468</v>
      </c>
      <c r="F20" s="223">
        <v>2156082</v>
      </c>
      <c r="G20" s="225"/>
      <c r="H20" s="224">
        <v>-10.07</v>
      </c>
      <c r="I20" s="224">
        <v>-15.7</v>
      </c>
      <c r="J20" s="224">
        <v>-22.4</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-4884</v>
      </c>
      <c r="C22" s="223">
        <v>-809</v>
      </c>
      <c r="D22" s="223">
        <v>-533</v>
      </c>
      <c r="E22" s="223">
        <v>16871</v>
      </c>
      <c r="F22" s="223">
        <v>4328</v>
      </c>
      <c r="G22" s="225"/>
      <c r="H22" s="224">
        <v>-74.349999999999994</v>
      </c>
      <c r="I22" s="224" t="s">
        <v>270</v>
      </c>
      <c r="J22" s="224" t="s">
        <v>270</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184</v>
      </c>
      <c r="C24" s="223">
        <v>186</v>
      </c>
      <c r="D24" s="223">
        <v>182</v>
      </c>
      <c r="E24" s="223">
        <v>182</v>
      </c>
      <c r="F24" s="223">
        <v>187</v>
      </c>
      <c r="G24" s="225"/>
      <c r="H24" s="224">
        <v>2.75</v>
      </c>
      <c r="I24" s="224">
        <v>1.63</v>
      </c>
      <c r="J24" s="224">
        <v>0.54</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1273264</v>
      </c>
      <c r="C27" s="223">
        <v>901490</v>
      </c>
      <c r="D27" s="223">
        <v>928358</v>
      </c>
      <c r="E27" s="223">
        <v>769945</v>
      </c>
      <c r="F27" s="223">
        <v>785214</v>
      </c>
      <c r="G27" s="221"/>
      <c r="H27" s="224">
        <v>1.98</v>
      </c>
      <c r="I27" s="224">
        <v>-38.33</v>
      </c>
      <c r="J27" s="224">
        <v>-12.9</v>
      </c>
    </row>
    <row r="28" spans="1:10" ht="12" customHeight="1" x14ac:dyDescent="0.25">
      <c r="A28" s="165" t="s">
        <v>118</v>
      </c>
      <c r="B28" s="227">
        <v>37381</v>
      </c>
      <c r="C28" s="227">
        <v>38140</v>
      </c>
      <c r="D28" s="227">
        <v>-60823</v>
      </c>
      <c r="E28" s="227">
        <v>79034</v>
      </c>
      <c r="F28" s="227">
        <v>78834</v>
      </c>
      <c r="G28" s="284"/>
      <c r="H28" s="229">
        <v>-0.25</v>
      </c>
      <c r="I28" s="229">
        <v>110.89</v>
      </c>
      <c r="J28" s="229">
        <v>106.7</v>
      </c>
    </row>
    <row r="29" spans="1:10" ht="12" customHeight="1" x14ac:dyDescent="0.25">
      <c r="A29" s="490" t="s">
        <v>170</v>
      </c>
      <c r="B29" s="110"/>
      <c r="D29" s="309"/>
      <c r="E29" s="111"/>
      <c r="F29" s="111"/>
      <c r="H29" s="483"/>
      <c r="I29" s="483"/>
      <c r="J29" s="483"/>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J170"/>
  <sheetViews>
    <sheetView showGridLines="0" zoomScaleNormal="100" zoomScaleSheetLayoutView="100" workbookViewId="0"/>
  </sheetViews>
  <sheetFormatPr baseColWidth="10" defaultColWidth="13.33203125" defaultRowHeight="13.5" x14ac:dyDescent="0.25"/>
  <cols>
    <col min="1" max="1" width="35.6640625" style="294" customWidth="1"/>
    <col min="2" max="6" width="11.1640625" style="294" customWidth="1"/>
    <col min="7" max="7" width="0.5" style="294" customWidth="1"/>
    <col min="8" max="10" width="8.1640625" style="294" customWidth="1"/>
    <col min="11" max="16384" width="13.33203125" style="294"/>
  </cols>
  <sheetData>
    <row r="1" spans="1:10" ht="36" customHeight="1" x14ac:dyDescent="0.25">
      <c r="A1" s="158"/>
      <c r="B1" s="158"/>
    </row>
    <row r="2" spans="1:10" s="475" customFormat="1" ht="28.15" customHeight="1" x14ac:dyDescent="0.2">
      <c r="A2" s="653" t="s">
        <v>172</v>
      </c>
      <c r="B2" s="653"/>
      <c r="C2" s="653"/>
      <c r="D2" s="653"/>
      <c r="E2" s="653"/>
      <c r="F2" s="653"/>
      <c r="G2" s="653"/>
      <c r="H2" s="653"/>
      <c r="I2" s="634" t="s">
        <v>123</v>
      </c>
      <c r="J2" s="634"/>
    </row>
    <row r="3" spans="1:10" ht="13.9" customHeight="1" x14ac:dyDescent="0.25">
      <c r="A3" s="295" t="s">
        <v>71</v>
      </c>
      <c r="B3" s="476"/>
      <c r="C3" s="476"/>
      <c r="D3" s="476"/>
      <c r="E3" s="476"/>
      <c r="F3" s="476"/>
      <c r="G3" s="476"/>
      <c r="H3" s="476"/>
      <c r="I3" s="476"/>
      <c r="J3" s="476"/>
    </row>
    <row r="4" spans="1:10" x14ac:dyDescent="0.25">
      <c r="A4" s="477"/>
      <c r="B4" s="296">
        <v>2021</v>
      </c>
      <c r="C4" s="296"/>
      <c r="D4" s="296">
        <v>2022</v>
      </c>
      <c r="E4" s="611"/>
      <c r="F4" s="296"/>
      <c r="G4" s="297"/>
      <c r="H4" s="298" t="s">
        <v>48</v>
      </c>
      <c r="I4" s="298"/>
      <c r="J4" s="298"/>
    </row>
    <row r="5" spans="1:10" ht="30" customHeight="1" x14ac:dyDescent="0.25">
      <c r="A5" s="298"/>
      <c r="B5" s="106" t="s">
        <v>266</v>
      </c>
      <c r="C5" s="107" t="s">
        <v>267</v>
      </c>
      <c r="D5" s="107" t="s">
        <v>268</v>
      </c>
      <c r="E5" s="107" t="s">
        <v>269</v>
      </c>
      <c r="F5" s="51" t="s">
        <v>266</v>
      </c>
      <c r="G5" s="11"/>
      <c r="H5" s="10" t="s">
        <v>49</v>
      </c>
      <c r="I5" s="10" t="s">
        <v>50</v>
      </c>
      <c r="J5" s="6" t="s">
        <v>113</v>
      </c>
    </row>
    <row r="6" spans="1:10" ht="12" customHeight="1" x14ac:dyDescent="0.25">
      <c r="A6" s="558"/>
      <c r="B6" s="559"/>
      <c r="C6" s="559"/>
      <c r="D6" s="559"/>
      <c r="E6" s="559"/>
      <c r="G6" s="560"/>
      <c r="H6" s="299"/>
      <c r="I6" s="300"/>
      <c r="J6" s="300"/>
    </row>
    <row r="7" spans="1:10" ht="12" customHeight="1" x14ac:dyDescent="0.25">
      <c r="A7" s="163" t="s">
        <v>120</v>
      </c>
      <c r="B7" s="220">
        <v>17778103</v>
      </c>
      <c r="C7" s="220">
        <v>17760786</v>
      </c>
      <c r="D7" s="220">
        <v>17243730</v>
      </c>
      <c r="E7" s="220">
        <v>11483533</v>
      </c>
      <c r="F7" s="220">
        <v>10857365</v>
      </c>
      <c r="G7" s="221"/>
      <c r="H7" s="222">
        <v>-5.45</v>
      </c>
      <c r="I7" s="222">
        <v>-38.93</v>
      </c>
      <c r="J7" s="222">
        <v>-38.869999999999997</v>
      </c>
    </row>
    <row r="8" spans="1:10" ht="12" customHeight="1" x14ac:dyDescent="0.25">
      <c r="A8" s="164" t="s">
        <v>166</v>
      </c>
      <c r="B8" s="223">
        <v>15761443</v>
      </c>
      <c r="C8" s="223">
        <v>15845465</v>
      </c>
      <c r="D8" s="223">
        <v>15715317</v>
      </c>
      <c r="E8" s="223">
        <v>10474621</v>
      </c>
      <c r="F8" s="223">
        <v>10269880</v>
      </c>
      <c r="G8" s="221"/>
      <c r="H8" s="224">
        <v>-1.95</v>
      </c>
      <c r="I8" s="224">
        <v>-34.840000000000003</v>
      </c>
      <c r="J8" s="224">
        <v>-35.19</v>
      </c>
    </row>
    <row r="9" spans="1:10" ht="12" customHeight="1" x14ac:dyDescent="0.25">
      <c r="A9" s="164" t="s">
        <v>191</v>
      </c>
      <c r="B9" s="223">
        <v>3003052</v>
      </c>
      <c r="C9" s="223">
        <v>2442372</v>
      </c>
      <c r="D9" s="223">
        <v>2668520</v>
      </c>
      <c r="E9" s="223">
        <v>1838428</v>
      </c>
      <c r="F9" s="223">
        <v>1961743</v>
      </c>
      <c r="G9" s="221"/>
      <c r="H9" s="224">
        <v>6.71</v>
      </c>
      <c r="I9" s="224">
        <v>-34.68</v>
      </c>
      <c r="J9" s="224">
        <v>-19.68</v>
      </c>
    </row>
    <row r="10" spans="1:10" ht="12" customHeight="1" x14ac:dyDescent="0.25">
      <c r="A10" s="164" t="s">
        <v>192</v>
      </c>
      <c r="B10" s="223">
        <v>2191087</v>
      </c>
      <c r="C10" s="223">
        <v>1939726</v>
      </c>
      <c r="D10" s="223">
        <v>1998174</v>
      </c>
      <c r="E10" s="223">
        <v>1389114</v>
      </c>
      <c r="F10" s="223">
        <v>1565819</v>
      </c>
      <c r="G10" s="221"/>
      <c r="H10" s="224">
        <v>12.72</v>
      </c>
      <c r="I10" s="224">
        <v>-28.54</v>
      </c>
      <c r="J10" s="224">
        <v>-19.28</v>
      </c>
    </row>
    <row r="11" spans="1:10" ht="22.9" customHeight="1" x14ac:dyDescent="0.25">
      <c r="A11" s="164" t="s">
        <v>114</v>
      </c>
      <c r="B11" s="223">
        <v>331353</v>
      </c>
      <c r="C11" s="223">
        <v>239630</v>
      </c>
      <c r="D11" s="223">
        <v>280269</v>
      </c>
      <c r="E11" s="223">
        <v>98949</v>
      </c>
      <c r="F11" s="223">
        <v>111448</v>
      </c>
      <c r="G11" s="221"/>
      <c r="H11" s="224">
        <v>12.63</v>
      </c>
      <c r="I11" s="224">
        <v>-66.37</v>
      </c>
      <c r="J11" s="224">
        <v>-53.49</v>
      </c>
    </row>
    <row r="12" spans="1:10" ht="12" customHeight="1" x14ac:dyDescent="0.25">
      <c r="A12" s="164" t="s">
        <v>193</v>
      </c>
      <c r="B12" s="223">
        <v>209078</v>
      </c>
      <c r="C12" s="223">
        <v>181983</v>
      </c>
      <c r="D12" s="223">
        <v>176208</v>
      </c>
      <c r="E12" s="223">
        <v>153886</v>
      </c>
      <c r="F12" s="223">
        <v>126003</v>
      </c>
      <c r="G12" s="221"/>
      <c r="H12" s="224">
        <v>-18.12</v>
      </c>
      <c r="I12" s="224">
        <v>-39.729999999999997</v>
      </c>
      <c r="J12" s="224">
        <v>-30.76</v>
      </c>
    </row>
    <row r="13" spans="1:10" ht="12" customHeight="1" x14ac:dyDescent="0.25">
      <c r="A13" s="164" t="s">
        <v>194</v>
      </c>
      <c r="B13" s="223">
        <v>252010</v>
      </c>
      <c r="C13" s="223">
        <v>267822</v>
      </c>
      <c r="D13" s="223">
        <v>398645</v>
      </c>
      <c r="E13" s="223">
        <v>215954</v>
      </c>
      <c r="F13" s="223">
        <v>188079</v>
      </c>
      <c r="G13" s="225"/>
      <c r="H13" s="224">
        <v>-12.91</v>
      </c>
      <c r="I13" s="224">
        <v>-25.37</v>
      </c>
      <c r="J13" s="224">
        <v>-29.77</v>
      </c>
    </row>
    <row r="14" spans="1:10" ht="12" customHeight="1" x14ac:dyDescent="0.25">
      <c r="A14" s="164" t="s">
        <v>195</v>
      </c>
      <c r="B14" s="223">
        <v>349744</v>
      </c>
      <c r="C14" s="223">
        <v>54041</v>
      </c>
      <c r="D14" s="223">
        <v>96311</v>
      </c>
      <c r="E14" s="223">
        <v>80571</v>
      </c>
      <c r="F14" s="223">
        <v>84419</v>
      </c>
      <c r="G14" s="225"/>
      <c r="H14" s="224">
        <v>4.78</v>
      </c>
      <c r="I14" s="224">
        <v>-75.86</v>
      </c>
      <c r="J14" s="224">
        <v>56.21</v>
      </c>
    </row>
    <row r="15" spans="1:10" ht="12" customHeight="1" x14ac:dyDescent="0.25">
      <c r="A15" s="164" t="s">
        <v>196</v>
      </c>
      <c r="B15" s="226">
        <v>846</v>
      </c>
      <c r="C15" s="226">
        <v>-1512</v>
      </c>
      <c r="D15" s="226">
        <v>-1353</v>
      </c>
      <c r="E15" s="226">
        <v>-1670</v>
      </c>
      <c r="F15" s="226">
        <v>-3678</v>
      </c>
      <c r="G15" s="225"/>
      <c r="H15" s="224">
        <v>-120.24</v>
      </c>
      <c r="I15" s="224" t="s">
        <v>270</v>
      </c>
      <c r="J15" s="224">
        <v>-143.25</v>
      </c>
    </row>
    <row r="16" spans="1:10" ht="12" customHeight="1" x14ac:dyDescent="0.25">
      <c r="A16" s="164" t="s">
        <v>197</v>
      </c>
      <c r="B16" s="226">
        <v>286</v>
      </c>
      <c r="C16" s="226">
        <v>313</v>
      </c>
      <c r="D16" s="226">
        <v>535</v>
      </c>
      <c r="E16" s="226">
        <v>573</v>
      </c>
      <c r="F16" s="226">
        <v>1101</v>
      </c>
      <c r="G16" s="225"/>
      <c r="H16" s="224">
        <v>92.15</v>
      </c>
      <c r="I16" s="224">
        <v>284.97000000000003</v>
      </c>
      <c r="J16" s="224">
        <v>251.76</v>
      </c>
    </row>
    <row r="17" spans="1:10" ht="12" customHeight="1" x14ac:dyDescent="0.25">
      <c r="A17" s="164" t="s">
        <v>198</v>
      </c>
      <c r="B17" s="226">
        <v>12758290</v>
      </c>
      <c r="C17" s="226">
        <v>13402959</v>
      </c>
      <c r="D17" s="226">
        <v>13045783</v>
      </c>
      <c r="E17" s="226">
        <v>8635061</v>
      </c>
      <c r="F17" s="226">
        <v>8307366</v>
      </c>
      <c r="G17" s="225"/>
      <c r="H17" s="224">
        <v>-3.79</v>
      </c>
      <c r="I17" s="224">
        <v>-34.89</v>
      </c>
      <c r="J17" s="224">
        <v>-38.020000000000003</v>
      </c>
    </row>
    <row r="18" spans="1:10" ht="12" customHeight="1" x14ac:dyDescent="0.25">
      <c r="A18" s="164" t="s">
        <v>199</v>
      </c>
      <c r="B18" s="223">
        <v>7141392</v>
      </c>
      <c r="C18" s="223">
        <v>7436397</v>
      </c>
      <c r="D18" s="223">
        <v>7464549</v>
      </c>
      <c r="E18" s="223">
        <v>5661974</v>
      </c>
      <c r="F18" s="223">
        <v>5439431</v>
      </c>
      <c r="G18" s="225"/>
      <c r="H18" s="224">
        <v>-3.93</v>
      </c>
      <c r="I18" s="224">
        <v>-23.83</v>
      </c>
      <c r="J18" s="224">
        <v>-26.85</v>
      </c>
    </row>
    <row r="19" spans="1:10" ht="12" customHeight="1" x14ac:dyDescent="0.25">
      <c r="A19" s="164" t="s">
        <v>200</v>
      </c>
      <c r="B19" s="223">
        <v>907510</v>
      </c>
      <c r="C19" s="223">
        <v>857632</v>
      </c>
      <c r="D19" s="223">
        <v>783296</v>
      </c>
      <c r="E19" s="223">
        <v>647569</v>
      </c>
      <c r="F19" s="223">
        <v>578234</v>
      </c>
      <c r="G19" s="225"/>
      <c r="H19" s="224">
        <v>-10.71</v>
      </c>
      <c r="I19" s="224">
        <v>-36.28</v>
      </c>
      <c r="J19" s="224">
        <v>-32.58</v>
      </c>
    </row>
    <row r="20" spans="1:10" ht="12" customHeight="1" x14ac:dyDescent="0.25">
      <c r="A20" s="164" t="s">
        <v>201</v>
      </c>
      <c r="B20" s="223">
        <v>4702216</v>
      </c>
      <c r="C20" s="223">
        <v>5108504</v>
      </c>
      <c r="D20" s="223">
        <v>4797431</v>
      </c>
      <c r="E20" s="223">
        <v>2323855</v>
      </c>
      <c r="F20" s="223">
        <v>2285885</v>
      </c>
      <c r="G20" s="225"/>
      <c r="H20" s="224">
        <v>-1.63</v>
      </c>
      <c r="I20" s="224">
        <v>-51.39</v>
      </c>
      <c r="J20" s="224">
        <v>-55.25</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7171</v>
      </c>
      <c r="C22" s="223">
        <v>426</v>
      </c>
      <c r="D22" s="223">
        <v>507</v>
      </c>
      <c r="E22" s="223">
        <v>1662</v>
      </c>
      <c r="F22" s="223">
        <v>3816</v>
      </c>
      <c r="G22" s="225"/>
      <c r="H22" s="224">
        <v>129.6</v>
      </c>
      <c r="I22" s="224">
        <v>-46.79</v>
      </c>
      <c r="J22" s="224">
        <v>795.77</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102</v>
      </c>
      <c r="C24" s="223">
        <v>133</v>
      </c>
      <c r="D24" s="223">
        <v>1014</v>
      </c>
      <c r="E24" s="223">
        <v>1132</v>
      </c>
      <c r="F24" s="223">
        <v>771</v>
      </c>
      <c r="G24" s="225"/>
      <c r="H24" s="224">
        <v>-31.89</v>
      </c>
      <c r="I24" s="224">
        <v>655.88</v>
      </c>
      <c r="J24" s="224">
        <v>479.7</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1920089</v>
      </c>
      <c r="C27" s="223">
        <v>1875703</v>
      </c>
      <c r="D27" s="223">
        <v>1485000</v>
      </c>
      <c r="E27" s="223">
        <v>823889</v>
      </c>
      <c r="F27" s="223">
        <v>524337</v>
      </c>
      <c r="G27" s="221"/>
      <c r="H27" s="224">
        <v>-36.36</v>
      </c>
      <c r="I27" s="224">
        <v>-72.69</v>
      </c>
      <c r="J27" s="224">
        <v>-72.05</v>
      </c>
    </row>
    <row r="28" spans="1:10" ht="12" customHeight="1" x14ac:dyDescent="0.25">
      <c r="A28" s="165" t="s">
        <v>118</v>
      </c>
      <c r="B28" s="227">
        <v>96571</v>
      </c>
      <c r="C28" s="227">
        <v>39619</v>
      </c>
      <c r="D28" s="227">
        <v>43413</v>
      </c>
      <c r="E28" s="227">
        <v>185022</v>
      </c>
      <c r="F28" s="227">
        <v>63148</v>
      </c>
      <c r="G28" s="284"/>
      <c r="H28" s="229">
        <v>-65.87</v>
      </c>
      <c r="I28" s="229">
        <v>-34.61</v>
      </c>
      <c r="J28" s="229">
        <v>59.39</v>
      </c>
    </row>
    <row r="29" spans="1:10" ht="12" customHeight="1" x14ac:dyDescent="0.25">
      <c r="A29" s="490" t="s">
        <v>170</v>
      </c>
      <c r="C29" s="301"/>
      <c r="D29" s="108"/>
      <c r="E29" s="478"/>
      <c r="F29" s="478"/>
      <c r="J29" s="479"/>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J170"/>
  <sheetViews>
    <sheetView showGridLines="0" zoomScaleNormal="100" zoomScaleSheetLayoutView="100" workbookViewId="0"/>
  </sheetViews>
  <sheetFormatPr baseColWidth="10" defaultColWidth="13.33203125" defaultRowHeight="13.5" x14ac:dyDescent="0.25"/>
  <cols>
    <col min="1" max="1" width="35.6640625" style="286" customWidth="1"/>
    <col min="2" max="6" width="11.1640625" style="286" customWidth="1"/>
    <col min="7" max="7" width="0.5" style="286" customWidth="1"/>
    <col min="8" max="10" width="8.1640625" style="286" customWidth="1"/>
    <col min="11" max="16384" width="13.33203125" style="286"/>
  </cols>
  <sheetData>
    <row r="1" spans="1:10" ht="36" customHeight="1" x14ac:dyDescent="0.25">
      <c r="A1" s="158"/>
      <c r="B1" s="158"/>
    </row>
    <row r="2" spans="1:10" s="471" customFormat="1" ht="28.15" customHeight="1" x14ac:dyDescent="0.2">
      <c r="A2" s="654" t="s">
        <v>173</v>
      </c>
      <c r="B2" s="654"/>
      <c r="C2" s="654"/>
      <c r="D2" s="654"/>
      <c r="E2" s="654"/>
      <c r="F2" s="654"/>
      <c r="G2" s="654"/>
      <c r="H2" s="654"/>
      <c r="I2" s="634" t="s">
        <v>124</v>
      </c>
      <c r="J2" s="634"/>
    </row>
    <row r="3" spans="1:10" ht="13.9" customHeight="1" x14ac:dyDescent="0.25">
      <c r="A3" s="287" t="s">
        <v>71</v>
      </c>
      <c r="B3" s="472"/>
      <c r="C3" s="472"/>
      <c r="D3" s="472"/>
      <c r="E3" s="472"/>
      <c r="F3" s="472"/>
      <c r="G3" s="472"/>
      <c r="H3" s="472"/>
      <c r="I3" s="472"/>
      <c r="J3" s="472"/>
    </row>
    <row r="4" spans="1:10" x14ac:dyDescent="0.25">
      <c r="A4" s="473"/>
      <c r="B4" s="288">
        <v>2021</v>
      </c>
      <c r="C4" s="288"/>
      <c r="D4" s="288">
        <v>2022</v>
      </c>
      <c r="E4" s="610"/>
      <c r="F4" s="288"/>
      <c r="G4" s="289"/>
      <c r="H4" s="290" t="s">
        <v>48</v>
      </c>
      <c r="I4" s="290"/>
      <c r="J4" s="290"/>
    </row>
    <row r="5" spans="1:10" ht="30" customHeight="1" x14ac:dyDescent="0.25">
      <c r="A5" s="290"/>
      <c r="B5" s="102" t="s">
        <v>266</v>
      </c>
      <c r="C5" s="103" t="s">
        <v>267</v>
      </c>
      <c r="D5" s="103" t="s">
        <v>268</v>
      </c>
      <c r="E5" s="103" t="s">
        <v>269</v>
      </c>
      <c r="F5" s="51" t="s">
        <v>266</v>
      </c>
      <c r="G5" s="13"/>
      <c r="H5" s="12" t="s">
        <v>49</v>
      </c>
      <c r="I5" s="12" t="s">
        <v>50</v>
      </c>
      <c r="J5" s="6" t="s">
        <v>113</v>
      </c>
    </row>
    <row r="6" spans="1:10" ht="12" customHeight="1" x14ac:dyDescent="0.25">
      <c r="A6" s="555"/>
      <c r="B6" s="556"/>
      <c r="C6" s="556"/>
      <c r="D6" s="556"/>
      <c r="E6" s="556"/>
      <c r="G6" s="557"/>
      <c r="H6" s="291"/>
      <c r="I6" s="292"/>
      <c r="J6" s="292"/>
    </row>
    <row r="7" spans="1:10" ht="12" customHeight="1" x14ac:dyDescent="0.25">
      <c r="A7" s="163" t="s">
        <v>120</v>
      </c>
      <c r="B7" s="220">
        <v>31126846</v>
      </c>
      <c r="C7" s="220">
        <v>33108939</v>
      </c>
      <c r="D7" s="220">
        <v>29731600</v>
      </c>
      <c r="E7" s="220">
        <v>27655879</v>
      </c>
      <c r="F7" s="220">
        <v>28290489</v>
      </c>
      <c r="G7" s="221"/>
      <c r="H7" s="222">
        <v>2.29</v>
      </c>
      <c r="I7" s="222">
        <v>-9.11</v>
      </c>
      <c r="J7" s="222">
        <v>-14.55</v>
      </c>
    </row>
    <row r="8" spans="1:10" ht="12" customHeight="1" x14ac:dyDescent="0.25">
      <c r="A8" s="164" t="s">
        <v>166</v>
      </c>
      <c r="B8" s="223">
        <v>28591795</v>
      </c>
      <c r="C8" s="223">
        <v>30437568</v>
      </c>
      <c r="D8" s="223">
        <v>27054350</v>
      </c>
      <c r="E8" s="223">
        <v>25944016</v>
      </c>
      <c r="F8" s="223">
        <v>26817272</v>
      </c>
      <c r="G8" s="221"/>
      <c r="H8" s="224">
        <v>3.37</v>
      </c>
      <c r="I8" s="224">
        <v>-6.21</v>
      </c>
      <c r="J8" s="224">
        <v>-11.89</v>
      </c>
    </row>
    <row r="9" spans="1:10" ht="12" customHeight="1" x14ac:dyDescent="0.25">
      <c r="A9" s="164" t="s">
        <v>191</v>
      </c>
      <c r="B9" s="223">
        <v>5391759</v>
      </c>
      <c r="C9" s="223">
        <v>6013166</v>
      </c>
      <c r="D9" s="223">
        <v>5604730</v>
      </c>
      <c r="E9" s="223">
        <v>5099573</v>
      </c>
      <c r="F9" s="223">
        <v>5048256</v>
      </c>
      <c r="G9" s="221"/>
      <c r="H9" s="224">
        <v>-1.01</v>
      </c>
      <c r="I9" s="224">
        <v>-6.37</v>
      </c>
      <c r="J9" s="224">
        <v>-16.05</v>
      </c>
    </row>
    <row r="10" spans="1:10" ht="12" customHeight="1" x14ac:dyDescent="0.25">
      <c r="A10" s="164" t="s">
        <v>192</v>
      </c>
      <c r="B10" s="223">
        <v>1478701</v>
      </c>
      <c r="C10" s="223">
        <v>1854424</v>
      </c>
      <c r="D10" s="223">
        <v>1678382</v>
      </c>
      <c r="E10" s="223">
        <v>1354674</v>
      </c>
      <c r="F10" s="223">
        <v>1418800</v>
      </c>
      <c r="G10" s="221"/>
      <c r="H10" s="224">
        <v>4.7300000000000004</v>
      </c>
      <c r="I10" s="224">
        <v>-4.05</v>
      </c>
      <c r="J10" s="224">
        <v>-23.49</v>
      </c>
    </row>
    <row r="11" spans="1:10" ht="22.9" customHeight="1" x14ac:dyDescent="0.25">
      <c r="A11" s="164" t="s">
        <v>114</v>
      </c>
      <c r="B11" s="223">
        <v>562263</v>
      </c>
      <c r="C11" s="223">
        <v>554653</v>
      </c>
      <c r="D11" s="223">
        <v>481341</v>
      </c>
      <c r="E11" s="223">
        <v>79598</v>
      </c>
      <c r="F11" s="223">
        <v>229239</v>
      </c>
      <c r="G11" s="221"/>
      <c r="H11" s="224">
        <v>188</v>
      </c>
      <c r="I11" s="224">
        <v>-59.23</v>
      </c>
      <c r="J11" s="224">
        <v>-58.67</v>
      </c>
    </row>
    <row r="12" spans="1:10" ht="12" customHeight="1" x14ac:dyDescent="0.25">
      <c r="A12" s="164" t="s">
        <v>193</v>
      </c>
      <c r="B12" s="223">
        <v>127550</v>
      </c>
      <c r="C12" s="223">
        <v>153520</v>
      </c>
      <c r="D12" s="223">
        <v>121357</v>
      </c>
      <c r="E12" s="223">
        <v>88175</v>
      </c>
      <c r="F12" s="223">
        <v>77587</v>
      </c>
      <c r="G12" s="221"/>
      <c r="H12" s="224">
        <v>-12.01</v>
      </c>
      <c r="I12" s="224">
        <v>-39.17</v>
      </c>
      <c r="J12" s="224">
        <v>-49.46</v>
      </c>
    </row>
    <row r="13" spans="1:10" ht="12" customHeight="1" x14ac:dyDescent="0.25">
      <c r="A13" s="164" t="s">
        <v>194</v>
      </c>
      <c r="B13" s="223">
        <v>3782507</v>
      </c>
      <c r="C13" s="223">
        <v>3997923</v>
      </c>
      <c r="D13" s="223">
        <v>3798698</v>
      </c>
      <c r="E13" s="223">
        <v>3650249</v>
      </c>
      <c r="F13" s="223">
        <v>3548029</v>
      </c>
      <c r="G13" s="225"/>
      <c r="H13" s="224">
        <v>-2.8</v>
      </c>
      <c r="I13" s="224">
        <v>-6.2</v>
      </c>
      <c r="J13" s="224">
        <v>-11.25</v>
      </c>
    </row>
    <row r="14" spans="1:10" ht="12" customHeight="1" x14ac:dyDescent="0.25">
      <c r="A14" s="164" t="s">
        <v>195</v>
      </c>
      <c r="B14" s="223">
        <v>2777</v>
      </c>
      <c r="C14" s="223">
        <v>7072</v>
      </c>
      <c r="D14" s="223">
        <v>7067</v>
      </c>
      <c r="E14" s="223">
        <v>6401</v>
      </c>
      <c r="F14" s="223">
        <v>4001</v>
      </c>
      <c r="G14" s="225"/>
      <c r="H14" s="224">
        <v>-37.49</v>
      </c>
      <c r="I14" s="224">
        <v>44.08</v>
      </c>
      <c r="J14" s="224">
        <v>-43.42</v>
      </c>
    </row>
    <row r="15" spans="1:10" ht="12" customHeight="1" x14ac:dyDescent="0.25">
      <c r="A15" s="164" t="s">
        <v>196</v>
      </c>
      <c r="B15" s="226">
        <v>223</v>
      </c>
      <c r="C15" s="226">
        <v>227</v>
      </c>
      <c r="D15" s="226">
        <v>-774</v>
      </c>
      <c r="E15" s="226">
        <v>73</v>
      </c>
      <c r="F15" s="226">
        <v>-162</v>
      </c>
      <c r="G15" s="225"/>
      <c r="H15" s="224" t="s">
        <v>270</v>
      </c>
      <c r="I15" s="224" t="s">
        <v>270</v>
      </c>
      <c r="J15" s="224" t="s">
        <v>270</v>
      </c>
    </row>
    <row r="16" spans="1:10"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23199746</v>
      </c>
      <c r="C17" s="226">
        <v>24424016</v>
      </c>
      <c r="D17" s="226">
        <v>21449262</v>
      </c>
      <c r="E17" s="226">
        <v>20844135</v>
      </c>
      <c r="F17" s="226">
        <v>21768715</v>
      </c>
      <c r="G17" s="225"/>
      <c r="H17" s="224">
        <v>4.4400000000000004</v>
      </c>
      <c r="I17" s="224">
        <v>-6.17</v>
      </c>
      <c r="J17" s="224">
        <v>-10.87</v>
      </c>
    </row>
    <row r="18" spans="1:10" ht="12" customHeight="1" x14ac:dyDescent="0.25">
      <c r="A18" s="164" t="s">
        <v>199</v>
      </c>
      <c r="B18" s="223">
        <v>4983915</v>
      </c>
      <c r="C18" s="223">
        <v>5388314</v>
      </c>
      <c r="D18" s="223">
        <v>5248615</v>
      </c>
      <c r="E18" s="223">
        <v>5727341</v>
      </c>
      <c r="F18" s="223">
        <v>7094319</v>
      </c>
      <c r="G18" s="225"/>
      <c r="H18" s="224">
        <v>23.87</v>
      </c>
      <c r="I18" s="224">
        <v>42.34</v>
      </c>
      <c r="J18" s="224">
        <v>31.66</v>
      </c>
    </row>
    <row r="19" spans="1:10" ht="12" customHeight="1" x14ac:dyDescent="0.25">
      <c r="A19" s="164" t="s">
        <v>200</v>
      </c>
      <c r="B19" s="223">
        <v>1048163</v>
      </c>
      <c r="C19" s="223">
        <v>1174746</v>
      </c>
      <c r="D19" s="223">
        <v>1138855</v>
      </c>
      <c r="E19" s="223">
        <v>1076824</v>
      </c>
      <c r="F19" s="223">
        <v>1032976</v>
      </c>
      <c r="G19" s="225"/>
      <c r="H19" s="224">
        <v>-4.07</v>
      </c>
      <c r="I19" s="224">
        <v>-1.45</v>
      </c>
      <c r="J19" s="224">
        <v>-12.07</v>
      </c>
    </row>
    <row r="20" spans="1:10" ht="12" customHeight="1" x14ac:dyDescent="0.25">
      <c r="A20" s="164" t="s">
        <v>201</v>
      </c>
      <c r="B20" s="223">
        <v>17165344</v>
      </c>
      <c r="C20" s="223">
        <v>17851731</v>
      </c>
      <c r="D20" s="223">
        <v>15070542</v>
      </c>
      <c r="E20" s="223">
        <v>14036780</v>
      </c>
      <c r="F20" s="223">
        <v>13641431</v>
      </c>
      <c r="G20" s="225"/>
      <c r="H20" s="224">
        <v>-2.82</v>
      </c>
      <c r="I20" s="224">
        <v>-20.53</v>
      </c>
      <c r="J20" s="224">
        <v>-23.58</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2325</v>
      </c>
      <c r="C22" s="223">
        <v>9225</v>
      </c>
      <c r="D22" s="223">
        <v>-8750</v>
      </c>
      <c r="E22" s="223">
        <v>3191</v>
      </c>
      <c r="F22" s="223">
        <v>-11</v>
      </c>
      <c r="G22" s="225"/>
      <c r="H22" s="224" t="s">
        <v>270</v>
      </c>
      <c r="I22" s="224" t="s">
        <v>270</v>
      </c>
      <c r="J22" s="224" t="s">
        <v>270</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289</v>
      </c>
      <c r="C24" s="223">
        <v>385</v>
      </c>
      <c r="D24" s="223">
        <v>358</v>
      </c>
      <c r="E24" s="223">
        <v>308</v>
      </c>
      <c r="F24" s="223">
        <v>300</v>
      </c>
      <c r="G24" s="225"/>
      <c r="H24" s="224">
        <v>-2.6</v>
      </c>
      <c r="I24" s="224">
        <v>3.81</v>
      </c>
      <c r="J24" s="224">
        <v>-22.08</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2373101</v>
      </c>
      <c r="C27" s="223">
        <v>2459208</v>
      </c>
      <c r="D27" s="223">
        <v>2620107</v>
      </c>
      <c r="E27" s="223">
        <v>1522201</v>
      </c>
      <c r="F27" s="223">
        <v>1199682</v>
      </c>
      <c r="G27" s="221"/>
      <c r="H27" s="224">
        <v>-21.19</v>
      </c>
      <c r="I27" s="224">
        <v>-49.45</v>
      </c>
      <c r="J27" s="224">
        <v>-51.22</v>
      </c>
    </row>
    <row r="28" spans="1:10" ht="12" customHeight="1" x14ac:dyDescent="0.25">
      <c r="A28" s="165" t="s">
        <v>118</v>
      </c>
      <c r="B28" s="227">
        <v>161950</v>
      </c>
      <c r="C28" s="227">
        <v>212163</v>
      </c>
      <c r="D28" s="227">
        <v>57144</v>
      </c>
      <c r="E28" s="227">
        <v>189662</v>
      </c>
      <c r="F28" s="227">
        <v>273536</v>
      </c>
      <c r="G28" s="284"/>
      <c r="H28" s="229">
        <v>44.22</v>
      </c>
      <c r="I28" s="229">
        <v>68.900000000000006</v>
      </c>
      <c r="J28" s="229">
        <v>28.93</v>
      </c>
    </row>
    <row r="29" spans="1:10" ht="12" customHeight="1" x14ac:dyDescent="0.25">
      <c r="A29" s="490" t="s">
        <v>170</v>
      </c>
      <c r="B29" s="104"/>
      <c r="D29" s="293"/>
      <c r="E29" s="105"/>
      <c r="F29" s="105"/>
      <c r="H29" s="474"/>
      <c r="I29" s="474"/>
      <c r="J29" s="474"/>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170"/>
  <sheetViews>
    <sheetView showGridLines="0" zoomScaleNormal="100" zoomScaleSheetLayoutView="100" workbookViewId="0"/>
  </sheetViews>
  <sheetFormatPr baseColWidth="10" defaultColWidth="13.33203125" defaultRowHeight="13.5" x14ac:dyDescent="0.25"/>
  <cols>
    <col min="1" max="1" width="35.6640625" style="277" customWidth="1"/>
    <col min="2" max="6" width="11.1640625" style="277" customWidth="1"/>
    <col min="7" max="7" width="0.5" style="277" customWidth="1"/>
    <col min="8" max="10" width="8.1640625" style="277" customWidth="1"/>
    <col min="11" max="16384" width="13.33203125" style="277"/>
  </cols>
  <sheetData>
    <row r="1" spans="1:10" ht="36" customHeight="1" x14ac:dyDescent="0.25">
      <c r="A1" s="158"/>
      <c r="B1" s="158"/>
    </row>
    <row r="2" spans="1:10" s="467" customFormat="1" ht="28.15" customHeight="1" x14ac:dyDescent="0.2">
      <c r="A2" s="655" t="s">
        <v>174</v>
      </c>
      <c r="B2" s="655"/>
      <c r="C2" s="655"/>
      <c r="D2" s="655"/>
      <c r="E2" s="655"/>
      <c r="F2" s="655"/>
      <c r="G2" s="655"/>
      <c r="H2" s="655"/>
      <c r="I2" s="634" t="s">
        <v>125</v>
      </c>
      <c r="J2" s="634"/>
    </row>
    <row r="3" spans="1:10" ht="13.9" customHeight="1" x14ac:dyDescent="0.25">
      <c r="A3" s="278" t="s">
        <v>71</v>
      </c>
      <c r="B3" s="468"/>
      <c r="C3" s="468"/>
      <c r="D3" s="468"/>
      <c r="E3" s="468"/>
      <c r="F3" s="468"/>
      <c r="G3" s="468"/>
      <c r="H3" s="468"/>
      <c r="I3" s="468"/>
      <c r="J3" s="468"/>
    </row>
    <row r="4" spans="1:10" x14ac:dyDescent="0.25">
      <c r="A4" s="469"/>
      <c r="B4" s="279">
        <v>2021</v>
      </c>
      <c r="C4" s="279"/>
      <c r="D4" s="279">
        <v>2022</v>
      </c>
      <c r="E4" s="609"/>
      <c r="F4" s="279"/>
      <c r="G4" s="280"/>
      <c r="H4" s="281" t="s">
        <v>48</v>
      </c>
      <c r="I4" s="281"/>
      <c r="J4" s="281"/>
    </row>
    <row r="5" spans="1:10" ht="30" customHeight="1" x14ac:dyDescent="0.25">
      <c r="A5" s="281"/>
      <c r="B5" s="98" t="s">
        <v>266</v>
      </c>
      <c r="C5" s="99" t="s">
        <v>267</v>
      </c>
      <c r="D5" s="99" t="s">
        <v>268</v>
      </c>
      <c r="E5" s="99" t="s">
        <v>269</v>
      </c>
      <c r="F5" s="51" t="s">
        <v>266</v>
      </c>
      <c r="G5" s="15"/>
      <c r="H5" s="14" t="s">
        <v>49</v>
      </c>
      <c r="I5" s="14" t="s">
        <v>50</v>
      </c>
      <c r="J5" s="6" t="s">
        <v>113</v>
      </c>
    </row>
    <row r="6" spans="1:10" ht="12" customHeight="1" x14ac:dyDescent="0.25">
      <c r="A6" s="552"/>
      <c r="B6" s="553"/>
      <c r="C6" s="553"/>
      <c r="D6" s="553"/>
      <c r="E6" s="553"/>
      <c r="G6" s="554"/>
      <c r="H6" s="282"/>
      <c r="I6" s="283"/>
      <c r="J6" s="283"/>
    </row>
    <row r="7" spans="1:10" ht="12" customHeight="1" x14ac:dyDescent="0.25">
      <c r="A7" s="163" t="s">
        <v>120</v>
      </c>
      <c r="B7" s="220">
        <v>2209707</v>
      </c>
      <c r="C7" s="220">
        <v>1824341</v>
      </c>
      <c r="D7" s="220">
        <v>1681291</v>
      </c>
      <c r="E7" s="220">
        <v>958004</v>
      </c>
      <c r="F7" s="220">
        <v>863523</v>
      </c>
      <c r="G7" s="221"/>
      <c r="H7" s="222">
        <f>IF(ISERROR($F7/$E7),"-",IF(OR($F7/$E7&lt;0,($F7-$E7)/$E7*100&lt;-1999.99,($F7-$E7)/$E7*100&gt;1999.99),"-",IF(AND($F7=0,$E7&lt;0),"-",ROUND(($F7-$E7)/ABS($E7)*100,2))))</f>
        <v>-9.86</v>
      </c>
      <c r="I7" s="222">
        <f>IF(ISERROR($F7/$B7),"-",IF($F7/$B7&lt;0,"-",IF(OR($F7/$B7&lt;0,($F7-$B7)/$B7*100&lt;-1999.99,($F7-$B7)/$B7*100&gt;1999.99),"-",IF(AND($F7=0,$B7&lt;0),"-",ROUND(($F7-$B7)/ABS($B7)*100,2)))))</f>
        <v>-60.92</v>
      </c>
      <c r="J7" s="222">
        <f ca="1">IF(ISERROR($F7/OFFSET($A7,0,MATCH("IV",$B$5:$E$5,0))),"-",IF($F7/OFFSET($A7,0,MATCH("IV",$B$5:$E$5,0))&lt;0,"-",IF(OR($F7/OFFSET($A7,0,MATCH("IV",$B$5:$E$5,0))&lt;0,($F7-OFFSET($A7,0,MATCH("IV",$B$5:$E$5,0)))/OFFSET($A7,0,MATCH("IV",$B$5:$E$5,0))*100&lt;-1999.99,($F7-OFFSET($A7,0,MATCH("IV",$B$5:$E$5,0)))/OFFSET($A7,0,MATCH("IV",$B$5:$E$5,0))*100&gt;1999.99),"-",IF(AND($F7=0,OFFSET($A7,0,MATCH("IV",$B$5:$E$5,0))&lt;0),"-",ROUND(($F7-OFFSET($A7,0,MATCH("IV",$B$5:$E$5,0)))/ABS(OFFSET($A7,0,MATCH("IV",$B$5:$E$5,0)))*100,2)))))</f>
        <v>-52.67</v>
      </c>
    </row>
    <row r="8" spans="1:10" ht="12" customHeight="1" x14ac:dyDescent="0.25">
      <c r="A8" s="164" t="s">
        <v>166</v>
      </c>
      <c r="B8" s="223">
        <v>1952198</v>
      </c>
      <c r="C8" s="223">
        <v>1575824</v>
      </c>
      <c r="D8" s="223">
        <v>1493703</v>
      </c>
      <c r="E8" s="223">
        <v>870692</v>
      </c>
      <c r="F8" s="223">
        <v>792078</v>
      </c>
      <c r="G8" s="221"/>
      <c r="H8" s="224">
        <f>IF(ISERROR($F8/$E8),"-",IF(OR($F8/$E8&lt;0,($F8-$E8)/$E8*100&lt;-1999.99,($F8-$E8)/$E8*100&gt;1999.99),"-",IF(AND($F8=0,$E8&lt;0),"-",ROUND(($F8-$E8)/ABS($E8)*100,2))))</f>
        <v>-9.0299999999999994</v>
      </c>
      <c r="I8" s="224">
        <f>IF(ISERROR($F8/$B8),"-",IF($F8/$B8&lt;0,"-",IF(OR($F8/$B8&lt;0,($F8-$B8)/$B8*100&lt;-1999.99,($F8-$B8)/$B8*100&gt;1999.99),"-",IF(AND($F8=0,$B8&lt;0),"-",ROUND(($F8-$B8)/ABS($B8)*100,2)))))</f>
        <v>-59.43</v>
      </c>
      <c r="J8" s="224">
        <f ca="1">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-49.74</v>
      </c>
    </row>
    <row r="9" spans="1:10" ht="12" customHeight="1" x14ac:dyDescent="0.25">
      <c r="A9" s="164" t="s">
        <v>191</v>
      </c>
      <c r="B9" s="223">
        <v>410720</v>
      </c>
      <c r="C9" s="223">
        <v>333824</v>
      </c>
      <c r="D9" s="223">
        <v>315896</v>
      </c>
      <c r="E9" s="223">
        <v>196137</v>
      </c>
      <c r="F9" s="223">
        <v>192551</v>
      </c>
      <c r="G9" s="221"/>
      <c r="H9" s="224">
        <f t="shared" ref="H9:H28" si="0">IF(ISERROR($F9/$E9),"-",IF(OR($F9/$E9&lt;0,($F9-$E9)/$E9*100&lt;-1999.99,($F9-$E9)/$E9*100&gt;1999.99),"-",IF(AND($F9=0,$E9&lt;0),"-",ROUND(($F9-$E9)/ABS($E9)*100,2))))</f>
        <v>-1.83</v>
      </c>
      <c r="I9" s="224">
        <f t="shared" ref="I9:I28" si="1">IF(ISERROR($F9/$B9),"-",IF($F9/$B9&lt;0,"-",IF(OR($F9/$B9&lt;0,($F9-$B9)/$B9*100&lt;-1999.99,($F9-$B9)/$B9*100&gt;1999.99),"-",IF(AND($F9=0,$B9&lt;0),"-",ROUND(($F9-$B9)/ABS($B9)*100,2)))))</f>
        <v>-53.12</v>
      </c>
      <c r="J9" s="224">
        <f t="shared" ref="J9:J28" ca="1" si="2">IF(ISERROR($F9/OFFSET($A9,0,MATCH("IV",$B$5:$E$5,0))),"-",IF($F9/OFFSET($A9,0,MATCH("IV",$B$5:$E$5,0))&lt;0,"-",IF(OR($F9/OFFSET($A9,0,MATCH("IV",$B$5:$E$5,0))&lt;0,($F9-OFFSET($A9,0,MATCH("IV",$B$5:$E$5,0)))/OFFSET($A9,0,MATCH("IV",$B$5:$E$5,0))*100&lt;-1999.99,($F9-OFFSET($A9,0,MATCH("IV",$B$5:$E$5,0)))/OFFSET($A9,0,MATCH("IV",$B$5:$E$5,0))*100&gt;1999.99),"-",IF(AND($F9=0,OFFSET($A9,0,MATCH("IV",$B$5:$E$5,0))&lt;0),"-",ROUND(($F9-OFFSET($A9,0,MATCH("IV",$B$5:$E$5,0)))/ABS(OFFSET($A9,0,MATCH("IV",$B$5:$E$5,0)))*100,2)))))</f>
        <v>-42.32</v>
      </c>
    </row>
    <row r="10" spans="1:10" ht="12" customHeight="1" x14ac:dyDescent="0.25">
      <c r="A10" s="164" t="s">
        <v>192</v>
      </c>
      <c r="B10" s="223">
        <v>217488</v>
      </c>
      <c r="C10" s="223">
        <v>202779</v>
      </c>
      <c r="D10" s="223">
        <v>164764</v>
      </c>
      <c r="E10" s="223">
        <v>105035</v>
      </c>
      <c r="F10" s="223">
        <v>108884</v>
      </c>
      <c r="G10" s="221"/>
      <c r="H10" s="224">
        <f t="shared" si="0"/>
        <v>3.66</v>
      </c>
      <c r="I10" s="224">
        <f t="shared" si="1"/>
        <v>-49.94</v>
      </c>
      <c r="J10" s="224">
        <f t="shared" ca="1" si="2"/>
        <v>-46.3</v>
      </c>
    </row>
    <row r="11" spans="1:10" ht="22.9" customHeight="1" x14ac:dyDescent="0.25">
      <c r="A11" s="164" t="s">
        <v>114</v>
      </c>
      <c r="B11" s="223">
        <v>16641</v>
      </c>
      <c r="C11" s="223">
        <v>29329</v>
      </c>
      <c r="D11" s="223">
        <v>12315</v>
      </c>
      <c r="E11" s="223">
        <v>13253</v>
      </c>
      <c r="F11" s="223">
        <v>14428</v>
      </c>
      <c r="G11" s="221"/>
      <c r="H11" s="224">
        <f t="shared" si="0"/>
        <v>8.8699999999999992</v>
      </c>
      <c r="I11" s="224">
        <f t="shared" si="1"/>
        <v>-13.3</v>
      </c>
      <c r="J11" s="224">
        <f t="shared" ca="1" si="2"/>
        <v>-50.81</v>
      </c>
    </row>
    <row r="12" spans="1:10" ht="12" customHeight="1" x14ac:dyDescent="0.25">
      <c r="A12" s="164" t="s">
        <v>193</v>
      </c>
      <c r="B12" s="223">
        <v>116977</v>
      </c>
      <c r="C12" s="223">
        <v>109613</v>
      </c>
      <c r="D12" s="223">
        <v>97857</v>
      </c>
      <c r="E12" s="223">
        <v>80361</v>
      </c>
      <c r="F12" s="223">
        <v>75952</v>
      </c>
      <c r="G12" s="221"/>
      <c r="H12" s="224">
        <f t="shared" si="0"/>
        <v>-5.49</v>
      </c>
      <c r="I12" s="224">
        <f t="shared" si="1"/>
        <v>-35.07</v>
      </c>
      <c r="J12" s="224">
        <f t="shared" ca="1" si="2"/>
        <v>-30.71</v>
      </c>
    </row>
    <row r="13" spans="1:10" ht="12" customHeight="1" x14ac:dyDescent="0.25">
      <c r="A13" s="164" t="s">
        <v>194</v>
      </c>
      <c r="B13" s="223">
        <v>20274</v>
      </c>
      <c r="C13" s="223">
        <v>20291</v>
      </c>
      <c r="D13" s="223">
        <v>52430</v>
      </c>
      <c r="E13" s="223">
        <v>9784</v>
      </c>
      <c r="F13" s="223">
        <v>7695</v>
      </c>
      <c r="G13" s="225"/>
      <c r="H13" s="224">
        <f t="shared" si="0"/>
        <v>-21.35</v>
      </c>
      <c r="I13" s="224">
        <f t="shared" si="1"/>
        <v>-62.04</v>
      </c>
      <c r="J13" s="224">
        <f t="shared" ca="1" si="2"/>
        <v>-62.08</v>
      </c>
    </row>
    <row r="14" spans="1:10" ht="12" customHeight="1" x14ac:dyDescent="0.25">
      <c r="A14" s="164" t="s">
        <v>195</v>
      </c>
      <c r="B14" s="223">
        <v>56003</v>
      </c>
      <c r="C14" s="223">
        <v>998</v>
      </c>
      <c r="D14" s="223">
        <v>998</v>
      </c>
      <c r="E14" s="223">
        <v>997</v>
      </c>
      <c r="F14" s="223">
        <v>0</v>
      </c>
      <c r="G14" s="225"/>
      <c r="H14" s="224">
        <f t="shared" si="0"/>
        <v>-100</v>
      </c>
      <c r="I14" s="224">
        <f t="shared" si="1"/>
        <v>-100</v>
      </c>
      <c r="J14" s="224">
        <f t="shared" ca="1" si="2"/>
        <v>-100</v>
      </c>
    </row>
    <row r="15" spans="1:10" ht="12" customHeight="1" x14ac:dyDescent="0.25">
      <c r="A15" s="164" t="s">
        <v>196</v>
      </c>
      <c r="B15" s="226">
        <v>-21</v>
      </c>
      <c r="C15" s="226">
        <v>143</v>
      </c>
      <c r="D15" s="226">
        <v>-152</v>
      </c>
      <c r="E15" s="226">
        <v>-40</v>
      </c>
      <c r="F15" s="226">
        <v>20</v>
      </c>
      <c r="G15" s="225"/>
      <c r="H15" s="224" t="str">
        <f t="shared" si="0"/>
        <v>-</v>
      </c>
      <c r="I15" s="224" t="str">
        <f t="shared" si="1"/>
        <v>-</v>
      </c>
      <c r="J15" s="224">
        <f t="shared" ca="1" si="2"/>
        <v>-86.01</v>
      </c>
    </row>
    <row r="16" spans="1:10" ht="12" customHeight="1" x14ac:dyDescent="0.25">
      <c r="A16" s="164" t="s">
        <v>197</v>
      </c>
      <c r="B16" s="226">
        <v>0</v>
      </c>
      <c r="C16" s="226">
        <v>0</v>
      </c>
      <c r="D16" s="226">
        <v>0</v>
      </c>
      <c r="E16" s="226">
        <v>0</v>
      </c>
      <c r="F16" s="226">
        <v>0</v>
      </c>
      <c r="G16" s="225"/>
      <c r="H16" s="224" t="str">
        <f t="shared" si="0"/>
        <v>-</v>
      </c>
      <c r="I16" s="224" t="str">
        <f t="shared" si="1"/>
        <v>-</v>
      </c>
      <c r="J16" s="224" t="str">
        <f t="shared" ca="1" si="2"/>
        <v>-</v>
      </c>
    </row>
    <row r="17" spans="1:10" ht="12" customHeight="1" x14ac:dyDescent="0.25">
      <c r="A17" s="164" t="s">
        <v>198</v>
      </c>
      <c r="B17" s="226">
        <v>1541146</v>
      </c>
      <c r="C17" s="226">
        <v>1241668</v>
      </c>
      <c r="D17" s="226">
        <v>1177476</v>
      </c>
      <c r="E17" s="226">
        <v>674223</v>
      </c>
      <c r="F17" s="226">
        <v>599196</v>
      </c>
      <c r="G17" s="225"/>
      <c r="H17" s="224">
        <f t="shared" si="0"/>
        <v>-11.13</v>
      </c>
      <c r="I17" s="224">
        <f t="shared" si="1"/>
        <v>-61.12</v>
      </c>
      <c r="J17" s="224">
        <f t="shared" ca="1" si="2"/>
        <v>-51.74</v>
      </c>
    </row>
    <row r="18" spans="1:10" ht="12" customHeight="1" x14ac:dyDescent="0.25">
      <c r="A18" s="164" t="s">
        <v>199</v>
      </c>
      <c r="B18" s="223">
        <v>546501</v>
      </c>
      <c r="C18" s="223">
        <v>466461</v>
      </c>
      <c r="D18" s="223">
        <v>465300</v>
      </c>
      <c r="E18" s="223">
        <v>219123</v>
      </c>
      <c r="F18" s="223">
        <v>207331</v>
      </c>
      <c r="G18" s="225"/>
      <c r="H18" s="224">
        <f t="shared" si="0"/>
        <v>-5.38</v>
      </c>
      <c r="I18" s="224">
        <f t="shared" si="1"/>
        <v>-62.06</v>
      </c>
      <c r="J18" s="224">
        <f t="shared" ca="1" si="2"/>
        <v>-55.55</v>
      </c>
    </row>
    <row r="19" spans="1:10" ht="12" customHeight="1" x14ac:dyDescent="0.25">
      <c r="A19" s="164" t="s">
        <v>200</v>
      </c>
      <c r="B19" s="223">
        <v>527709</v>
      </c>
      <c r="C19" s="223">
        <v>490992</v>
      </c>
      <c r="D19" s="223">
        <v>454266</v>
      </c>
      <c r="E19" s="223">
        <v>403753</v>
      </c>
      <c r="F19" s="223">
        <v>356900</v>
      </c>
      <c r="G19" s="225"/>
      <c r="H19" s="224">
        <f t="shared" si="0"/>
        <v>-11.6</v>
      </c>
      <c r="I19" s="224">
        <f t="shared" si="1"/>
        <v>-32.369999999999997</v>
      </c>
      <c r="J19" s="224">
        <f t="shared" ca="1" si="2"/>
        <v>-27.31</v>
      </c>
    </row>
    <row r="20" spans="1:10" ht="12" customHeight="1" x14ac:dyDescent="0.25">
      <c r="A20" s="164" t="s">
        <v>201</v>
      </c>
      <c r="B20" s="223">
        <v>462869</v>
      </c>
      <c r="C20" s="223">
        <v>281720</v>
      </c>
      <c r="D20" s="223">
        <v>258710</v>
      </c>
      <c r="E20" s="223">
        <v>47167</v>
      </c>
      <c r="F20" s="223">
        <v>34567</v>
      </c>
      <c r="G20" s="225"/>
      <c r="H20" s="224">
        <f t="shared" si="0"/>
        <v>-26.71</v>
      </c>
      <c r="I20" s="224">
        <f t="shared" si="1"/>
        <v>-92.53</v>
      </c>
      <c r="J20" s="224">
        <f t="shared" ca="1" si="2"/>
        <v>-87.73</v>
      </c>
    </row>
    <row r="21" spans="1:10" ht="12" customHeight="1" x14ac:dyDescent="0.25">
      <c r="A21" s="164" t="s">
        <v>202</v>
      </c>
      <c r="B21" s="223">
        <v>0</v>
      </c>
      <c r="C21" s="223">
        <v>0</v>
      </c>
      <c r="D21" s="223">
        <v>0</v>
      </c>
      <c r="E21" s="223">
        <v>0</v>
      </c>
      <c r="F21" s="223">
        <v>0</v>
      </c>
      <c r="G21" s="225"/>
      <c r="H21" s="224" t="str">
        <f t="shared" si="0"/>
        <v>-</v>
      </c>
      <c r="I21" s="224" t="str">
        <f t="shared" si="1"/>
        <v>-</v>
      </c>
      <c r="J21" s="224" t="str">
        <f t="shared" ca="1" si="2"/>
        <v>-</v>
      </c>
    </row>
    <row r="22" spans="1:10" ht="12" customHeight="1" x14ac:dyDescent="0.25">
      <c r="A22" s="164" t="s">
        <v>203</v>
      </c>
      <c r="B22" s="223">
        <v>4068</v>
      </c>
      <c r="C22" s="223">
        <v>2495</v>
      </c>
      <c r="D22" s="223">
        <v>-801</v>
      </c>
      <c r="E22" s="223">
        <v>4180</v>
      </c>
      <c r="F22" s="223">
        <v>398</v>
      </c>
      <c r="G22" s="225"/>
      <c r="H22" s="224">
        <f t="shared" si="0"/>
        <v>-90.48</v>
      </c>
      <c r="I22" s="224">
        <f t="shared" si="1"/>
        <v>-90.22</v>
      </c>
      <c r="J22" s="224">
        <f t="shared" ca="1" si="2"/>
        <v>-84.05</v>
      </c>
    </row>
    <row r="23" spans="1:10" ht="12" customHeight="1" x14ac:dyDescent="0.25">
      <c r="A23" s="164" t="s">
        <v>204</v>
      </c>
      <c r="B23" s="223">
        <v>0</v>
      </c>
      <c r="C23" s="223">
        <v>0</v>
      </c>
      <c r="D23" s="223">
        <v>0</v>
      </c>
      <c r="E23" s="223">
        <v>0</v>
      </c>
      <c r="F23" s="223">
        <v>0</v>
      </c>
      <c r="G23" s="225"/>
      <c r="H23" s="224" t="str">
        <f t="shared" si="0"/>
        <v>-</v>
      </c>
      <c r="I23" s="224" t="str">
        <f t="shared" si="1"/>
        <v>-</v>
      </c>
      <c r="J23" s="224" t="str">
        <f t="shared" ca="1" si="2"/>
        <v>-</v>
      </c>
    </row>
    <row r="24" spans="1:10" ht="12" customHeight="1" x14ac:dyDescent="0.25">
      <c r="A24" s="164" t="s">
        <v>205</v>
      </c>
      <c r="B24" s="223">
        <v>331</v>
      </c>
      <c r="C24" s="223">
        <v>331</v>
      </c>
      <c r="D24" s="223">
        <v>331</v>
      </c>
      <c r="E24" s="223">
        <v>331</v>
      </c>
      <c r="F24" s="223">
        <v>331</v>
      </c>
      <c r="G24" s="225"/>
      <c r="H24" s="224">
        <f t="shared" si="0"/>
        <v>0</v>
      </c>
      <c r="I24" s="224">
        <f t="shared" si="1"/>
        <v>0</v>
      </c>
      <c r="J24" s="224">
        <f t="shared" ca="1" si="2"/>
        <v>0</v>
      </c>
    </row>
    <row r="25" spans="1:10" ht="12" customHeight="1" x14ac:dyDescent="0.25">
      <c r="A25" s="164" t="s">
        <v>115</v>
      </c>
      <c r="B25" s="223">
        <v>0</v>
      </c>
      <c r="C25" s="223">
        <v>0</v>
      </c>
      <c r="D25" s="223">
        <v>0</v>
      </c>
      <c r="E25" s="223">
        <v>0</v>
      </c>
      <c r="F25" s="223">
        <v>0</v>
      </c>
      <c r="G25" s="225"/>
      <c r="H25" s="224" t="str">
        <f t="shared" si="0"/>
        <v>-</v>
      </c>
      <c r="I25" s="224" t="str">
        <f t="shared" si="1"/>
        <v>-</v>
      </c>
      <c r="J25" s="224" t="str">
        <f t="shared" ca="1" si="2"/>
        <v>-</v>
      </c>
    </row>
    <row r="26" spans="1:10" ht="12" customHeight="1" x14ac:dyDescent="0.25">
      <c r="A26" s="164" t="s">
        <v>116</v>
      </c>
      <c r="B26" s="223">
        <v>0</v>
      </c>
      <c r="C26" s="223">
        <v>0</v>
      </c>
      <c r="D26" s="223">
        <v>0</v>
      </c>
      <c r="E26" s="223">
        <v>0</v>
      </c>
      <c r="F26" s="223">
        <v>0</v>
      </c>
      <c r="G26" s="225"/>
      <c r="H26" s="224" t="str">
        <f t="shared" si="0"/>
        <v>-</v>
      </c>
      <c r="I26" s="224" t="str">
        <f t="shared" si="1"/>
        <v>-</v>
      </c>
      <c r="J26" s="224" t="str">
        <f t="shared" ca="1" si="2"/>
        <v>-</v>
      </c>
    </row>
    <row r="27" spans="1:10" ht="12" customHeight="1" x14ac:dyDescent="0.25">
      <c r="A27" s="164" t="s">
        <v>117</v>
      </c>
      <c r="B27" s="223">
        <v>233640</v>
      </c>
      <c r="C27" s="223">
        <v>211530</v>
      </c>
      <c r="D27" s="223">
        <v>167155</v>
      </c>
      <c r="E27" s="223">
        <v>70870</v>
      </c>
      <c r="F27" s="223">
        <v>56348</v>
      </c>
      <c r="G27" s="221"/>
      <c r="H27" s="224">
        <f t="shared" si="0"/>
        <v>-20.49</v>
      </c>
      <c r="I27" s="224">
        <f t="shared" si="1"/>
        <v>-75.88</v>
      </c>
      <c r="J27" s="224">
        <f t="shared" ca="1" si="2"/>
        <v>-73.36</v>
      </c>
    </row>
    <row r="28" spans="1:10" ht="12" customHeight="1" x14ac:dyDescent="0.25">
      <c r="A28" s="165" t="s">
        <v>118</v>
      </c>
      <c r="B28" s="227">
        <v>23870</v>
      </c>
      <c r="C28" s="227">
        <v>36987</v>
      </c>
      <c r="D28" s="227">
        <v>20433</v>
      </c>
      <c r="E28" s="227">
        <v>16443</v>
      </c>
      <c r="F28" s="227">
        <v>15096</v>
      </c>
      <c r="G28" s="284"/>
      <c r="H28" s="229">
        <f t="shared" si="0"/>
        <v>-8.19</v>
      </c>
      <c r="I28" s="229">
        <f t="shared" si="1"/>
        <v>-36.76</v>
      </c>
      <c r="J28" s="229">
        <f t="shared" ca="1" si="2"/>
        <v>-59.19</v>
      </c>
    </row>
    <row r="29" spans="1:10" ht="12" customHeight="1" x14ac:dyDescent="0.25">
      <c r="A29" s="490" t="s">
        <v>170</v>
      </c>
      <c r="B29" s="100"/>
      <c r="D29" s="285"/>
      <c r="E29" s="101"/>
      <c r="F29" s="101"/>
      <c r="H29" s="100"/>
      <c r="I29" s="100"/>
      <c r="J29" s="470"/>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J170"/>
  <sheetViews>
    <sheetView showGridLines="0" zoomScaleNormal="100" zoomScaleSheetLayoutView="100" workbookViewId="0"/>
  </sheetViews>
  <sheetFormatPr baseColWidth="10" defaultColWidth="13.33203125" defaultRowHeight="13.5" x14ac:dyDescent="0.25"/>
  <cols>
    <col min="1" max="1" width="35.6640625" style="269" customWidth="1"/>
    <col min="2" max="6" width="11.1640625" style="269" customWidth="1"/>
    <col min="7" max="7" width="0.5" style="269" customWidth="1"/>
    <col min="8" max="10" width="8.1640625" style="269" customWidth="1"/>
    <col min="11" max="16384" width="13.33203125" style="269"/>
  </cols>
  <sheetData>
    <row r="1" spans="1:10" ht="36" customHeight="1" x14ac:dyDescent="0.25">
      <c r="A1" s="158"/>
      <c r="B1" s="158"/>
    </row>
    <row r="2" spans="1:10" s="463" customFormat="1" ht="28.15" customHeight="1" x14ac:dyDescent="0.2">
      <c r="A2" s="656" t="s">
        <v>175</v>
      </c>
      <c r="B2" s="656"/>
      <c r="C2" s="656"/>
      <c r="D2" s="656"/>
      <c r="E2" s="656"/>
      <c r="F2" s="656"/>
      <c r="G2" s="656"/>
      <c r="H2" s="656"/>
      <c r="I2" s="634" t="s">
        <v>126</v>
      </c>
      <c r="J2" s="634"/>
    </row>
    <row r="3" spans="1:10" ht="13.9" customHeight="1" x14ac:dyDescent="0.25">
      <c r="A3" s="270" t="s">
        <v>71</v>
      </c>
      <c r="B3" s="464"/>
      <c r="C3" s="464"/>
      <c r="D3" s="464"/>
      <c r="E3" s="464"/>
      <c r="F3" s="464"/>
      <c r="G3" s="464"/>
      <c r="H3" s="464"/>
      <c r="I3" s="464"/>
      <c r="J3" s="464"/>
    </row>
    <row r="4" spans="1:10" x14ac:dyDescent="0.25">
      <c r="A4" s="465"/>
      <c r="B4" s="271">
        <v>2021</v>
      </c>
      <c r="C4" s="271"/>
      <c r="D4" s="271">
        <v>2022</v>
      </c>
      <c r="E4" s="608"/>
      <c r="F4" s="271"/>
      <c r="G4" s="272"/>
      <c r="H4" s="273" t="s">
        <v>48</v>
      </c>
      <c r="I4" s="273"/>
      <c r="J4" s="273"/>
    </row>
    <row r="5" spans="1:10" ht="30" customHeight="1" x14ac:dyDescent="0.25">
      <c r="A5" s="273"/>
      <c r="B5" s="94" t="s">
        <v>266</v>
      </c>
      <c r="C5" s="95" t="s">
        <v>267</v>
      </c>
      <c r="D5" s="95" t="s">
        <v>268</v>
      </c>
      <c r="E5" s="95" t="s">
        <v>269</v>
      </c>
      <c r="F5" s="51" t="s">
        <v>266</v>
      </c>
      <c r="G5" s="17"/>
      <c r="H5" s="16" t="s">
        <v>49</v>
      </c>
      <c r="I5" s="16" t="s">
        <v>50</v>
      </c>
      <c r="J5" s="6" t="s">
        <v>113</v>
      </c>
    </row>
    <row r="6" spans="1:10" ht="12" customHeight="1" x14ac:dyDescent="0.25">
      <c r="A6" s="549"/>
      <c r="B6" s="550"/>
      <c r="C6" s="550"/>
      <c r="D6" s="550"/>
      <c r="E6" s="550"/>
      <c r="G6" s="551"/>
      <c r="H6" s="274"/>
      <c r="I6" s="275"/>
      <c r="J6" s="275"/>
    </row>
    <row r="7" spans="1:10" ht="12" customHeight="1" x14ac:dyDescent="0.25">
      <c r="A7" s="163" t="s">
        <v>120</v>
      </c>
      <c r="B7" s="220">
        <v>23760883</v>
      </c>
      <c r="C7" s="220">
        <v>26316775</v>
      </c>
      <c r="D7" s="220">
        <v>25391581</v>
      </c>
      <c r="E7" s="220">
        <v>23680179</v>
      </c>
      <c r="F7" s="220">
        <v>22948482</v>
      </c>
      <c r="G7" s="221"/>
      <c r="H7" s="222">
        <v>-3.09</v>
      </c>
      <c r="I7" s="222">
        <v>-3.42</v>
      </c>
      <c r="J7" s="222">
        <v>-12.8</v>
      </c>
    </row>
    <row r="8" spans="1:10" ht="12" customHeight="1" x14ac:dyDescent="0.25">
      <c r="A8" s="164" t="s">
        <v>166</v>
      </c>
      <c r="B8" s="223">
        <v>21436550</v>
      </c>
      <c r="C8" s="223">
        <v>23733750</v>
      </c>
      <c r="D8" s="223">
        <v>22916413</v>
      </c>
      <c r="E8" s="223">
        <v>21604146</v>
      </c>
      <c r="F8" s="223">
        <v>21223861</v>
      </c>
      <c r="G8" s="221"/>
      <c r="H8" s="224">
        <v>-1.76</v>
      </c>
      <c r="I8" s="224">
        <v>-0.99</v>
      </c>
      <c r="J8" s="224">
        <v>-10.58</v>
      </c>
    </row>
    <row r="9" spans="1:10" ht="12" customHeight="1" x14ac:dyDescent="0.25">
      <c r="A9" s="164" t="s">
        <v>191</v>
      </c>
      <c r="B9" s="223">
        <v>3805148</v>
      </c>
      <c r="C9" s="223">
        <v>4048145</v>
      </c>
      <c r="D9" s="223">
        <v>3752344</v>
      </c>
      <c r="E9" s="223">
        <v>3647546</v>
      </c>
      <c r="F9" s="223">
        <v>3487477</v>
      </c>
      <c r="G9" s="221"/>
      <c r="H9" s="224">
        <v>-4.3899999999999997</v>
      </c>
      <c r="I9" s="224">
        <v>-8.35</v>
      </c>
      <c r="J9" s="224">
        <v>-13.85</v>
      </c>
    </row>
    <row r="10" spans="1:10" ht="12" customHeight="1" x14ac:dyDescent="0.25">
      <c r="A10" s="164" t="s">
        <v>192</v>
      </c>
      <c r="B10" s="223">
        <v>1145665</v>
      </c>
      <c r="C10" s="223">
        <v>1310724</v>
      </c>
      <c r="D10" s="223">
        <v>1163016</v>
      </c>
      <c r="E10" s="223">
        <v>1070183</v>
      </c>
      <c r="F10" s="223">
        <v>1215106</v>
      </c>
      <c r="G10" s="221"/>
      <c r="H10" s="224">
        <v>13.54</v>
      </c>
      <c r="I10" s="224">
        <v>6.06</v>
      </c>
      <c r="J10" s="224">
        <v>-7.3</v>
      </c>
    </row>
    <row r="11" spans="1:10" ht="22.9" customHeight="1" x14ac:dyDescent="0.25">
      <c r="A11" s="164" t="s">
        <v>114</v>
      </c>
      <c r="B11" s="223">
        <v>506529</v>
      </c>
      <c r="C11" s="223">
        <v>453755</v>
      </c>
      <c r="D11" s="223">
        <v>282546</v>
      </c>
      <c r="E11" s="223">
        <v>127567</v>
      </c>
      <c r="F11" s="223">
        <v>311841</v>
      </c>
      <c r="G11" s="221"/>
      <c r="H11" s="224">
        <v>144.44999999999999</v>
      </c>
      <c r="I11" s="224">
        <v>-38.44</v>
      </c>
      <c r="J11" s="224">
        <v>-31.28</v>
      </c>
    </row>
    <row r="12" spans="1:10" ht="12" customHeight="1" x14ac:dyDescent="0.25">
      <c r="A12" s="164" t="s">
        <v>193</v>
      </c>
      <c r="B12" s="223">
        <v>224677</v>
      </c>
      <c r="C12" s="223">
        <v>281140</v>
      </c>
      <c r="D12" s="223">
        <v>242777</v>
      </c>
      <c r="E12" s="223">
        <v>208300</v>
      </c>
      <c r="F12" s="223">
        <v>177621</v>
      </c>
      <c r="G12" s="221"/>
      <c r="H12" s="224">
        <v>-14.73</v>
      </c>
      <c r="I12" s="224">
        <v>-20.94</v>
      </c>
      <c r="J12" s="224">
        <v>-36.82</v>
      </c>
    </row>
    <row r="13" spans="1:10" ht="12" customHeight="1" x14ac:dyDescent="0.25">
      <c r="A13" s="164" t="s">
        <v>194</v>
      </c>
      <c r="B13" s="223">
        <v>2412890</v>
      </c>
      <c r="C13" s="223">
        <v>2428983</v>
      </c>
      <c r="D13" s="223">
        <v>2314327</v>
      </c>
      <c r="E13" s="223">
        <v>2309984</v>
      </c>
      <c r="F13" s="223">
        <v>2054425</v>
      </c>
      <c r="G13" s="225"/>
      <c r="H13" s="224">
        <v>-11.06</v>
      </c>
      <c r="I13" s="224">
        <v>-14.86</v>
      </c>
      <c r="J13" s="224">
        <v>-15.42</v>
      </c>
    </row>
    <row r="14" spans="1:10" ht="12" customHeight="1" x14ac:dyDescent="0.25">
      <c r="A14" s="164" t="s">
        <v>195</v>
      </c>
      <c r="B14" s="223">
        <v>20029</v>
      </c>
      <c r="C14" s="223">
        <v>24624</v>
      </c>
      <c r="D14" s="223">
        <v>30595</v>
      </c>
      <c r="E14" s="223">
        <v>56778</v>
      </c>
      <c r="F14" s="223">
        <v>39457</v>
      </c>
      <c r="G14" s="225"/>
      <c r="H14" s="224">
        <v>-30.51</v>
      </c>
      <c r="I14" s="224">
        <v>97</v>
      </c>
      <c r="J14" s="224">
        <v>60.24</v>
      </c>
    </row>
    <row r="15" spans="1:10" ht="12" customHeight="1" x14ac:dyDescent="0.25">
      <c r="A15" s="164" t="s">
        <v>196</v>
      </c>
      <c r="B15" s="226">
        <v>-398</v>
      </c>
      <c r="C15" s="226">
        <v>278</v>
      </c>
      <c r="D15" s="226">
        <v>-614</v>
      </c>
      <c r="E15" s="226">
        <v>135</v>
      </c>
      <c r="F15" s="226">
        <v>-1213</v>
      </c>
      <c r="G15" s="225"/>
      <c r="H15" s="224" t="s">
        <v>270</v>
      </c>
      <c r="I15" s="224">
        <v>-204.77</v>
      </c>
      <c r="J15" s="224" t="s">
        <v>270</v>
      </c>
    </row>
    <row r="16" spans="1:10" ht="12" customHeight="1" x14ac:dyDescent="0.25">
      <c r="A16" s="164" t="s">
        <v>197</v>
      </c>
      <c r="B16" s="226">
        <v>2285</v>
      </c>
      <c r="C16" s="226">
        <v>2395</v>
      </c>
      <c r="D16" s="226">
        <v>2243</v>
      </c>
      <c r="E16" s="226">
        <v>2165</v>
      </c>
      <c r="F16" s="226">
        <v>2081</v>
      </c>
      <c r="G16" s="225"/>
      <c r="H16" s="224">
        <v>-3.88</v>
      </c>
      <c r="I16" s="224">
        <v>-8.93</v>
      </c>
      <c r="J16" s="224">
        <v>-13.11</v>
      </c>
    </row>
    <row r="17" spans="1:10" ht="12" customHeight="1" x14ac:dyDescent="0.25">
      <c r="A17" s="164" t="s">
        <v>198</v>
      </c>
      <c r="B17" s="226">
        <v>17631291</v>
      </c>
      <c r="C17" s="226">
        <v>19685475</v>
      </c>
      <c r="D17" s="226">
        <v>19163954</v>
      </c>
      <c r="E17" s="226">
        <v>17956386</v>
      </c>
      <c r="F17" s="226">
        <v>17736168</v>
      </c>
      <c r="G17" s="225"/>
      <c r="H17" s="224">
        <v>-1.23</v>
      </c>
      <c r="I17" s="224">
        <v>0.59</v>
      </c>
      <c r="J17" s="224">
        <v>-9.9</v>
      </c>
    </row>
    <row r="18" spans="1:10" ht="12" customHeight="1" x14ac:dyDescent="0.25">
      <c r="A18" s="164" t="s">
        <v>199</v>
      </c>
      <c r="B18" s="223">
        <v>4021582</v>
      </c>
      <c r="C18" s="223">
        <v>4490363</v>
      </c>
      <c r="D18" s="223">
        <v>4545243</v>
      </c>
      <c r="E18" s="223">
        <v>4735296</v>
      </c>
      <c r="F18" s="223">
        <v>4647859</v>
      </c>
      <c r="G18" s="225"/>
      <c r="H18" s="224">
        <v>-1.85</v>
      </c>
      <c r="I18" s="224">
        <v>15.57</v>
      </c>
      <c r="J18" s="224">
        <v>3.51</v>
      </c>
    </row>
    <row r="19" spans="1:10" ht="12" customHeight="1" x14ac:dyDescent="0.25">
      <c r="A19" s="164" t="s">
        <v>200</v>
      </c>
      <c r="B19" s="223">
        <v>2985081</v>
      </c>
      <c r="C19" s="223">
        <v>3292263</v>
      </c>
      <c r="D19" s="223">
        <v>3100226</v>
      </c>
      <c r="E19" s="223">
        <v>2852235</v>
      </c>
      <c r="F19" s="223">
        <v>2641112</v>
      </c>
      <c r="G19" s="225"/>
      <c r="H19" s="224">
        <v>-7.4</v>
      </c>
      <c r="I19" s="224">
        <v>-11.52</v>
      </c>
      <c r="J19" s="224">
        <v>-19.78</v>
      </c>
    </row>
    <row r="20" spans="1:10" ht="12" customHeight="1" x14ac:dyDescent="0.25">
      <c r="A20" s="164" t="s">
        <v>201</v>
      </c>
      <c r="B20" s="223">
        <v>10614991</v>
      </c>
      <c r="C20" s="223">
        <v>11892718</v>
      </c>
      <c r="D20" s="223">
        <v>11533419</v>
      </c>
      <c r="E20" s="223">
        <v>10379084</v>
      </c>
      <c r="F20" s="223">
        <v>10445768</v>
      </c>
      <c r="G20" s="225"/>
      <c r="H20" s="224">
        <v>0.64</v>
      </c>
      <c r="I20" s="224">
        <v>-1.59</v>
      </c>
      <c r="J20" s="224">
        <v>-12.17</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9174</v>
      </c>
      <c r="C22" s="223">
        <v>9705</v>
      </c>
      <c r="D22" s="223">
        <v>-15360</v>
      </c>
      <c r="E22" s="223">
        <v>-10645</v>
      </c>
      <c r="F22" s="223">
        <v>1064</v>
      </c>
      <c r="G22" s="225"/>
      <c r="H22" s="224" t="s">
        <v>270</v>
      </c>
      <c r="I22" s="224">
        <v>-88.4</v>
      </c>
      <c r="J22" s="224">
        <v>-89.04</v>
      </c>
    </row>
    <row r="23" spans="1:10" ht="12" customHeight="1" x14ac:dyDescent="0.25">
      <c r="A23" s="164" t="s">
        <v>204</v>
      </c>
      <c r="B23" s="223">
        <v>463</v>
      </c>
      <c r="C23" s="223">
        <v>425</v>
      </c>
      <c r="D23" s="223">
        <v>427</v>
      </c>
      <c r="E23" s="223">
        <v>415</v>
      </c>
      <c r="F23" s="223">
        <v>366</v>
      </c>
      <c r="G23" s="225"/>
      <c r="H23" s="224">
        <v>-11.81</v>
      </c>
      <c r="I23" s="224">
        <v>-20.95</v>
      </c>
      <c r="J23" s="224">
        <v>-13.88</v>
      </c>
    </row>
    <row r="24" spans="1:10" ht="12" customHeight="1" x14ac:dyDescent="0.25">
      <c r="A24" s="164" t="s">
        <v>205</v>
      </c>
      <c r="B24" s="223">
        <v>111</v>
      </c>
      <c r="C24" s="223">
        <v>131</v>
      </c>
      <c r="D24" s="223">
        <v>115</v>
      </c>
      <c r="E24" s="223">
        <v>214</v>
      </c>
      <c r="F24" s="223">
        <v>216</v>
      </c>
      <c r="G24" s="225"/>
      <c r="H24" s="224">
        <v>0.93</v>
      </c>
      <c r="I24" s="224">
        <v>94.59</v>
      </c>
      <c r="J24" s="224">
        <v>64.89</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2207443</v>
      </c>
      <c r="C27" s="223">
        <v>2471233</v>
      </c>
      <c r="D27" s="223">
        <v>2312180</v>
      </c>
      <c r="E27" s="223">
        <v>1760282</v>
      </c>
      <c r="F27" s="223">
        <v>1496321</v>
      </c>
      <c r="G27" s="225"/>
      <c r="H27" s="224">
        <v>-15</v>
      </c>
      <c r="I27" s="224">
        <v>-32.21</v>
      </c>
      <c r="J27" s="224">
        <v>-39.450000000000003</v>
      </c>
    </row>
    <row r="28" spans="1:10" ht="12" customHeight="1" x14ac:dyDescent="0.25">
      <c r="A28" s="165" t="s">
        <v>118</v>
      </c>
      <c r="B28" s="227">
        <v>116890</v>
      </c>
      <c r="C28" s="227">
        <v>111791</v>
      </c>
      <c r="D28" s="227">
        <v>162988</v>
      </c>
      <c r="E28" s="227">
        <v>315751</v>
      </c>
      <c r="F28" s="227">
        <v>228300</v>
      </c>
      <c r="G28" s="228"/>
      <c r="H28" s="229">
        <v>-27.7</v>
      </c>
      <c r="I28" s="229">
        <v>95.31</v>
      </c>
      <c r="J28" s="229">
        <v>104.22</v>
      </c>
    </row>
    <row r="29" spans="1:10" ht="12" customHeight="1" x14ac:dyDescent="0.25">
      <c r="A29" s="490" t="s">
        <v>170</v>
      </c>
      <c r="B29" s="96"/>
      <c r="D29" s="276"/>
      <c r="E29" s="97"/>
      <c r="F29" s="97"/>
      <c r="H29" s="466"/>
      <c r="I29" s="466"/>
      <c r="J29" s="466"/>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J170"/>
  <sheetViews>
    <sheetView showGridLines="0" zoomScaleNormal="100" zoomScaleSheetLayoutView="100" workbookViewId="0"/>
  </sheetViews>
  <sheetFormatPr baseColWidth="10" defaultColWidth="13.33203125" defaultRowHeight="13.5" x14ac:dyDescent="0.25"/>
  <cols>
    <col min="1" max="1" width="35.6640625" style="261" customWidth="1"/>
    <col min="2" max="6" width="11.1640625" style="261" customWidth="1"/>
    <col min="7" max="7" width="0.5" style="261" customWidth="1"/>
    <col min="8" max="10" width="8.1640625" style="261" customWidth="1"/>
    <col min="11" max="16384" width="13.33203125" style="261"/>
  </cols>
  <sheetData>
    <row r="1" spans="1:10" ht="36" customHeight="1" x14ac:dyDescent="0.25">
      <c r="A1" s="158"/>
      <c r="B1" s="158"/>
    </row>
    <row r="2" spans="1:10" s="459" customFormat="1" ht="28.15" customHeight="1" x14ac:dyDescent="0.2">
      <c r="A2" s="657" t="s">
        <v>176</v>
      </c>
      <c r="B2" s="657"/>
      <c r="C2" s="657"/>
      <c r="D2" s="657"/>
      <c r="E2" s="657"/>
      <c r="F2" s="657"/>
      <c r="G2" s="657"/>
      <c r="H2" s="657"/>
      <c r="I2" s="634" t="s">
        <v>127</v>
      </c>
      <c r="J2" s="634"/>
    </row>
    <row r="3" spans="1:10" ht="13.9" customHeight="1" x14ac:dyDescent="0.25">
      <c r="A3" s="262" t="s">
        <v>71</v>
      </c>
      <c r="B3" s="460"/>
      <c r="C3" s="460"/>
      <c r="D3" s="460"/>
      <c r="E3" s="460"/>
      <c r="F3" s="460"/>
      <c r="G3" s="460"/>
      <c r="H3" s="460"/>
      <c r="I3" s="460"/>
      <c r="J3" s="460"/>
    </row>
    <row r="4" spans="1:10" x14ac:dyDescent="0.25">
      <c r="A4" s="461"/>
      <c r="B4" s="263">
        <v>2021</v>
      </c>
      <c r="C4" s="263"/>
      <c r="D4" s="263">
        <v>2022</v>
      </c>
      <c r="E4" s="607"/>
      <c r="F4" s="263"/>
      <c r="G4" s="264"/>
      <c r="H4" s="265" t="s">
        <v>48</v>
      </c>
      <c r="I4" s="265"/>
      <c r="J4" s="265"/>
    </row>
    <row r="5" spans="1:10" ht="30" customHeight="1" x14ac:dyDescent="0.25">
      <c r="A5" s="265"/>
      <c r="B5" s="91" t="s">
        <v>266</v>
      </c>
      <c r="C5" s="90" t="s">
        <v>267</v>
      </c>
      <c r="D5" s="90" t="s">
        <v>268</v>
      </c>
      <c r="E5" s="90" t="s">
        <v>269</v>
      </c>
      <c r="F5" s="51" t="s">
        <v>266</v>
      </c>
      <c r="G5" s="19"/>
      <c r="H5" s="18" t="s">
        <v>49</v>
      </c>
      <c r="I5" s="18" t="s">
        <v>50</v>
      </c>
      <c r="J5" s="6" t="s">
        <v>113</v>
      </c>
    </row>
    <row r="6" spans="1:10" ht="12" customHeight="1" x14ac:dyDescent="0.25">
      <c r="A6" s="546"/>
      <c r="B6" s="547"/>
      <c r="C6" s="547"/>
      <c r="D6" s="547"/>
      <c r="E6" s="547"/>
      <c r="G6" s="548"/>
      <c r="H6" s="266"/>
      <c r="I6" s="267"/>
      <c r="J6" s="267"/>
    </row>
    <row r="7" spans="1:10" ht="12" customHeight="1" x14ac:dyDescent="0.25">
      <c r="A7" s="163" t="s">
        <v>120</v>
      </c>
      <c r="B7" s="220">
        <v>8180160</v>
      </c>
      <c r="C7" s="220">
        <v>8279554</v>
      </c>
      <c r="D7" s="220">
        <v>7649987</v>
      </c>
      <c r="E7" s="220">
        <v>7366734</v>
      </c>
      <c r="F7" s="220">
        <v>6764140</v>
      </c>
      <c r="G7" s="221"/>
      <c r="H7" s="222">
        <v>-8.18</v>
      </c>
      <c r="I7" s="222">
        <v>-17.309999999999999</v>
      </c>
      <c r="J7" s="222">
        <v>-18.3</v>
      </c>
    </row>
    <row r="8" spans="1:10" ht="12" customHeight="1" x14ac:dyDescent="0.25">
      <c r="A8" s="164" t="s">
        <v>166</v>
      </c>
      <c r="B8" s="223">
        <v>7706647</v>
      </c>
      <c r="C8" s="223">
        <v>7862790</v>
      </c>
      <c r="D8" s="223">
        <v>7270658</v>
      </c>
      <c r="E8" s="223">
        <v>6892430</v>
      </c>
      <c r="F8" s="223">
        <v>6283701</v>
      </c>
      <c r="G8" s="221"/>
      <c r="H8" s="224">
        <v>-8.83</v>
      </c>
      <c r="I8" s="224">
        <v>-18.46</v>
      </c>
      <c r="J8" s="224">
        <v>-20.079999999999998</v>
      </c>
    </row>
    <row r="9" spans="1:10" ht="12" customHeight="1" x14ac:dyDescent="0.25">
      <c r="A9" s="164" t="s">
        <v>191</v>
      </c>
      <c r="B9" s="223">
        <v>3869837</v>
      </c>
      <c r="C9" s="223">
        <v>3787029</v>
      </c>
      <c r="D9" s="223">
        <v>3616106</v>
      </c>
      <c r="E9" s="223">
        <v>3636764</v>
      </c>
      <c r="F9" s="223">
        <v>3130733</v>
      </c>
      <c r="G9" s="221"/>
      <c r="H9" s="224">
        <v>-13.91</v>
      </c>
      <c r="I9" s="224">
        <v>-19.100000000000001</v>
      </c>
      <c r="J9" s="224">
        <v>-17.329999999999998</v>
      </c>
    </row>
    <row r="10" spans="1:10" ht="12" customHeight="1" x14ac:dyDescent="0.25">
      <c r="A10" s="164" t="s">
        <v>192</v>
      </c>
      <c r="B10" s="223">
        <v>317578</v>
      </c>
      <c r="C10" s="223">
        <v>282760</v>
      </c>
      <c r="D10" s="223">
        <v>239642</v>
      </c>
      <c r="E10" s="223">
        <v>230422</v>
      </c>
      <c r="F10" s="223">
        <v>112532</v>
      </c>
      <c r="G10" s="221"/>
      <c r="H10" s="224">
        <v>-51.16</v>
      </c>
      <c r="I10" s="224">
        <v>-64.569999999999993</v>
      </c>
      <c r="J10" s="224">
        <v>-60.2</v>
      </c>
    </row>
    <row r="11" spans="1:10" ht="22.9" customHeight="1" x14ac:dyDescent="0.25">
      <c r="A11" s="164" t="s">
        <v>114</v>
      </c>
      <c r="B11" s="223">
        <v>316536</v>
      </c>
      <c r="C11" s="223">
        <v>211465</v>
      </c>
      <c r="D11" s="223">
        <v>168007</v>
      </c>
      <c r="E11" s="223">
        <v>156814</v>
      </c>
      <c r="F11" s="223">
        <v>44192</v>
      </c>
      <c r="G11" s="221"/>
      <c r="H11" s="224">
        <v>-71.819999999999993</v>
      </c>
      <c r="I11" s="224">
        <v>-86.04</v>
      </c>
      <c r="J11" s="224">
        <v>-79.099999999999994</v>
      </c>
    </row>
    <row r="12" spans="1:10" ht="12" customHeight="1" x14ac:dyDescent="0.25">
      <c r="A12" s="164" t="s">
        <v>193</v>
      </c>
      <c r="B12" s="223">
        <v>3540227</v>
      </c>
      <c r="C12" s="223">
        <v>3490097</v>
      </c>
      <c r="D12" s="223">
        <v>3364931</v>
      </c>
      <c r="E12" s="223">
        <v>3390773</v>
      </c>
      <c r="F12" s="223">
        <v>2993522</v>
      </c>
      <c r="G12" s="221"/>
      <c r="H12" s="224">
        <v>-11.72</v>
      </c>
      <c r="I12" s="224">
        <v>-15.44</v>
      </c>
      <c r="J12" s="224">
        <v>-14.23</v>
      </c>
    </row>
    <row r="13" spans="1:10" ht="12" customHeight="1" x14ac:dyDescent="0.25">
      <c r="A13" s="164" t="s">
        <v>194</v>
      </c>
      <c r="B13" s="223">
        <v>12235</v>
      </c>
      <c r="C13" s="223">
        <v>12681</v>
      </c>
      <c r="D13" s="223">
        <v>12591</v>
      </c>
      <c r="E13" s="223">
        <v>17145</v>
      </c>
      <c r="F13" s="223">
        <v>15948</v>
      </c>
      <c r="G13" s="225"/>
      <c r="H13" s="224">
        <v>-6.98</v>
      </c>
      <c r="I13" s="224">
        <v>30.35</v>
      </c>
      <c r="J13" s="224">
        <v>25.76</v>
      </c>
    </row>
    <row r="14" spans="1:10" ht="12" customHeight="1" x14ac:dyDescent="0.25">
      <c r="A14" s="164" t="s">
        <v>195</v>
      </c>
      <c r="B14" s="223">
        <v>0</v>
      </c>
      <c r="C14" s="223">
        <v>0</v>
      </c>
      <c r="D14" s="223">
        <v>0</v>
      </c>
      <c r="E14" s="223">
        <v>0</v>
      </c>
      <c r="F14" s="223">
        <v>6499</v>
      </c>
      <c r="G14" s="225"/>
      <c r="H14" s="224" t="s">
        <v>270</v>
      </c>
      <c r="I14" s="224" t="s">
        <v>270</v>
      </c>
      <c r="J14" s="224" t="s">
        <v>270</v>
      </c>
    </row>
    <row r="15" spans="1:10" ht="12" customHeight="1" x14ac:dyDescent="0.25">
      <c r="A15" s="164" t="s">
        <v>196</v>
      </c>
      <c r="B15" s="223">
        <v>-483</v>
      </c>
      <c r="C15" s="223">
        <v>1134</v>
      </c>
      <c r="D15" s="223">
        <v>-1440</v>
      </c>
      <c r="E15" s="223">
        <v>-2015</v>
      </c>
      <c r="F15" s="223">
        <v>1704</v>
      </c>
      <c r="G15" s="225"/>
      <c r="H15" s="224" t="s">
        <v>270</v>
      </c>
      <c r="I15" s="224" t="s">
        <v>270</v>
      </c>
      <c r="J15" s="224">
        <v>50.26</v>
      </c>
    </row>
    <row r="16" spans="1:10" ht="12" customHeight="1" x14ac:dyDescent="0.25">
      <c r="A16" s="164" t="s">
        <v>197</v>
      </c>
      <c r="B16" s="223">
        <v>280</v>
      </c>
      <c r="C16" s="223">
        <v>357</v>
      </c>
      <c r="D16" s="223">
        <v>381</v>
      </c>
      <c r="E16" s="223">
        <v>438</v>
      </c>
      <c r="F16" s="223">
        <v>528</v>
      </c>
      <c r="G16" s="225"/>
      <c r="H16" s="224">
        <v>20.55</v>
      </c>
      <c r="I16" s="224">
        <v>88.57</v>
      </c>
      <c r="J16" s="224">
        <v>47.9</v>
      </c>
    </row>
    <row r="17" spans="1:10" ht="12" customHeight="1" x14ac:dyDescent="0.25">
      <c r="A17" s="164" t="s">
        <v>198</v>
      </c>
      <c r="B17" s="223">
        <v>3836811</v>
      </c>
      <c r="C17" s="223">
        <v>4075761</v>
      </c>
      <c r="D17" s="223">
        <v>3654552</v>
      </c>
      <c r="E17" s="223">
        <v>3255667</v>
      </c>
      <c r="F17" s="223">
        <v>3152968</v>
      </c>
      <c r="G17" s="225"/>
      <c r="H17" s="224">
        <v>-3.15</v>
      </c>
      <c r="I17" s="224">
        <v>-17.82</v>
      </c>
      <c r="J17" s="224">
        <v>-22.64</v>
      </c>
    </row>
    <row r="18" spans="1:10" ht="12" customHeight="1" x14ac:dyDescent="0.25">
      <c r="A18" s="164" t="s">
        <v>199</v>
      </c>
      <c r="B18" s="223">
        <v>2486</v>
      </c>
      <c r="C18" s="223">
        <v>28598</v>
      </c>
      <c r="D18" s="223">
        <v>3618</v>
      </c>
      <c r="E18" s="223">
        <v>5551</v>
      </c>
      <c r="F18" s="223">
        <v>5184</v>
      </c>
      <c r="G18" s="225"/>
      <c r="H18" s="224">
        <v>-6.61</v>
      </c>
      <c r="I18" s="224">
        <v>108.53</v>
      </c>
      <c r="J18" s="224">
        <v>-81.87</v>
      </c>
    </row>
    <row r="19" spans="1:10" ht="12" customHeight="1" x14ac:dyDescent="0.25">
      <c r="A19" s="164" t="s">
        <v>200</v>
      </c>
      <c r="B19" s="223">
        <v>3034850</v>
      </c>
      <c r="C19" s="223">
        <v>3201425</v>
      </c>
      <c r="D19" s="223">
        <v>2759612</v>
      </c>
      <c r="E19" s="223">
        <v>2520263</v>
      </c>
      <c r="F19" s="223">
        <v>2420653</v>
      </c>
      <c r="G19" s="225"/>
      <c r="H19" s="224">
        <v>-3.95</v>
      </c>
      <c r="I19" s="224">
        <v>-20.239999999999998</v>
      </c>
      <c r="J19" s="224">
        <v>-24.39</v>
      </c>
    </row>
    <row r="20" spans="1:10" ht="12" customHeight="1" x14ac:dyDescent="0.25">
      <c r="A20" s="164" t="s">
        <v>201</v>
      </c>
      <c r="B20" s="223">
        <v>800049</v>
      </c>
      <c r="C20" s="223">
        <v>845949</v>
      </c>
      <c r="D20" s="223">
        <v>892869</v>
      </c>
      <c r="E20" s="223">
        <v>733160</v>
      </c>
      <c r="F20" s="223">
        <v>724124</v>
      </c>
      <c r="G20" s="225"/>
      <c r="H20" s="224">
        <v>-1.23</v>
      </c>
      <c r="I20" s="224">
        <v>-9.49</v>
      </c>
      <c r="J20" s="224">
        <v>-14.4</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-574</v>
      </c>
      <c r="C22" s="223">
        <v>-211</v>
      </c>
      <c r="D22" s="223">
        <v>-1547</v>
      </c>
      <c r="E22" s="223">
        <v>-3307</v>
      </c>
      <c r="F22" s="223">
        <v>3007</v>
      </c>
      <c r="G22" s="225"/>
      <c r="H22" s="224" t="s">
        <v>270</v>
      </c>
      <c r="I22" s="224" t="s">
        <v>270</v>
      </c>
      <c r="J22" s="224" t="s">
        <v>270</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383637</v>
      </c>
      <c r="C27" s="223">
        <v>331027</v>
      </c>
      <c r="D27" s="223">
        <v>344148</v>
      </c>
      <c r="E27" s="223">
        <v>379259</v>
      </c>
      <c r="F27" s="223">
        <v>393009</v>
      </c>
      <c r="G27" s="225"/>
      <c r="H27" s="224">
        <v>3.63</v>
      </c>
      <c r="I27" s="224">
        <v>2.44</v>
      </c>
      <c r="J27" s="224">
        <v>18.72</v>
      </c>
    </row>
    <row r="28" spans="1:10" ht="12" customHeight="1" x14ac:dyDescent="0.25">
      <c r="A28" s="165" t="s">
        <v>118</v>
      </c>
      <c r="B28" s="227">
        <v>89876</v>
      </c>
      <c r="C28" s="227">
        <v>85737</v>
      </c>
      <c r="D28" s="227">
        <v>35180</v>
      </c>
      <c r="E28" s="227">
        <v>95044</v>
      </c>
      <c r="F28" s="227">
        <v>87430</v>
      </c>
      <c r="G28" s="228"/>
      <c r="H28" s="229">
        <v>-8.01</v>
      </c>
      <c r="I28" s="229">
        <v>-2.72</v>
      </c>
      <c r="J28" s="229">
        <v>1.97</v>
      </c>
    </row>
    <row r="29" spans="1:10" ht="12" customHeight="1" x14ac:dyDescent="0.25">
      <c r="A29" s="490" t="s">
        <v>170</v>
      </c>
      <c r="B29" s="92"/>
      <c r="D29" s="268"/>
      <c r="E29" s="93"/>
      <c r="F29" s="93"/>
      <c r="H29" s="462"/>
      <c r="I29" s="462"/>
      <c r="J29" s="462"/>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170"/>
  <sheetViews>
    <sheetView showGridLines="0" zoomScaleNormal="100" zoomScaleSheetLayoutView="100" workbookViewId="0"/>
  </sheetViews>
  <sheetFormatPr baseColWidth="10" defaultColWidth="13.33203125" defaultRowHeight="13.5" x14ac:dyDescent="0.25"/>
  <cols>
    <col min="1" max="1" width="35.6640625" style="253" customWidth="1"/>
    <col min="2" max="6" width="11.1640625" style="253" customWidth="1"/>
    <col min="7" max="7" width="0.5" style="253" customWidth="1"/>
    <col min="8" max="10" width="8.1640625" style="253" customWidth="1"/>
    <col min="11" max="16384" width="13.33203125" style="253"/>
  </cols>
  <sheetData>
    <row r="1" spans="1:10" ht="36" customHeight="1" x14ac:dyDescent="0.25">
      <c r="A1" s="158"/>
      <c r="B1" s="158"/>
    </row>
    <row r="2" spans="1:10" s="455" customFormat="1" ht="28.15" customHeight="1" x14ac:dyDescent="0.2">
      <c r="A2" s="658" t="s">
        <v>177</v>
      </c>
      <c r="B2" s="658"/>
      <c r="C2" s="658"/>
      <c r="D2" s="658"/>
      <c r="E2" s="658"/>
      <c r="F2" s="658"/>
      <c r="G2" s="658"/>
      <c r="H2" s="658"/>
      <c r="I2" s="634" t="s">
        <v>128</v>
      </c>
      <c r="J2" s="634"/>
    </row>
    <row r="3" spans="1:10" ht="13.9" customHeight="1" x14ac:dyDescent="0.25">
      <c r="A3" s="254" t="s">
        <v>71</v>
      </c>
      <c r="B3" s="456"/>
      <c r="C3" s="456"/>
      <c r="D3" s="456"/>
      <c r="E3" s="456"/>
      <c r="F3" s="456"/>
      <c r="G3" s="456"/>
      <c r="H3" s="456"/>
      <c r="I3" s="456"/>
      <c r="J3" s="456"/>
    </row>
    <row r="4" spans="1:10" x14ac:dyDescent="0.25">
      <c r="A4" s="457"/>
      <c r="B4" s="255">
        <v>2021</v>
      </c>
      <c r="C4" s="255"/>
      <c r="D4" s="255">
        <v>2022</v>
      </c>
      <c r="E4" s="606"/>
      <c r="F4" s="255"/>
      <c r="G4" s="256"/>
      <c r="H4" s="257" t="s">
        <v>48</v>
      </c>
      <c r="I4" s="257"/>
      <c r="J4" s="257"/>
    </row>
    <row r="5" spans="1:10" ht="30" customHeight="1" x14ac:dyDescent="0.25">
      <c r="A5" s="257"/>
      <c r="B5" s="37" t="s">
        <v>266</v>
      </c>
      <c r="C5" s="38" t="s">
        <v>267</v>
      </c>
      <c r="D5" s="90" t="s">
        <v>268</v>
      </c>
      <c r="E5" s="38" t="s">
        <v>269</v>
      </c>
      <c r="F5" s="51" t="s">
        <v>266</v>
      </c>
      <c r="G5" s="21"/>
      <c r="H5" s="20" t="s">
        <v>49</v>
      </c>
      <c r="I5" s="20" t="s">
        <v>50</v>
      </c>
      <c r="J5" s="6" t="s">
        <v>113</v>
      </c>
    </row>
    <row r="6" spans="1:10" ht="12" customHeight="1" x14ac:dyDescent="0.25">
      <c r="A6" s="543"/>
      <c r="B6" s="544"/>
      <c r="C6" s="544"/>
      <c r="D6" s="544"/>
      <c r="E6" s="544"/>
      <c r="G6" s="545"/>
      <c r="H6" s="258"/>
      <c r="I6" s="259"/>
      <c r="J6" s="259"/>
    </row>
    <row r="7" spans="1:10" ht="12" customHeight="1" x14ac:dyDescent="0.25">
      <c r="A7" s="163" t="s">
        <v>120</v>
      </c>
      <c r="B7" s="220">
        <v>47217020</v>
      </c>
      <c r="C7" s="220">
        <v>51222190</v>
      </c>
      <c r="D7" s="220">
        <v>50254233</v>
      </c>
      <c r="E7" s="220">
        <v>45344655</v>
      </c>
      <c r="F7" s="220">
        <v>44650522</v>
      </c>
      <c r="G7" s="221"/>
      <c r="H7" s="222">
        <v>-1.53</v>
      </c>
      <c r="I7" s="222">
        <v>-5.44</v>
      </c>
      <c r="J7" s="222">
        <v>-12.83</v>
      </c>
    </row>
    <row r="8" spans="1:10" ht="12" customHeight="1" x14ac:dyDescent="0.25">
      <c r="A8" s="164" t="s">
        <v>166</v>
      </c>
      <c r="B8" s="223">
        <v>43998263</v>
      </c>
      <c r="C8" s="223">
        <v>47669643</v>
      </c>
      <c r="D8" s="223">
        <v>46069242</v>
      </c>
      <c r="E8" s="223">
        <v>41700632</v>
      </c>
      <c r="F8" s="223">
        <v>40827341</v>
      </c>
      <c r="G8" s="221"/>
      <c r="H8" s="224">
        <v>-2.09</v>
      </c>
      <c r="I8" s="224">
        <v>-7.21</v>
      </c>
      <c r="J8" s="224">
        <v>-14.35</v>
      </c>
    </row>
    <row r="9" spans="1:10" ht="12" customHeight="1" x14ac:dyDescent="0.25">
      <c r="A9" s="164" t="s">
        <v>191</v>
      </c>
      <c r="B9" s="223">
        <v>2522041</v>
      </c>
      <c r="C9" s="223">
        <v>2751895</v>
      </c>
      <c r="D9" s="223">
        <v>2966667</v>
      </c>
      <c r="E9" s="223">
        <v>2593985</v>
      </c>
      <c r="F9" s="223">
        <v>1962575</v>
      </c>
      <c r="G9" s="221"/>
      <c r="H9" s="224">
        <v>-24.34</v>
      </c>
      <c r="I9" s="224">
        <v>-22.18</v>
      </c>
      <c r="J9" s="224">
        <v>-28.68</v>
      </c>
    </row>
    <row r="10" spans="1:10" ht="12" customHeight="1" x14ac:dyDescent="0.25">
      <c r="A10" s="164" t="s">
        <v>192</v>
      </c>
      <c r="B10" s="223">
        <v>1165537</v>
      </c>
      <c r="C10" s="223">
        <v>1328052</v>
      </c>
      <c r="D10" s="223">
        <v>1607805</v>
      </c>
      <c r="E10" s="223">
        <v>1239885</v>
      </c>
      <c r="F10" s="223">
        <v>834307</v>
      </c>
      <c r="G10" s="221"/>
      <c r="H10" s="224">
        <v>-32.71</v>
      </c>
      <c r="I10" s="224">
        <v>-28.42</v>
      </c>
      <c r="J10" s="224">
        <v>-37.18</v>
      </c>
    </row>
    <row r="11" spans="1:10" ht="22.9" customHeight="1" x14ac:dyDescent="0.25">
      <c r="A11" s="164" t="s">
        <v>114</v>
      </c>
      <c r="B11" s="223">
        <v>1054074</v>
      </c>
      <c r="C11" s="223">
        <v>1141759</v>
      </c>
      <c r="D11" s="223">
        <v>1371556</v>
      </c>
      <c r="E11" s="223">
        <v>1016440</v>
      </c>
      <c r="F11" s="223">
        <v>564160</v>
      </c>
      <c r="G11" s="221"/>
      <c r="H11" s="224">
        <v>-44.5</v>
      </c>
      <c r="I11" s="224">
        <v>-46.48</v>
      </c>
      <c r="J11" s="224">
        <v>-50.59</v>
      </c>
    </row>
    <row r="12" spans="1:10" ht="12" customHeight="1" x14ac:dyDescent="0.25">
      <c r="A12" s="164" t="s">
        <v>193</v>
      </c>
      <c r="B12" s="223">
        <v>973141</v>
      </c>
      <c r="C12" s="223">
        <v>1007834</v>
      </c>
      <c r="D12" s="223">
        <v>930077</v>
      </c>
      <c r="E12" s="223">
        <v>934083</v>
      </c>
      <c r="F12" s="223">
        <v>804850</v>
      </c>
      <c r="G12" s="221"/>
      <c r="H12" s="224">
        <v>-13.84</v>
      </c>
      <c r="I12" s="224">
        <v>-17.29</v>
      </c>
      <c r="J12" s="224">
        <v>-20.14</v>
      </c>
    </row>
    <row r="13" spans="1:10" ht="12" customHeight="1" x14ac:dyDescent="0.25">
      <c r="A13" s="164" t="s">
        <v>194</v>
      </c>
      <c r="B13" s="223">
        <v>378998</v>
      </c>
      <c r="C13" s="223">
        <v>416381</v>
      </c>
      <c r="D13" s="223">
        <v>430592</v>
      </c>
      <c r="E13" s="223">
        <v>419623</v>
      </c>
      <c r="F13" s="223">
        <v>320571</v>
      </c>
      <c r="G13" s="225"/>
      <c r="H13" s="224">
        <v>-23.6</v>
      </c>
      <c r="I13" s="224">
        <v>-15.42</v>
      </c>
      <c r="J13" s="224">
        <v>-23.01</v>
      </c>
    </row>
    <row r="14" spans="1:10" ht="12" customHeight="1" x14ac:dyDescent="0.25">
      <c r="A14" s="164" t="s">
        <v>195</v>
      </c>
      <c r="B14" s="223">
        <v>6045</v>
      </c>
      <c r="C14" s="223">
        <v>800</v>
      </c>
      <c r="D14" s="223">
        <v>799</v>
      </c>
      <c r="E14" s="223">
        <v>5860</v>
      </c>
      <c r="F14" s="223">
        <v>7768</v>
      </c>
      <c r="G14" s="225"/>
      <c r="H14" s="224">
        <v>32.56</v>
      </c>
      <c r="I14" s="224">
        <v>28.5</v>
      </c>
      <c r="J14" s="224">
        <v>871</v>
      </c>
    </row>
    <row r="15" spans="1:10" ht="12" customHeight="1" x14ac:dyDescent="0.25">
      <c r="A15" s="164" t="s">
        <v>196</v>
      </c>
      <c r="B15" s="226">
        <v>-1889</v>
      </c>
      <c r="C15" s="226">
        <v>-1399</v>
      </c>
      <c r="D15" s="226">
        <v>-2825</v>
      </c>
      <c r="E15" s="226">
        <v>-5737</v>
      </c>
      <c r="F15" s="226">
        <v>-5171</v>
      </c>
      <c r="G15" s="225"/>
      <c r="H15" s="224">
        <v>9.8699999999999992</v>
      </c>
      <c r="I15" s="224">
        <v>-173.74</v>
      </c>
      <c r="J15" s="224">
        <v>-269.62</v>
      </c>
    </row>
    <row r="16" spans="1:10" ht="12" customHeight="1" x14ac:dyDescent="0.25">
      <c r="A16" s="164" t="s">
        <v>197</v>
      </c>
      <c r="B16" s="226">
        <v>209</v>
      </c>
      <c r="C16" s="226">
        <v>228</v>
      </c>
      <c r="D16" s="226">
        <v>219</v>
      </c>
      <c r="E16" s="226">
        <v>270</v>
      </c>
      <c r="F16" s="226">
        <v>250</v>
      </c>
      <c r="G16" s="225"/>
      <c r="H16" s="224">
        <v>-7.41</v>
      </c>
      <c r="I16" s="224">
        <v>19.62</v>
      </c>
      <c r="J16" s="224">
        <v>9.65</v>
      </c>
    </row>
    <row r="17" spans="1:10" ht="12" customHeight="1" x14ac:dyDescent="0.25">
      <c r="A17" s="164" t="s">
        <v>198</v>
      </c>
      <c r="B17" s="226">
        <v>41476221</v>
      </c>
      <c r="C17" s="226">
        <v>44917639</v>
      </c>
      <c r="D17" s="226">
        <v>43102574</v>
      </c>
      <c r="E17" s="226">
        <v>39106647</v>
      </c>
      <c r="F17" s="226">
        <v>38864766</v>
      </c>
      <c r="G17" s="225"/>
      <c r="H17" s="224">
        <v>-0.62</v>
      </c>
      <c r="I17" s="224">
        <v>-6.3</v>
      </c>
      <c r="J17" s="224">
        <v>-13.48</v>
      </c>
    </row>
    <row r="18" spans="1:10" ht="12" customHeight="1" x14ac:dyDescent="0.25">
      <c r="A18" s="164" t="s">
        <v>199</v>
      </c>
      <c r="B18" s="223">
        <v>426428</v>
      </c>
      <c r="C18" s="223">
        <v>498766</v>
      </c>
      <c r="D18" s="223">
        <v>420855</v>
      </c>
      <c r="E18" s="223">
        <v>579171</v>
      </c>
      <c r="F18" s="223">
        <v>509072</v>
      </c>
      <c r="G18" s="225"/>
      <c r="H18" s="224">
        <v>-12.1</v>
      </c>
      <c r="I18" s="224">
        <v>19.38</v>
      </c>
      <c r="J18" s="224">
        <v>2.0699999999999998</v>
      </c>
    </row>
    <row r="19" spans="1:10" ht="12" customHeight="1" x14ac:dyDescent="0.25">
      <c r="A19" s="164" t="s">
        <v>200</v>
      </c>
      <c r="B19" s="223">
        <v>28457643</v>
      </c>
      <c r="C19" s="223">
        <v>30550235</v>
      </c>
      <c r="D19" s="223">
        <v>30421221</v>
      </c>
      <c r="E19" s="223">
        <v>28203938</v>
      </c>
      <c r="F19" s="223">
        <v>28180510</v>
      </c>
      <c r="G19" s="225"/>
      <c r="H19" s="224">
        <v>-0.08</v>
      </c>
      <c r="I19" s="224">
        <v>-0.97</v>
      </c>
      <c r="J19" s="224">
        <v>-7.76</v>
      </c>
    </row>
    <row r="20" spans="1:10" ht="12" customHeight="1" x14ac:dyDescent="0.25">
      <c r="A20" s="164" t="s">
        <v>201</v>
      </c>
      <c r="B20" s="223">
        <v>12594973</v>
      </c>
      <c r="C20" s="223">
        <v>13876606</v>
      </c>
      <c r="D20" s="223">
        <v>12330209</v>
      </c>
      <c r="E20" s="223">
        <v>10352875</v>
      </c>
      <c r="F20" s="223">
        <v>10178619</v>
      </c>
      <c r="G20" s="225"/>
      <c r="H20" s="224">
        <v>-1.68</v>
      </c>
      <c r="I20" s="224">
        <v>-19.190000000000001</v>
      </c>
      <c r="J20" s="224">
        <v>-26.65</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-18858</v>
      </c>
      <c r="C22" s="223">
        <v>-8519</v>
      </c>
      <c r="D22" s="223">
        <v>-69924</v>
      </c>
      <c r="E22" s="223">
        <v>-29545</v>
      </c>
      <c r="F22" s="223">
        <v>-3618</v>
      </c>
      <c r="G22" s="225"/>
      <c r="H22" s="224">
        <v>87.75</v>
      </c>
      <c r="I22" s="224">
        <v>80.81</v>
      </c>
      <c r="J22" s="224">
        <v>57.53</v>
      </c>
    </row>
    <row r="23" spans="1:10" ht="12" customHeight="1" x14ac:dyDescent="0.25">
      <c r="A23" s="164" t="s">
        <v>204</v>
      </c>
      <c r="B23" s="223">
        <v>16034</v>
      </c>
      <c r="C23" s="223">
        <v>551</v>
      </c>
      <c r="D23" s="223">
        <v>213</v>
      </c>
      <c r="E23" s="223">
        <v>208</v>
      </c>
      <c r="F23" s="223">
        <v>183</v>
      </c>
      <c r="G23" s="225"/>
      <c r="H23" s="224">
        <v>-12.02</v>
      </c>
      <c r="I23" s="224">
        <v>-98.86</v>
      </c>
      <c r="J23" s="224">
        <v>-66.790000000000006</v>
      </c>
    </row>
    <row r="24" spans="1:10" ht="12" customHeight="1" x14ac:dyDescent="0.25">
      <c r="A24" s="164" t="s">
        <v>205</v>
      </c>
      <c r="B24" s="223">
        <v>1</v>
      </c>
      <c r="C24" s="223">
        <v>109</v>
      </c>
      <c r="D24" s="223">
        <v>0</v>
      </c>
      <c r="E24" s="223">
        <v>0</v>
      </c>
      <c r="F24" s="223">
        <v>0</v>
      </c>
      <c r="G24" s="225"/>
      <c r="H24" s="224" t="s">
        <v>270</v>
      </c>
      <c r="I24" s="224">
        <v>-100</v>
      </c>
      <c r="J24" s="224">
        <v>-100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2847039</v>
      </c>
      <c r="C27" s="223">
        <v>3234471</v>
      </c>
      <c r="D27" s="223">
        <v>3698444</v>
      </c>
      <c r="E27" s="223">
        <v>3151197</v>
      </c>
      <c r="F27" s="223">
        <v>3340853</v>
      </c>
      <c r="G27" s="225"/>
      <c r="H27" s="224">
        <v>6.02</v>
      </c>
      <c r="I27" s="224">
        <v>17.34</v>
      </c>
      <c r="J27" s="224">
        <v>3.29</v>
      </c>
    </row>
    <row r="28" spans="1:10" ht="12" customHeight="1" x14ac:dyDescent="0.25">
      <c r="A28" s="165" t="s">
        <v>118</v>
      </c>
      <c r="B28" s="227">
        <v>371719</v>
      </c>
      <c r="C28" s="227">
        <v>318076</v>
      </c>
      <c r="D28" s="227">
        <v>486547</v>
      </c>
      <c r="E28" s="227">
        <v>492826</v>
      </c>
      <c r="F28" s="227">
        <v>482329</v>
      </c>
      <c r="G28" s="228"/>
      <c r="H28" s="229">
        <v>-2.13</v>
      </c>
      <c r="I28" s="229">
        <v>29.76</v>
      </c>
      <c r="J28" s="229">
        <v>51.64</v>
      </c>
    </row>
    <row r="29" spans="1:10" ht="12" customHeight="1" x14ac:dyDescent="0.25">
      <c r="A29" s="490" t="s">
        <v>170</v>
      </c>
      <c r="B29" s="33"/>
      <c r="D29" s="260"/>
      <c r="E29" s="34"/>
      <c r="F29" s="34"/>
      <c r="H29" s="458"/>
      <c r="I29" s="458"/>
      <c r="J29" s="458"/>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J170"/>
  <sheetViews>
    <sheetView showGridLines="0" zoomScaleNormal="100" zoomScaleSheetLayoutView="100" workbookViewId="0"/>
  </sheetViews>
  <sheetFormatPr baseColWidth="10" defaultColWidth="13.33203125" defaultRowHeight="13.5" x14ac:dyDescent="0.25"/>
  <cols>
    <col min="1" max="1" width="35.6640625" style="245" customWidth="1"/>
    <col min="2" max="6" width="11.1640625" style="245" customWidth="1"/>
    <col min="7" max="7" width="0.5" style="245" customWidth="1"/>
    <col min="8" max="10" width="8.1640625" style="245" customWidth="1"/>
    <col min="11" max="16384" width="13.33203125" style="245"/>
  </cols>
  <sheetData>
    <row r="1" spans="1:10" ht="36" customHeight="1" x14ac:dyDescent="0.25">
      <c r="A1" s="158"/>
      <c r="B1" s="158"/>
    </row>
    <row r="2" spans="1:10" s="450" customFormat="1" ht="28.15" customHeight="1" x14ac:dyDescent="0.2">
      <c r="A2" s="659" t="s">
        <v>225</v>
      </c>
      <c r="B2" s="659"/>
      <c r="C2" s="659"/>
      <c r="D2" s="659"/>
      <c r="E2" s="659"/>
      <c r="F2" s="659"/>
      <c r="G2" s="659"/>
      <c r="H2" s="659"/>
      <c r="I2" s="634" t="s">
        <v>129</v>
      </c>
      <c r="J2" s="634"/>
    </row>
    <row r="3" spans="1:10" ht="13.9" customHeight="1" x14ac:dyDescent="0.25">
      <c r="A3" s="246" t="s">
        <v>71</v>
      </c>
      <c r="B3" s="451"/>
      <c r="C3" s="451"/>
      <c r="D3" s="451"/>
      <c r="E3" s="451"/>
      <c r="F3" s="451"/>
      <c r="G3" s="451"/>
      <c r="H3" s="451"/>
      <c r="I3" s="451"/>
      <c r="J3" s="451"/>
    </row>
    <row r="4" spans="1:10" x14ac:dyDescent="0.25">
      <c r="A4" s="452"/>
      <c r="B4" s="247">
        <v>2021</v>
      </c>
      <c r="C4" s="247"/>
      <c r="D4" s="247">
        <v>2022</v>
      </c>
      <c r="E4" s="605"/>
      <c r="F4" s="247"/>
      <c r="G4" s="248"/>
      <c r="H4" s="249" t="s">
        <v>48</v>
      </c>
      <c r="I4" s="249"/>
      <c r="J4" s="249"/>
    </row>
    <row r="5" spans="1:10" ht="30" customHeight="1" x14ac:dyDescent="0.25">
      <c r="A5" s="249"/>
      <c r="B5" s="86" t="s">
        <v>266</v>
      </c>
      <c r="C5" s="87" t="s">
        <v>267</v>
      </c>
      <c r="D5" s="87" t="s">
        <v>268</v>
      </c>
      <c r="E5" s="87" t="s">
        <v>269</v>
      </c>
      <c r="F5" s="51" t="s">
        <v>266</v>
      </c>
      <c r="G5" s="23"/>
      <c r="H5" s="22" t="s">
        <v>49</v>
      </c>
      <c r="I5" s="22" t="s">
        <v>50</v>
      </c>
      <c r="J5" s="6" t="s">
        <v>113</v>
      </c>
    </row>
    <row r="6" spans="1:10" ht="12" customHeight="1" x14ac:dyDescent="0.25">
      <c r="A6" s="540"/>
      <c r="B6" s="541"/>
      <c r="C6" s="541"/>
      <c r="D6" s="541"/>
      <c r="E6" s="541"/>
      <c r="G6" s="542"/>
      <c r="H6" s="250"/>
      <c r="I6" s="251"/>
      <c r="J6" s="251"/>
    </row>
    <row r="7" spans="1:10" ht="12" customHeight="1" x14ac:dyDescent="0.25">
      <c r="A7" s="163" t="s">
        <v>120</v>
      </c>
      <c r="B7" s="220">
        <v>13137311</v>
      </c>
      <c r="C7" s="220">
        <v>12500363</v>
      </c>
      <c r="D7" s="220">
        <v>11570705</v>
      </c>
      <c r="E7" s="220">
        <v>11336418</v>
      </c>
      <c r="F7" s="220">
        <v>11470397</v>
      </c>
      <c r="G7" s="221"/>
      <c r="H7" s="222">
        <v>1.18</v>
      </c>
      <c r="I7" s="222">
        <v>-12.69</v>
      </c>
      <c r="J7" s="222">
        <v>-8.24</v>
      </c>
    </row>
    <row r="8" spans="1:10" ht="12" customHeight="1" x14ac:dyDescent="0.25">
      <c r="A8" s="164" t="s">
        <v>208</v>
      </c>
      <c r="B8" s="223">
        <v>12294237</v>
      </c>
      <c r="C8" s="223">
        <v>12009452</v>
      </c>
      <c r="D8" s="223">
        <v>10777913</v>
      </c>
      <c r="E8" s="223">
        <v>10042155</v>
      </c>
      <c r="F8" s="223">
        <v>10923538</v>
      </c>
      <c r="G8" s="221"/>
      <c r="H8" s="224">
        <v>8.7799999999999994</v>
      </c>
      <c r="I8" s="224">
        <v>-11.15</v>
      </c>
      <c r="J8" s="224">
        <v>-9.0399999999999991</v>
      </c>
    </row>
    <row r="9" spans="1:10" ht="12" customHeight="1" x14ac:dyDescent="0.25">
      <c r="A9" s="164" t="s">
        <v>191</v>
      </c>
      <c r="B9" s="223">
        <v>6011865</v>
      </c>
      <c r="C9" s="223">
        <v>5426846</v>
      </c>
      <c r="D9" s="223">
        <v>4330539</v>
      </c>
      <c r="E9" s="223">
        <v>3894280</v>
      </c>
      <c r="F9" s="223">
        <v>4023041</v>
      </c>
      <c r="G9" s="221"/>
      <c r="H9" s="224">
        <v>3.31</v>
      </c>
      <c r="I9" s="224">
        <v>-33.08</v>
      </c>
      <c r="J9" s="224">
        <v>-25.87</v>
      </c>
    </row>
    <row r="10" spans="1:10" ht="12" customHeight="1" x14ac:dyDescent="0.25">
      <c r="A10" s="164" t="s">
        <v>192</v>
      </c>
      <c r="B10" s="223">
        <v>4621006</v>
      </c>
      <c r="C10" s="223">
        <v>4085974</v>
      </c>
      <c r="D10" s="223">
        <v>3061890</v>
      </c>
      <c r="E10" s="223">
        <v>2708306</v>
      </c>
      <c r="F10" s="223">
        <v>2948305</v>
      </c>
      <c r="G10" s="221"/>
      <c r="H10" s="224">
        <v>8.86</v>
      </c>
      <c r="I10" s="224">
        <v>-36.200000000000003</v>
      </c>
      <c r="J10" s="224">
        <v>-27.84</v>
      </c>
    </row>
    <row r="11" spans="1:10" ht="22.9" customHeight="1" x14ac:dyDescent="0.25">
      <c r="A11" s="164" t="s">
        <v>114</v>
      </c>
      <c r="B11" s="223">
        <v>302390</v>
      </c>
      <c r="C11" s="223">
        <v>108239</v>
      </c>
      <c r="D11" s="223">
        <v>202421</v>
      </c>
      <c r="E11" s="223">
        <v>11462</v>
      </c>
      <c r="F11" s="223">
        <v>255668</v>
      </c>
      <c r="G11" s="221"/>
      <c r="H11" s="224" t="s">
        <v>270</v>
      </c>
      <c r="I11" s="224">
        <v>-15.45</v>
      </c>
      <c r="J11" s="224">
        <v>136.21</v>
      </c>
    </row>
    <row r="12" spans="1:10" ht="12" customHeight="1" x14ac:dyDescent="0.25">
      <c r="A12" s="164" t="s">
        <v>193</v>
      </c>
      <c r="B12" s="223">
        <v>1354156</v>
      </c>
      <c r="C12" s="223">
        <v>1312589</v>
      </c>
      <c r="D12" s="223">
        <v>1260059</v>
      </c>
      <c r="E12" s="223">
        <v>1183277</v>
      </c>
      <c r="F12" s="223">
        <v>1067461</v>
      </c>
      <c r="G12" s="221"/>
      <c r="H12" s="224">
        <v>-9.7899999999999991</v>
      </c>
      <c r="I12" s="224">
        <v>-21.17</v>
      </c>
      <c r="J12" s="224">
        <v>-18.68</v>
      </c>
    </row>
    <row r="13" spans="1:10" ht="12" customHeight="1" x14ac:dyDescent="0.25">
      <c r="A13" s="164" t="s">
        <v>194</v>
      </c>
      <c r="B13" s="223">
        <v>414</v>
      </c>
      <c r="C13" s="223">
        <v>361</v>
      </c>
      <c r="D13" s="223">
        <v>345</v>
      </c>
      <c r="E13" s="223">
        <v>405</v>
      </c>
      <c r="F13" s="223">
        <v>388</v>
      </c>
      <c r="G13" s="225"/>
      <c r="H13" s="224">
        <v>-4.2</v>
      </c>
      <c r="I13" s="224">
        <v>-6.28</v>
      </c>
      <c r="J13" s="224">
        <v>7.48</v>
      </c>
    </row>
    <row r="14" spans="1:10" ht="12" customHeight="1" x14ac:dyDescent="0.25">
      <c r="A14" s="164" t="s">
        <v>195</v>
      </c>
      <c r="B14" s="223">
        <v>4391</v>
      </c>
      <c r="C14" s="223">
        <v>1701</v>
      </c>
      <c r="D14" s="223">
        <v>1606</v>
      </c>
      <c r="E14" s="223">
        <v>1502</v>
      </c>
      <c r="F14" s="223">
        <v>1463</v>
      </c>
      <c r="G14" s="225"/>
      <c r="H14" s="224">
        <v>-2.6</v>
      </c>
      <c r="I14" s="224">
        <v>-66.680000000000007</v>
      </c>
      <c r="J14" s="224">
        <v>-13.99</v>
      </c>
    </row>
    <row r="15" spans="1:10" ht="12" customHeight="1" x14ac:dyDescent="0.25">
      <c r="A15" s="164" t="s">
        <v>196</v>
      </c>
      <c r="B15" s="226">
        <v>31898</v>
      </c>
      <c r="C15" s="226">
        <v>26221</v>
      </c>
      <c r="D15" s="226">
        <v>6639</v>
      </c>
      <c r="E15" s="226">
        <v>790</v>
      </c>
      <c r="F15" s="226">
        <v>5425</v>
      </c>
      <c r="G15" s="225"/>
      <c r="H15" s="224">
        <v>586.71</v>
      </c>
      <c r="I15" s="224">
        <v>-82.99</v>
      </c>
      <c r="J15" s="224">
        <v>-79.31</v>
      </c>
    </row>
    <row r="16" spans="1:10"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6282372</v>
      </c>
      <c r="C17" s="226">
        <v>6582606</v>
      </c>
      <c r="D17" s="226">
        <v>6447374</v>
      </c>
      <c r="E17" s="226">
        <v>6147875</v>
      </c>
      <c r="F17" s="226">
        <v>6900497</v>
      </c>
      <c r="G17" s="225"/>
      <c r="H17" s="224">
        <v>12.24</v>
      </c>
      <c r="I17" s="224">
        <v>9.84</v>
      </c>
      <c r="J17" s="224">
        <v>4.83</v>
      </c>
    </row>
    <row r="18" spans="1:10" ht="12" customHeight="1" x14ac:dyDescent="0.25">
      <c r="A18" s="164" t="s">
        <v>199</v>
      </c>
      <c r="B18" s="223">
        <v>2498264</v>
      </c>
      <c r="C18" s="223">
        <v>2261118</v>
      </c>
      <c r="D18" s="223">
        <v>2275555</v>
      </c>
      <c r="E18" s="223">
        <v>2463258</v>
      </c>
      <c r="F18" s="223">
        <v>3625248</v>
      </c>
      <c r="G18" s="225"/>
      <c r="H18" s="224">
        <v>47.17</v>
      </c>
      <c r="I18" s="224">
        <v>45.11</v>
      </c>
      <c r="J18" s="224">
        <v>60.33</v>
      </c>
    </row>
    <row r="19" spans="1:10" ht="12" customHeight="1" x14ac:dyDescent="0.25">
      <c r="A19" s="164" t="s">
        <v>200</v>
      </c>
      <c r="B19" s="223">
        <v>3370869</v>
      </c>
      <c r="C19" s="223">
        <v>3794543</v>
      </c>
      <c r="D19" s="223">
        <v>3534876</v>
      </c>
      <c r="E19" s="223">
        <v>3157013</v>
      </c>
      <c r="F19" s="223">
        <v>2730635</v>
      </c>
      <c r="G19" s="225"/>
      <c r="H19" s="224">
        <v>-13.51</v>
      </c>
      <c r="I19" s="224">
        <v>-18.989999999999998</v>
      </c>
      <c r="J19" s="224">
        <v>-28.04</v>
      </c>
    </row>
    <row r="20" spans="1:10" ht="12" customHeight="1" x14ac:dyDescent="0.25">
      <c r="A20" s="164" t="s">
        <v>201</v>
      </c>
      <c r="B20" s="223">
        <v>329629</v>
      </c>
      <c r="C20" s="223">
        <v>420174</v>
      </c>
      <c r="D20" s="223">
        <v>591874</v>
      </c>
      <c r="E20" s="223">
        <v>494026</v>
      </c>
      <c r="F20" s="223">
        <v>512328</v>
      </c>
      <c r="G20" s="225"/>
      <c r="H20" s="224">
        <v>3.7</v>
      </c>
      <c r="I20" s="224">
        <v>55.43</v>
      </c>
      <c r="J20" s="224">
        <v>21.93</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83610</v>
      </c>
      <c r="C22" s="223">
        <v>106771</v>
      </c>
      <c r="D22" s="223">
        <v>45070</v>
      </c>
      <c r="E22" s="223">
        <v>33578</v>
      </c>
      <c r="F22" s="223">
        <v>32286</v>
      </c>
      <c r="G22" s="225"/>
      <c r="H22" s="224">
        <v>-3.85</v>
      </c>
      <c r="I22" s="224">
        <v>-61.39</v>
      </c>
      <c r="J22" s="224">
        <v>-69.760000000000005</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899511</v>
      </c>
      <c r="C27" s="223">
        <v>548560</v>
      </c>
      <c r="D27" s="223">
        <v>771699</v>
      </c>
      <c r="E27" s="223">
        <v>1263061</v>
      </c>
      <c r="F27" s="223">
        <v>504938</v>
      </c>
      <c r="G27" s="225"/>
      <c r="H27" s="224">
        <v>-60.02</v>
      </c>
      <c r="I27" s="224">
        <v>-43.87</v>
      </c>
      <c r="J27" s="224">
        <v>-7.95</v>
      </c>
    </row>
    <row r="28" spans="1:10" ht="12" customHeight="1" x14ac:dyDescent="0.25">
      <c r="A28" s="165" t="s">
        <v>118</v>
      </c>
      <c r="B28" s="227">
        <v>-56437</v>
      </c>
      <c r="C28" s="227">
        <v>-57648</v>
      </c>
      <c r="D28" s="227">
        <v>21094</v>
      </c>
      <c r="E28" s="227">
        <v>31202</v>
      </c>
      <c r="F28" s="227">
        <v>41920</v>
      </c>
      <c r="G28" s="228"/>
      <c r="H28" s="229">
        <v>34.35</v>
      </c>
      <c r="I28" s="229" t="s">
        <v>270</v>
      </c>
      <c r="J28" s="229" t="s">
        <v>270</v>
      </c>
    </row>
    <row r="29" spans="1:10" ht="22.5" customHeight="1" x14ac:dyDescent="0.25">
      <c r="A29" s="651" t="s">
        <v>224</v>
      </c>
      <c r="B29" s="651"/>
      <c r="C29" s="651"/>
      <c r="D29" s="651"/>
      <c r="E29" s="651"/>
      <c r="F29" s="651"/>
      <c r="G29" s="651"/>
      <c r="H29" s="651"/>
      <c r="I29" s="651"/>
      <c r="J29" s="651"/>
    </row>
    <row r="30" spans="1:10" ht="12" customHeight="1" x14ac:dyDescent="0.25">
      <c r="A30" s="490" t="s">
        <v>207</v>
      </c>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H2"/>
    <mergeCell ref="I2:J2"/>
    <mergeCell ref="A29:J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K170"/>
  <sheetViews>
    <sheetView showGridLines="0" zoomScaleNormal="100" zoomScaleSheetLayoutView="100" workbookViewId="0"/>
  </sheetViews>
  <sheetFormatPr baseColWidth="10" defaultColWidth="13.33203125" defaultRowHeight="13.5" x14ac:dyDescent="0.25"/>
  <cols>
    <col min="1" max="1" width="35.6640625" style="245" customWidth="1"/>
    <col min="2" max="6" width="11.1640625" style="245" customWidth="1"/>
    <col min="7" max="7" width="0.5" style="245" customWidth="1"/>
    <col min="8" max="10" width="8.1640625" style="245" customWidth="1"/>
    <col min="11" max="16384" width="13.33203125" style="245"/>
  </cols>
  <sheetData>
    <row r="1" spans="1:11" ht="36" customHeight="1" x14ac:dyDescent="0.25">
      <c r="A1" s="158"/>
      <c r="B1" s="158"/>
    </row>
    <row r="2" spans="1:11" s="450" customFormat="1" ht="28.15" customHeight="1" x14ac:dyDescent="0.2">
      <c r="A2" s="659" t="s">
        <v>178</v>
      </c>
      <c r="B2" s="659"/>
      <c r="C2" s="659"/>
      <c r="D2" s="659"/>
      <c r="E2" s="659"/>
      <c r="F2" s="659"/>
      <c r="G2" s="659"/>
      <c r="H2" s="659"/>
      <c r="I2" s="634" t="s">
        <v>130</v>
      </c>
      <c r="J2" s="634"/>
    </row>
    <row r="3" spans="1:11" ht="13.9" customHeight="1" x14ac:dyDescent="0.25">
      <c r="A3" s="246" t="s">
        <v>71</v>
      </c>
      <c r="B3" s="451"/>
      <c r="C3" s="451"/>
      <c r="D3" s="451"/>
      <c r="E3" s="451"/>
      <c r="F3" s="451"/>
      <c r="G3" s="451"/>
      <c r="H3" s="451"/>
      <c r="I3" s="451"/>
      <c r="J3" s="451"/>
    </row>
    <row r="4" spans="1:11" x14ac:dyDescent="0.25">
      <c r="A4" s="452"/>
      <c r="B4" s="247">
        <v>2021</v>
      </c>
      <c r="C4" s="247"/>
      <c r="D4" s="247">
        <v>2022</v>
      </c>
      <c r="E4" s="605"/>
      <c r="F4" s="247"/>
      <c r="G4" s="248"/>
      <c r="H4" s="249" t="s">
        <v>48</v>
      </c>
      <c r="I4" s="249"/>
      <c r="J4" s="249"/>
    </row>
    <row r="5" spans="1:11" ht="30" customHeight="1" x14ac:dyDescent="0.25">
      <c r="A5" s="249"/>
      <c r="B5" s="86" t="s">
        <v>266</v>
      </c>
      <c r="C5" s="87" t="s">
        <v>267</v>
      </c>
      <c r="D5" s="87" t="s">
        <v>268</v>
      </c>
      <c r="E5" s="87" t="s">
        <v>269</v>
      </c>
      <c r="F5" s="51" t="s">
        <v>266</v>
      </c>
      <c r="G5" s="23"/>
      <c r="H5" s="22" t="s">
        <v>49</v>
      </c>
      <c r="I5" s="22" t="s">
        <v>50</v>
      </c>
      <c r="J5" s="6" t="s">
        <v>113</v>
      </c>
    </row>
    <row r="6" spans="1:11" ht="12" customHeight="1" x14ac:dyDescent="0.25">
      <c r="A6" s="540"/>
      <c r="B6" s="541"/>
      <c r="C6" s="541"/>
      <c r="D6" s="541"/>
      <c r="E6" s="541"/>
      <c r="G6" s="542"/>
      <c r="H6" s="250"/>
      <c r="I6" s="251"/>
      <c r="J6" s="251"/>
    </row>
    <row r="7" spans="1:11" ht="12" customHeight="1" x14ac:dyDescent="0.25">
      <c r="A7" s="163" t="s">
        <v>120</v>
      </c>
      <c r="B7" s="220">
        <v>3356717</v>
      </c>
      <c r="C7" s="220">
        <v>2346659</v>
      </c>
      <c r="D7" s="220">
        <v>2166936</v>
      </c>
      <c r="E7" s="220">
        <v>2458427</v>
      </c>
      <c r="F7" s="220">
        <v>3323433</v>
      </c>
      <c r="G7" s="221"/>
      <c r="H7" s="222">
        <v>35.19</v>
      </c>
      <c r="I7" s="222">
        <v>-0.99</v>
      </c>
      <c r="J7" s="222">
        <v>41.62</v>
      </c>
    </row>
    <row r="8" spans="1:11" ht="12" customHeight="1" x14ac:dyDescent="0.25">
      <c r="A8" s="164" t="s">
        <v>166</v>
      </c>
      <c r="B8" s="223">
        <v>3023290</v>
      </c>
      <c r="C8" s="223">
        <v>2288534</v>
      </c>
      <c r="D8" s="223">
        <v>2098477</v>
      </c>
      <c r="E8" s="223">
        <v>2393656</v>
      </c>
      <c r="F8" s="223">
        <v>2666860</v>
      </c>
      <c r="G8" s="221"/>
      <c r="H8" s="224">
        <v>11.41</v>
      </c>
      <c r="I8" s="224">
        <v>-11.79</v>
      </c>
      <c r="J8" s="224">
        <v>16.53</v>
      </c>
    </row>
    <row r="9" spans="1:11" ht="12" customHeight="1" x14ac:dyDescent="0.25">
      <c r="A9" s="164" t="s">
        <v>191</v>
      </c>
      <c r="B9" s="223">
        <v>2367980</v>
      </c>
      <c r="C9" s="223">
        <v>1772951</v>
      </c>
      <c r="D9" s="223">
        <v>1660407</v>
      </c>
      <c r="E9" s="223">
        <v>1960040</v>
      </c>
      <c r="F9" s="223">
        <v>2194667</v>
      </c>
      <c r="G9" s="221"/>
      <c r="H9" s="224">
        <v>11.97</v>
      </c>
      <c r="I9" s="224">
        <v>-7.32</v>
      </c>
      <c r="J9" s="224">
        <v>23.79</v>
      </c>
      <c r="K9" s="453"/>
    </row>
    <row r="10" spans="1:11" ht="12" customHeight="1" x14ac:dyDescent="0.25">
      <c r="A10" s="164" t="s">
        <v>192</v>
      </c>
      <c r="B10" s="223">
        <v>2367095</v>
      </c>
      <c r="C10" s="223">
        <v>1772802</v>
      </c>
      <c r="D10" s="223">
        <v>1660373</v>
      </c>
      <c r="E10" s="223">
        <v>1960078</v>
      </c>
      <c r="F10" s="223">
        <v>2194767</v>
      </c>
      <c r="G10" s="221"/>
      <c r="H10" s="224">
        <v>11.97</v>
      </c>
      <c r="I10" s="224">
        <v>-7.28</v>
      </c>
      <c r="J10" s="224">
        <v>23.8</v>
      </c>
      <c r="K10" s="453"/>
    </row>
    <row r="11" spans="1:11" ht="22.9" customHeight="1" x14ac:dyDescent="0.25">
      <c r="A11" s="164" t="s">
        <v>114</v>
      </c>
      <c r="B11" s="223">
        <v>432252</v>
      </c>
      <c r="C11" s="223">
        <v>37259</v>
      </c>
      <c r="D11" s="223">
        <v>23000</v>
      </c>
      <c r="E11" s="223">
        <v>0</v>
      </c>
      <c r="F11" s="223">
        <v>670</v>
      </c>
      <c r="G11" s="221"/>
      <c r="H11" s="224" t="s">
        <v>270</v>
      </c>
      <c r="I11" s="224">
        <v>-99.84</v>
      </c>
      <c r="J11" s="224">
        <v>-98.2</v>
      </c>
    </row>
    <row r="12" spans="1:11" ht="12" customHeight="1" x14ac:dyDescent="0.25">
      <c r="A12" s="164" t="s">
        <v>193</v>
      </c>
      <c r="B12" s="223">
        <v>0</v>
      </c>
      <c r="C12" s="223">
        <v>0</v>
      </c>
      <c r="D12" s="223">
        <v>0</v>
      </c>
      <c r="E12" s="223">
        <v>0</v>
      </c>
      <c r="F12" s="223">
        <v>0</v>
      </c>
      <c r="G12" s="221"/>
      <c r="H12" s="224" t="s">
        <v>270</v>
      </c>
      <c r="I12" s="224" t="s">
        <v>270</v>
      </c>
      <c r="J12" s="224" t="s">
        <v>270</v>
      </c>
    </row>
    <row r="13" spans="1:11" ht="12" customHeight="1" x14ac:dyDescent="0.25">
      <c r="A13" s="164" t="s">
        <v>194</v>
      </c>
      <c r="B13" s="223">
        <v>0</v>
      </c>
      <c r="C13" s="223">
        <v>0</v>
      </c>
      <c r="D13" s="223">
        <v>0</v>
      </c>
      <c r="E13" s="223">
        <v>0</v>
      </c>
      <c r="F13" s="223">
        <v>0</v>
      </c>
      <c r="G13" s="225"/>
      <c r="H13" s="224" t="s">
        <v>270</v>
      </c>
      <c r="I13" s="224" t="s">
        <v>270</v>
      </c>
      <c r="J13" s="224" t="s">
        <v>270</v>
      </c>
    </row>
    <row r="14" spans="1:11" ht="12" customHeight="1" x14ac:dyDescent="0.25">
      <c r="A14" s="164" t="s">
        <v>195</v>
      </c>
      <c r="B14" s="223">
        <v>0</v>
      </c>
      <c r="C14" s="223">
        <v>0</v>
      </c>
      <c r="D14" s="223">
        <v>0</v>
      </c>
      <c r="E14" s="223">
        <v>0</v>
      </c>
      <c r="F14" s="223">
        <v>0</v>
      </c>
      <c r="G14" s="225"/>
      <c r="H14" s="224" t="s">
        <v>270</v>
      </c>
      <c r="I14" s="224" t="s">
        <v>270</v>
      </c>
      <c r="J14" s="224" t="s">
        <v>270</v>
      </c>
    </row>
    <row r="15" spans="1:11" ht="12" customHeight="1" x14ac:dyDescent="0.25">
      <c r="A15" s="164" t="s">
        <v>196</v>
      </c>
      <c r="B15" s="226">
        <v>884</v>
      </c>
      <c r="C15" s="226">
        <v>149</v>
      </c>
      <c r="D15" s="226">
        <v>34</v>
      </c>
      <c r="E15" s="226">
        <v>-38</v>
      </c>
      <c r="F15" s="226">
        <v>-100</v>
      </c>
      <c r="G15" s="225"/>
      <c r="H15" s="224">
        <v>-163.16</v>
      </c>
      <c r="I15" s="224" t="s">
        <v>270</v>
      </c>
      <c r="J15" s="224" t="s">
        <v>270</v>
      </c>
    </row>
    <row r="16" spans="1:11"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655310</v>
      </c>
      <c r="C17" s="226">
        <v>515583</v>
      </c>
      <c r="D17" s="226">
        <v>438070</v>
      </c>
      <c r="E17" s="226">
        <v>433616</v>
      </c>
      <c r="F17" s="226">
        <v>472193</v>
      </c>
      <c r="G17" s="225"/>
      <c r="H17" s="224">
        <v>8.9</v>
      </c>
      <c r="I17" s="224">
        <v>-27.94</v>
      </c>
      <c r="J17" s="224">
        <v>-8.42</v>
      </c>
    </row>
    <row r="18" spans="1:10" ht="12" customHeight="1" x14ac:dyDescent="0.25">
      <c r="A18" s="164" t="s">
        <v>199</v>
      </c>
      <c r="B18" s="223">
        <v>655310</v>
      </c>
      <c r="C18" s="223">
        <v>515583</v>
      </c>
      <c r="D18" s="223">
        <v>438070</v>
      </c>
      <c r="E18" s="223">
        <v>433616</v>
      </c>
      <c r="F18" s="223">
        <v>472193</v>
      </c>
      <c r="G18" s="225"/>
      <c r="H18" s="224">
        <v>8.9</v>
      </c>
      <c r="I18" s="224">
        <v>-27.94</v>
      </c>
      <c r="J18" s="224">
        <v>-8.42</v>
      </c>
    </row>
    <row r="19" spans="1:10" ht="12" customHeight="1" x14ac:dyDescent="0.25">
      <c r="A19" s="164" t="s">
        <v>200</v>
      </c>
      <c r="B19" s="223">
        <v>0</v>
      </c>
      <c r="C19" s="223">
        <v>0</v>
      </c>
      <c r="D19" s="223">
        <v>0</v>
      </c>
      <c r="E19" s="223">
        <v>0</v>
      </c>
      <c r="F19" s="223">
        <v>0</v>
      </c>
      <c r="G19" s="225"/>
      <c r="H19" s="224" t="s">
        <v>270</v>
      </c>
      <c r="I19" s="224" t="s">
        <v>270</v>
      </c>
      <c r="J19" s="224" t="s">
        <v>270</v>
      </c>
    </row>
    <row r="20" spans="1:10" ht="12" customHeight="1" x14ac:dyDescent="0.25">
      <c r="A20" s="164" t="s">
        <v>201</v>
      </c>
      <c r="B20" s="223">
        <v>0</v>
      </c>
      <c r="C20" s="223">
        <v>0</v>
      </c>
      <c r="D20" s="223">
        <v>0</v>
      </c>
      <c r="E20" s="223">
        <v>0</v>
      </c>
      <c r="F20" s="223">
        <v>0</v>
      </c>
      <c r="G20" s="225"/>
      <c r="H20" s="224" t="s">
        <v>270</v>
      </c>
      <c r="I20" s="224" t="s">
        <v>270</v>
      </c>
      <c r="J20" s="224" t="s">
        <v>270</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0</v>
      </c>
      <c r="C22" s="223">
        <v>0</v>
      </c>
      <c r="D22" s="223">
        <v>0</v>
      </c>
      <c r="E22" s="223">
        <v>0</v>
      </c>
      <c r="F22" s="223">
        <v>0</v>
      </c>
      <c r="G22" s="225"/>
      <c r="H22" s="224" t="s">
        <v>270</v>
      </c>
      <c r="I22" s="224" t="s">
        <v>270</v>
      </c>
      <c r="J22" s="224" t="s">
        <v>270</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335641</v>
      </c>
      <c r="C27" s="223">
        <v>59695</v>
      </c>
      <c r="D27" s="223">
        <v>71156</v>
      </c>
      <c r="E27" s="223">
        <v>66630</v>
      </c>
      <c r="F27" s="223">
        <v>650811</v>
      </c>
      <c r="G27" s="225"/>
      <c r="H27" s="224">
        <v>876.75</v>
      </c>
      <c r="I27" s="224">
        <v>93.9</v>
      </c>
      <c r="J27" s="224">
        <v>990.23</v>
      </c>
    </row>
    <row r="28" spans="1:10" ht="12" customHeight="1" x14ac:dyDescent="0.25">
      <c r="A28" s="165" t="s">
        <v>118</v>
      </c>
      <c r="B28" s="227">
        <v>-2214</v>
      </c>
      <c r="C28" s="227">
        <v>-1571</v>
      </c>
      <c r="D28" s="227">
        <v>-2697</v>
      </c>
      <c r="E28" s="227">
        <v>-1859</v>
      </c>
      <c r="F28" s="227">
        <v>5761</v>
      </c>
      <c r="G28" s="228"/>
      <c r="H28" s="229" t="s">
        <v>270</v>
      </c>
      <c r="I28" s="229" t="s">
        <v>270</v>
      </c>
      <c r="J28" s="229" t="s">
        <v>270</v>
      </c>
    </row>
    <row r="29" spans="1:10" ht="12" customHeight="1" x14ac:dyDescent="0.25">
      <c r="A29" s="490" t="s">
        <v>170</v>
      </c>
      <c r="B29" s="88"/>
      <c r="D29" s="252"/>
      <c r="E29" s="89"/>
      <c r="F29" s="89"/>
      <c r="H29" s="454"/>
      <c r="I29" s="454"/>
      <c r="J29" s="454"/>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J170"/>
  <sheetViews>
    <sheetView showGridLines="0" zoomScaleNormal="100" zoomScaleSheetLayoutView="100" workbookViewId="0"/>
  </sheetViews>
  <sheetFormatPr baseColWidth="10" defaultColWidth="13.33203125" defaultRowHeight="13.5" x14ac:dyDescent="0.25"/>
  <cols>
    <col min="1" max="1" width="35.6640625" style="231" customWidth="1"/>
    <col min="2" max="6" width="11.1640625" style="231" customWidth="1"/>
    <col min="7" max="7" width="0.5" style="231" customWidth="1"/>
    <col min="8" max="10" width="8.1640625" style="231" customWidth="1"/>
    <col min="11" max="16384" width="13.33203125" style="231"/>
  </cols>
  <sheetData>
    <row r="1" spans="1:10" ht="36" customHeight="1" x14ac:dyDescent="0.25">
      <c r="A1" s="158"/>
      <c r="B1" s="158"/>
    </row>
    <row r="2" spans="1:10" s="442" customFormat="1" ht="28.15" customHeight="1" x14ac:dyDescent="0.2">
      <c r="A2" s="660" t="s">
        <v>179</v>
      </c>
      <c r="B2" s="660"/>
      <c r="C2" s="660"/>
      <c r="D2" s="660"/>
      <c r="E2" s="660"/>
      <c r="F2" s="660"/>
      <c r="G2" s="660"/>
      <c r="H2" s="660"/>
      <c r="I2" s="634" t="s">
        <v>131</v>
      </c>
      <c r="J2" s="634"/>
    </row>
    <row r="3" spans="1:10" ht="13.9" customHeight="1" x14ac:dyDescent="0.25">
      <c r="A3" s="232" t="s">
        <v>71</v>
      </c>
      <c r="B3" s="443"/>
      <c r="C3" s="443"/>
      <c r="D3" s="443"/>
      <c r="E3" s="443"/>
      <c r="F3" s="443"/>
      <c r="G3" s="443"/>
      <c r="H3" s="443"/>
      <c r="I3" s="443"/>
      <c r="J3" s="443"/>
    </row>
    <row r="4" spans="1:10" x14ac:dyDescent="0.25">
      <c r="A4" s="444"/>
      <c r="B4" s="233">
        <v>2021</v>
      </c>
      <c r="C4" s="233"/>
      <c r="D4" s="233">
        <v>2022</v>
      </c>
      <c r="E4" s="604"/>
      <c r="F4" s="233"/>
      <c r="G4" s="234"/>
      <c r="H4" s="235" t="s">
        <v>48</v>
      </c>
      <c r="I4" s="235"/>
      <c r="J4" s="235"/>
    </row>
    <row r="5" spans="1:10" ht="30" customHeight="1" x14ac:dyDescent="0.25">
      <c r="A5" s="235"/>
      <c r="B5" s="81" t="s">
        <v>266</v>
      </c>
      <c r="C5" s="82" t="s">
        <v>267</v>
      </c>
      <c r="D5" s="82" t="s">
        <v>268</v>
      </c>
      <c r="E5" s="82" t="s">
        <v>269</v>
      </c>
      <c r="F5" s="51" t="s">
        <v>266</v>
      </c>
      <c r="G5" s="27"/>
      <c r="H5" s="26" t="s">
        <v>49</v>
      </c>
      <c r="I5" s="26" t="s">
        <v>50</v>
      </c>
      <c r="J5" s="6" t="s">
        <v>113</v>
      </c>
    </row>
    <row r="6" spans="1:10" ht="12" customHeight="1" x14ac:dyDescent="0.25">
      <c r="A6" s="534"/>
      <c r="B6" s="535"/>
      <c r="C6" s="535"/>
      <c r="D6" s="535"/>
      <c r="E6" s="535"/>
      <c r="G6" s="536"/>
      <c r="H6" s="158"/>
      <c r="I6" s="158"/>
      <c r="J6" s="236"/>
    </row>
    <row r="7" spans="1:10" ht="12" customHeight="1" x14ac:dyDescent="0.25">
      <c r="A7" s="163" t="s">
        <v>120</v>
      </c>
      <c r="B7" s="220">
        <v>6513437</v>
      </c>
      <c r="C7" s="220">
        <v>7231200</v>
      </c>
      <c r="D7" s="220">
        <v>7382702</v>
      </c>
      <c r="E7" s="220">
        <v>7086839</v>
      </c>
      <c r="F7" s="220">
        <v>6693485</v>
      </c>
      <c r="G7" s="221"/>
      <c r="H7" s="222">
        <v>-5.55</v>
      </c>
      <c r="I7" s="222">
        <v>2.76</v>
      </c>
      <c r="J7" s="222">
        <v>-7.44</v>
      </c>
    </row>
    <row r="8" spans="1:10" ht="12" customHeight="1" x14ac:dyDescent="0.25">
      <c r="A8" s="164" t="s">
        <v>166</v>
      </c>
      <c r="B8" s="223">
        <v>5993399</v>
      </c>
      <c r="C8" s="223">
        <v>6627437</v>
      </c>
      <c r="D8" s="223">
        <v>6761689</v>
      </c>
      <c r="E8" s="223">
        <v>6561466</v>
      </c>
      <c r="F8" s="223">
        <v>6129629</v>
      </c>
      <c r="G8" s="221"/>
      <c r="H8" s="224">
        <v>-6.58</v>
      </c>
      <c r="I8" s="224">
        <v>2.27</v>
      </c>
      <c r="J8" s="224">
        <v>-7.51</v>
      </c>
    </row>
    <row r="9" spans="1:10" ht="12" customHeight="1" x14ac:dyDescent="0.25">
      <c r="A9" s="164" t="s">
        <v>191</v>
      </c>
      <c r="B9" s="223">
        <v>666935</v>
      </c>
      <c r="C9" s="223">
        <v>640817</v>
      </c>
      <c r="D9" s="223">
        <v>803516</v>
      </c>
      <c r="E9" s="223">
        <v>793929</v>
      </c>
      <c r="F9" s="223">
        <v>613715</v>
      </c>
      <c r="G9" s="221"/>
      <c r="H9" s="224">
        <v>-22.7</v>
      </c>
      <c r="I9" s="224">
        <v>-7.98</v>
      </c>
      <c r="J9" s="224">
        <v>-4.2300000000000004</v>
      </c>
    </row>
    <row r="10" spans="1:10" ht="12" customHeight="1" x14ac:dyDescent="0.25">
      <c r="A10" s="164" t="s">
        <v>192</v>
      </c>
      <c r="B10" s="223">
        <v>528238</v>
      </c>
      <c r="C10" s="223">
        <v>514043</v>
      </c>
      <c r="D10" s="223">
        <v>667719</v>
      </c>
      <c r="E10" s="223">
        <v>648442</v>
      </c>
      <c r="F10" s="223">
        <v>502216</v>
      </c>
      <c r="G10" s="221"/>
      <c r="H10" s="224">
        <v>-22.55</v>
      </c>
      <c r="I10" s="224">
        <v>-4.93</v>
      </c>
      <c r="J10" s="224">
        <v>-2.2999999999999998</v>
      </c>
    </row>
    <row r="11" spans="1:10" ht="22.9" customHeight="1" x14ac:dyDescent="0.25">
      <c r="A11" s="164" t="s">
        <v>114</v>
      </c>
      <c r="B11" s="223">
        <v>98623</v>
      </c>
      <c r="C11" s="223">
        <v>108528</v>
      </c>
      <c r="D11" s="223">
        <v>221843</v>
      </c>
      <c r="E11" s="223">
        <v>244085</v>
      </c>
      <c r="F11" s="223">
        <v>64405</v>
      </c>
      <c r="G11" s="221"/>
      <c r="H11" s="224">
        <v>-73.61</v>
      </c>
      <c r="I11" s="224">
        <v>-34.700000000000003</v>
      </c>
      <c r="J11" s="224">
        <v>-40.659999999999997</v>
      </c>
    </row>
    <row r="12" spans="1:10" ht="12" customHeight="1" x14ac:dyDescent="0.25">
      <c r="A12" s="164" t="s">
        <v>193</v>
      </c>
      <c r="B12" s="223">
        <v>33063</v>
      </c>
      <c r="C12" s="223">
        <v>36848</v>
      </c>
      <c r="D12" s="223">
        <v>35746</v>
      </c>
      <c r="E12" s="223">
        <v>38525</v>
      </c>
      <c r="F12" s="223">
        <v>28069</v>
      </c>
      <c r="G12" s="221"/>
      <c r="H12" s="224">
        <v>-27.14</v>
      </c>
      <c r="I12" s="224">
        <v>-15.1</v>
      </c>
      <c r="J12" s="224">
        <v>-23.82</v>
      </c>
    </row>
    <row r="13" spans="1:10" ht="12" customHeight="1" x14ac:dyDescent="0.25">
      <c r="A13" s="164" t="s">
        <v>194</v>
      </c>
      <c r="B13" s="223">
        <v>72325</v>
      </c>
      <c r="C13" s="223">
        <v>69607</v>
      </c>
      <c r="D13" s="223">
        <v>78590</v>
      </c>
      <c r="E13" s="223">
        <v>65705</v>
      </c>
      <c r="F13" s="223">
        <v>38851</v>
      </c>
      <c r="G13" s="225"/>
      <c r="H13" s="224">
        <v>-40.869999999999997</v>
      </c>
      <c r="I13" s="224">
        <v>-46.28</v>
      </c>
      <c r="J13" s="224">
        <v>-44.19</v>
      </c>
    </row>
    <row r="14" spans="1:10" ht="12" customHeight="1" x14ac:dyDescent="0.25">
      <c r="A14" s="164" t="s">
        <v>195</v>
      </c>
      <c r="B14" s="223">
        <v>17482</v>
      </c>
      <c r="C14" s="223">
        <v>0</v>
      </c>
      <c r="D14" s="223">
        <v>0</v>
      </c>
      <c r="E14" s="223">
        <v>15952</v>
      </c>
      <c r="F14" s="223">
        <v>15957</v>
      </c>
      <c r="G14" s="225"/>
      <c r="H14" s="224">
        <v>0.03</v>
      </c>
      <c r="I14" s="224">
        <v>-8.7200000000000006</v>
      </c>
      <c r="J14" s="224" t="s">
        <v>270</v>
      </c>
    </row>
    <row r="15" spans="1:10" ht="12" customHeight="1" x14ac:dyDescent="0.25">
      <c r="A15" s="164" t="s">
        <v>196</v>
      </c>
      <c r="B15" s="226">
        <v>-722</v>
      </c>
      <c r="C15" s="226">
        <v>-852</v>
      </c>
      <c r="D15" s="226">
        <v>121</v>
      </c>
      <c r="E15" s="226">
        <v>1645</v>
      </c>
      <c r="F15" s="226">
        <v>4908</v>
      </c>
      <c r="G15" s="225"/>
      <c r="H15" s="224">
        <v>198.36</v>
      </c>
      <c r="I15" s="224" t="s">
        <v>270</v>
      </c>
      <c r="J15" s="224" t="s">
        <v>270</v>
      </c>
    </row>
    <row r="16" spans="1:10" ht="12" customHeight="1" x14ac:dyDescent="0.25">
      <c r="A16" s="164" t="s">
        <v>197</v>
      </c>
      <c r="B16" s="226">
        <v>16551</v>
      </c>
      <c r="C16" s="226">
        <v>21171</v>
      </c>
      <c r="D16" s="226">
        <v>21340</v>
      </c>
      <c r="E16" s="226">
        <v>23659</v>
      </c>
      <c r="F16" s="226">
        <v>23713</v>
      </c>
      <c r="G16" s="225"/>
      <c r="H16" s="224">
        <v>0.23</v>
      </c>
      <c r="I16" s="224">
        <v>43.27</v>
      </c>
      <c r="J16" s="224">
        <v>12.01</v>
      </c>
    </row>
    <row r="17" spans="1:10" ht="12" customHeight="1" x14ac:dyDescent="0.25">
      <c r="A17" s="164" t="s">
        <v>198</v>
      </c>
      <c r="B17" s="226">
        <v>5326463</v>
      </c>
      <c r="C17" s="226">
        <v>5986620</v>
      </c>
      <c r="D17" s="226">
        <v>5958084</v>
      </c>
      <c r="E17" s="226">
        <v>5767538</v>
      </c>
      <c r="F17" s="226">
        <v>5515914</v>
      </c>
      <c r="G17" s="225"/>
      <c r="H17" s="224">
        <v>-4.3600000000000003</v>
      </c>
      <c r="I17" s="224">
        <v>3.56</v>
      </c>
      <c r="J17" s="224">
        <v>-7.86</v>
      </c>
    </row>
    <row r="18" spans="1:10" ht="12" customHeight="1" x14ac:dyDescent="0.25">
      <c r="A18" s="164" t="s">
        <v>199</v>
      </c>
      <c r="B18" s="223">
        <v>1484488</v>
      </c>
      <c r="C18" s="223">
        <v>1456639</v>
      </c>
      <c r="D18" s="223">
        <v>1601414</v>
      </c>
      <c r="E18" s="223">
        <v>1714708</v>
      </c>
      <c r="F18" s="223">
        <v>1654162</v>
      </c>
      <c r="G18" s="225"/>
      <c r="H18" s="224">
        <v>-3.53</v>
      </c>
      <c r="I18" s="224">
        <v>11.43</v>
      </c>
      <c r="J18" s="224">
        <v>13.56</v>
      </c>
    </row>
    <row r="19" spans="1:10" ht="12" customHeight="1" x14ac:dyDescent="0.25">
      <c r="A19" s="164" t="s">
        <v>200</v>
      </c>
      <c r="B19" s="223">
        <v>249453</v>
      </c>
      <c r="C19" s="223">
        <v>280542</v>
      </c>
      <c r="D19" s="223">
        <v>230303</v>
      </c>
      <c r="E19" s="223">
        <v>180060</v>
      </c>
      <c r="F19" s="223">
        <v>163902</v>
      </c>
      <c r="G19" s="225"/>
      <c r="H19" s="224">
        <v>-8.9700000000000006</v>
      </c>
      <c r="I19" s="224">
        <v>-34.299999999999997</v>
      </c>
      <c r="J19" s="224">
        <v>-41.58</v>
      </c>
    </row>
    <row r="20" spans="1:10" ht="12" customHeight="1" x14ac:dyDescent="0.25">
      <c r="A20" s="164" t="s">
        <v>201</v>
      </c>
      <c r="B20" s="223">
        <v>3593266</v>
      </c>
      <c r="C20" s="223">
        <v>4250386</v>
      </c>
      <c r="D20" s="223">
        <v>4128418</v>
      </c>
      <c r="E20" s="223">
        <v>3868105</v>
      </c>
      <c r="F20" s="223">
        <v>3706210</v>
      </c>
      <c r="G20" s="225"/>
      <c r="H20" s="224">
        <v>-4.1900000000000004</v>
      </c>
      <c r="I20" s="224">
        <v>3.14</v>
      </c>
      <c r="J20" s="224">
        <v>-12.8</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-744</v>
      </c>
      <c r="C22" s="223">
        <v>-947</v>
      </c>
      <c r="D22" s="223">
        <v>-2051</v>
      </c>
      <c r="E22" s="223">
        <v>4665</v>
      </c>
      <c r="F22" s="223">
        <v>-8361</v>
      </c>
      <c r="G22" s="225"/>
      <c r="H22" s="224" t="s">
        <v>270</v>
      </c>
      <c r="I22" s="224">
        <v>-1023.79</v>
      </c>
      <c r="J22" s="224">
        <v>-782.89</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89</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473095</v>
      </c>
      <c r="C27" s="223">
        <v>568841</v>
      </c>
      <c r="D27" s="223">
        <v>620145</v>
      </c>
      <c r="E27" s="223">
        <v>500211</v>
      </c>
      <c r="F27" s="223">
        <v>519942</v>
      </c>
      <c r="G27" s="225"/>
      <c r="H27" s="224">
        <v>3.94</v>
      </c>
      <c r="I27" s="224">
        <v>9.9</v>
      </c>
      <c r="J27" s="224">
        <v>-8.6</v>
      </c>
    </row>
    <row r="28" spans="1:10" ht="12" customHeight="1" x14ac:dyDescent="0.25">
      <c r="A28" s="165" t="s">
        <v>118</v>
      </c>
      <c r="B28" s="227">
        <v>46943</v>
      </c>
      <c r="C28" s="227">
        <v>34922</v>
      </c>
      <c r="D28" s="227">
        <v>867</v>
      </c>
      <c r="E28" s="227">
        <v>25162</v>
      </c>
      <c r="F28" s="227">
        <v>43914</v>
      </c>
      <c r="G28" s="228"/>
      <c r="H28" s="229">
        <v>74.53</v>
      </c>
      <c r="I28" s="229">
        <v>-6.45</v>
      </c>
      <c r="J28" s="229">
        <v>25.75</v>
      </c>
    </row>
    <row r="29" spans="1:10" ht="12" customHeight="1" x14ac:dyDescent="0.25">
      <c r="A29" s="490" t="s">
        <v>170</v>
      </c>
      <c r="B29" s="83"/>
      <c r="D29" s="237"/>
      <c r="E29" s="84"/>
      <c r="F29" s="84"/>
      <c r="H29" s="83"/>
      <c r="I29" s="83"/>
      <c r="J29" s="445"/>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S174"/>
  <sheetViews>
    <sheetView showGridLines="0" topLeftCell="A9" zoomScaleNormal="100" zoomScaleSheetLayoutView="100" workbookViewId="0"/>
  </sheetViews>
  <sheetFormatPr baseColWidth="10" defaultColWidth="13.5" defaultRowHeight="13.5" x14ac:dyDescent="0.25"/>
  <cols>
    <col min="1" max="1" width="30.5" style="40" customWidth="1"/>
    <col min="2" max="6" width="9.33203125" style="40" customWidth="1"/>
    <col min="7" max="7" width="1" style="40" customWidth="1"/>
    <col min="8" max="8" width="8.1640625" style="40" customWidth="1"/>
    <col min="9" max="9" width="7.1640625" style="40" customWidth="1"/>
    <col min="10" max="10" width="8.6640625" style="40" customWidth="1"/>
    <col min="11" max="11" width="1" style="139" customWidth="1"/>
    <col min="12" max="13" width="5.5" style="139" customWidth="1"/>
    <col min="14" max="16" width="8" style="139" customWidth="1"/>
    <col min="17" max="17" width="13.5" style="139"/>
    <col min="18" max="16384" width="13.5" style="40"/>
  </cols>
  <sheetData>
    <row r="1" spans="1:19" ht="36" customHeight="1" x14ac:dyDescent="0.25"/>
    <row r="2" spans="1:19" s="499" customFormat="1" ht="28.15" customHeight="1" x14ac:dyDescent="0.2">
      <c r="A2" s="633" t="s">
        <v>46</v>
      </c>
      <c r="B2" s="633"/>
      <c r="C2" s="633"/>
      <c r="D2" s="633"/>
      <c r="E2" s="633"/>
      <c r="F2" s="633"/>
      <c r="G2" s="633"/>
      <c r="H2" s="633"/>
      <c r="I2" s="633"/>
      <c r="J2" s="633"/>
      <c r="K2" s="585"/>
      <c r="L2" s="634" t="s">
        <v>47</v>
      </c>
      <c r="M2" s="634"/>
      <c r="N2" s="586"/>
      <c r="O2" s="586"/>
      <c r="P2" s="586"/>
      <c r="Q2" s="586"/>
    </row>
    <row r="3" spans="1:19" ht="13.9" customHeight="1" x14ac:dyDescent="0.25">
      <c r="A3" s="500"/>
      <c r="B3" s="501"/>
      <c r="C3" s="501"/>
      <c r="D3" s="501"/>
      <c r="E3" s="501"/>
      <c r="F3" s="501"/>
      <c r="G3" s="501"/>
      <c r="H3" s="501"/>
      <c r="I3" s="501"/>
      <c r="J3" s="501"/>
      <c r="K3" s="587"/>
      <c r="L3" s="587"/>
      <c r="M3" s="587"/>
    </row>
    <row r="4" spans="1:19" ht="13.9" customHeight="1" x14ac:dyDescent="0.25">
      <c r="A4" s="139"/>
      <c r="B4" s="589">
        <v>2021</v>
      </c>
      <c r="C4" s="136"/>
      <c r="D4" s="590">
        <v>2022</v>
      </c>
      <c r="E4" s="136"/>
      <c r="F4" s="136"/>
      <c r="G4" s="137"/>
      <c r="H4" s="632" t="s">
        <v>48</v>
      </c>
      <c r="I4" s="632"/>
      <c r="J4" s="632"/>
      <c r="K4" s="138"/>
      <c r="M4" s="140"/>
    </row>
    <row r="5" spans="1:19" ht="30" customHeight="1" x14ac:dyDescent="0.25">
      <c r="A5" s="41"/>
      <c r="B5" s="42" t="s">
        <v>266</v>
      </c>
      <c r="C5" s="43" t="s">
        <v>267</v>
      </c>
      <c r="D5" s="43" t="s">
        <v>268</v>
      </c>
      <c r="E5" s="43" t="s">
        <v>269</v>
      </c>
      <c r="F5" s="43" t="s">
        <v>266</v>
      </c>
      <c r="G5" s="44"/>
      <c r="H5" s="45" t="s">
        <v>49</v>
      </c>
      <c r="I5" s="45" t="s">
        <v>50</v>
      </c>
      <c r="J5" s="45" t="s">
        <v>113</v>
      </c>
      <c r="K5" s="46"/>
      <c r="L5" s="47" t="s">
        <v>51</v>
      </c>
      <c r="M5" s="47" t="s">
        <v>52</v>
      </c>
    </row>
    <row r="6" spans="1:19" ht="12" customHeight="1" x14ac:dyDescent="0.25">
      <c r="A6" s="141"/>
      <c r="B6" s="504"/>
      <c r="G6" s="49"/>
      <c r="H6" s="502"/>
      <c r="I6" s="502"/>
      <c r="J6" s="502"/>
      <c r="K6" s="48"/>
      <c r="L6" s="49"/>
      <c r="M6" s="49"/>
    </row>
    <row r="7" spans="1:19" ht="12" customHeight="1" x14ac:dyDescent="0.25">
      <c r="A7" s="142" t="s">
        <v>53</v>
      </c>
      <c r="B7" s="143">
        <v>1469</v>
      </c>
      <c r="C7" s="143">
        <v>1452</v>
      </c>
      <c r="D7" s="143">
        <v>1455</v>
      </c>
      <c r="E7" s="143">
        <v>1450</v>
      </c>
      <c r="F7" s="143">
        <v>1447</v>
      </c>
      <c r="G7" s="46"/>
      <c r="H7" s="144">
        <v>-0.21</v>
      </c>
      <c r="I7" s="144">
        <v>-1.5</v>
      </c>
      <c r="J7" s="144">
        <v>-0.34</v>
      </c>
      <c r="K7" s="145"/>
      <c r="L7" s="143">
        <v>30</v>
      </c>
      <c r="M7" s="143">
        <v>33</v>
      </c>
      <c r="N7" s="145"/>
      <c r="O7" s="145"/>
      <c r="P7" s="145"/>
      <c r="R7" s="139"/>
      <c r="S7" s="139"/>
    </row>
    <row r="8" spans="1:19" ht="12" customHeight="1" x14ac:dyDescent="0.25">
      <c r="A8" s="146"/>
      <c r="B8" s="147"/>
      <c r="C8" s="147"/>
      <c r="D8" s="147"/>
      <c r="E8" s="147"/>
      <c r="F8" s="147"/>
      <c r="G8" s="46"/>
      <c r="H8" s="154"/>
      <c r="I8" s="154"/>
      <c r="J8" s="154"/>
      <c r="K8" s="145"/>
      <c r="L8" s="147"/>
      <c r="M8" s="147"/>
      <c r="N8" s="145"/>
      <c r="O8" s="145"/>
      <c r="P8" s="145"/>
      <c r="R8" s="139"/>
      <c r="S8" s="139"/>
    </row>
    <row r="9" spans="1:19" ht="12" customHeight="1" x14ac:dyDescent="0.25">
      <c r="A9" s="142" t="s">
        <v>54</v>
      </c>
      <c r="B9" s="143">
        <v>2307</v>
      </c>
      <c r="C9" s="143">
        <v>2280</v>
      </c>
      <c r="D9" s="143">
        <v>2244</v>
      </c>
      <c r="E9" s="143">
        <v>2140</v>
      </c>
      <c r="F9" s="143">
        <v>1770</v>
      </c>
      <c r="G9" s="139"/>
      <c r="H9" s="144">
        <v>-17.29</v>
      </c>
      <c r="I9" s="144">
        <v>-23.28</v>
      </c>
      <c r="J9" s="144">
        <v>-22.37</v>
      </c>
      <c r="K9" s="145"/>
      <c r="L9" s="143">
        <v>0</v>
      </c>
      <c r="M9" s="143">
        <v>370</v>
      </c>
      <c r="N9" s="145"/>
      <c r="O9" s="145"/>
      <c r="P9" s="145"/>
      <c r="R9" s="139"/>
      <c r="S9" s="139"/>
    </row>
    <row r="10" spans="1:19" ht="12" customHeight="1" x14ac:dyDescent="0.25">
      <c r="A10" s="148"/>
      <c r="B10" s="147"/>
      <c r="C10" s="147"/>
      <c r="D10" s="147"/>
      <c r="E10" s="147"/>
      <c r="F10" s="375"/>
      <c r="G10" s="139"/>
      <c r="H10" s="154"/>
      <c r="I10" s="154"/>
      <c r="J10" s="154"/>
      <c r="K10" s="145"/>
      <c r="L10" s="147"/>
      <c r="M10" s="147"/>
      <c r="N10" s="145"/>
      <c r="O10" s="145"/>
      <c r="P10" s="145"/>
      <c r="R10" s="139"/>
      <c r="S10" s="139"/>
    </row>
    <row r="11" spans="1:19" ht="12" customHeight="1" x14ac:dyDescent="0.25">
      <c r="A11" s="142" t="s">
        <v>55</v>
      </c>
      <c r="B11" s="143">
        <v>10</v>
      </c>
      <c r="C11" s="143">
        <v>10</v>
      </c>
      <c r="D11" s="143">
        <v>10</v>
      </c>
      <c r="E11" s="143">
        <v>9</v>
      </c>
      <c r="F11" s="143">
        <v>8</v>
      </c>
      <c r="G11" s="139"/>
      <c r="H11" s="144">
        <v>-11.11</v>
      </c>
      <c r="I11" s="144">
        <v>-20</v>
      </c>
      <c r="J11" s="144">
        <v>-20</v>
      </c>
      <c r="K11" s="145"/>
      <c r="L11" s="143">
        <v>0</v>
      </c>
      <c r="M11" s="143">
        <v>1</v>
      </c>
      <c r="N11" s="145"/>
      <c r="O11" s="145"/>
      <c r="P11" s="145"/>
      <c r="R11" s="139"/>
      <c r="S11" s="139"/>
    </row>
    <row r="12" spans="1:19" ht="12" customHeight="1" x14ac:dyDescent="0.25">
      <c r="A12" s="149" t="s">
        <v>56</v>
      </c>
      <c r="B12" s="150">
        <v>9</v>
      </c>
      <c r="C12" s="150">
        <v>9</v>
      </c>
      <c r="D12" s="150">
        <v>9</v>
      </c>
      <c r="E12" s="150">
        <v>8</v>
      </c>
      <c r="F12" s="150">
        <v>8</v>
      </c>
      <c r="G12" s="139"/>
      <c r="H12" s="151">
        <v>0</v>
      </c>
      <c r="I12" s="151">
        <v>-11.11</v>
      </c>
      <c r="J12" s="151">
        <v>-11.11</v>
      </c>
      <c r="K12" s="145"/>
      <c r="L12" s="150">
        <v>0</v>
      </c>
      <c r="M12" s="150">
        <v>0</v>
      </c>
      <c r="N12" s="145"/>
      <c r="O12" s="145"/>
      <c r="P12" s="145"/>
      <c r="R12" s="139"/>
      <c r="S12" s="139"/>
    </row>
    <row r="13" spans="1:19" ht="12" customHeight="1" x14ac:dyDescent="0.25">
      <c r="A13" s="152" t="s">
        <v>57</v>
      </c>
      <c r="B13" s="150">
        <v>1</v>
      </c>
      <c r="C13" s="150">
        <v>1</v>
      </c>
      <c r="D13" s="150">
        <v>1</v>
      </c>
      <c r="E13" s="150">
        <v>1</v>
      </c>
      <c r="F13" s="150">
        <v>0</v>
      </c>
      <c r="G13" s="139"/>
      <c r="H13" s="151">
        <v>-100</v>
      </c>
      <c r="I13" s="151">
        <v>-100</v>
      </c>
      <c r="J13" s="151">
        <v>-100</v>
      </c>
      <c r="K13" s="145"/>
      <c r="L13" s="150">
        <v>0</v>
      </c>
      <c r="M13" s="150">
        <v>1</v>
      </c>
      <c r="N13" s="145"/>
      <c r="O13" s="145"/>
      <c r="P13" s="145"/>
      <c r="R13" s="139"/>
      <c r="S13" s="139"/>
    </row>
    <row r="14" spans="1:19" ht="12" customHeight="1" x14ac:dyDescent="0.25">
      <c r="A14" s="146"/>
      <c r="B14" s="147"/>
      <c r="C14" s="147"/>
      <c r="D14" s="147"/>
      <c r="E14" s="147"/>
      <c r="F14" s="375"/>
      <c r="G14" s="139"/>
      <c r="H14" s="154"/>
      <c r="I14" s="154"/>
      <c r="J14" s="154"/>
      <c r="K14" s="145"/>
      <c r="L14" s="147"/>
      <c r="M14" s="147"/>
      <c r="N14" s="145"/>
      <c r="O14" s="145"/>
      <c r="P14" s="145"/>
      <c r="R14" s="139"/>
      <c r="S14" s="139"/>
    </row>
    <row r="15" spans="1:19" ht="12" customHeight="1" x14ac:dyDescent="0.25">
      <c r="A15" s="142" t="s">
        <v>58</v>
      </c>
      <c r="B15" s="143">
        <v>73</v>
      </c>
      <c r="C15" s="143">
        <v>73</v>
      </c>
      <c r="D15" s="143">
        <v>76</v>
      </c>
      <c r="E15" s="143">
        <v>78</v>
      </c>
      <c r="F15" s="143">
        <v>79</v>
      </c>
      <c r="G15" s="139"/>
      <c r="H15" s="144">
        <v>1.28</v>
      </c>
      <c r="I15" s="144">
        <v>8.2200000000000006</v>
      </c>
      <c r="J15" s="144">
        <v>8.2200000000000006</v>
      </c>
      <c r="K15" s="145"/>
      <c r="L15" s="143">
        <v>3</v>
      </c>
      <c r="M15" s="143">
        <v>2</v>
      </c>
      <c r="N15" s="145"/>
      <c r="O15" s="145"/>
      <c r="P15" s="145"/>
      <c r="R15" s="139"/>
      <c r="S15" s="139"/>
    </row>
    <row r="16" spans="1:19" ht="12" customHeight="1" x14ac:dyDescent="0.25">
      <c r="A16" s="152" t="s">
        <v>59</v>
      </c>
      <c r="B16" s="150">
        <v>54</v>
      </c>
      <c r="C16" s="150">
        <v>53</v>
      </c>
      <c r="D16" s="150">
        <v>54</v>
      </c>
      <c r="E16" s="150">
        <v>54</v>
      </c>
      <c r="F16" s="150">
        <v>55</v>
      </c>
      <c r="G16" s="139"/>
      <c r="H16" s="151">
        <v>1.85</v>
      </c>
      <c r="I16" s="151">
        <v>1.85</v>
      </c>
      <c r="J16" s="151">
        <v>3.77</v>
      </c>
      <c r="K16" s="145"/>
      <c r="L16" s="150">
        <v>3</v>
      </c>
      <c r="M16" s="150">
        <v>2</v>
      </c>
      <c r="N16" s="145"/>
      <c r="O16" s="145"/>
      <c r="P16" s="145"/>
      <c r="R16" s="139"/>
      <c r="S16" s="139"/>
    </row>
    <row r="17" spans="1:19" ht="12" customHeight="1" x14ac:dyDescent="0.25">
      <c r="A17" s="149" t="s">
        <v>157</v>
      </c>
      <c r="B17" s="150">
        <v>19</v>
      </c>
      <c r="C17" s="150">
        <v>20</v>
      </c>
      <c r="D17" s="150">
        <v>22</v>
      </c>
      <c r="E17" s="150">
        <v>24</v>
      </c>
      <c r="F17" s="150">
        <v>24</v>
      </c>
      <c r="G17" s="139"/>
      <c r="H17" s="151">
        <v>0</v>
      </c>
      <c r="I17" s="151">
        <v>26.32</v>
      </c>
      <c r="J17" s="151">
        <v>20</v>
      </c>
      <c r="K17" s="145"/>
      <c r="L17" s="150">
        <v>0</v>
      </c>
      <c r="M17" s="150">
        <v>0</v>
      </c>
      <c r="N17" s="145"/>
      <c r="O17" s="145"/>
      <c r="P17" s="145"/>
      <c r="R17" s="139"/>
      <c r="S17" s="139"/>
    </row>
    <row r="18" spans="1:19" ht="12" customHeight="1" x14ac:dyDescent="0.25">
      <c r="A18" s="146"/>
      <c r="B18" s="147"/>
      <c r="C18" s="147"/>
      <c r="D18" s="147"/>
      <c r="E18" s="147"/>
      <c r="F18" s="375"/>
      <c r="G18" s="139"/>
      <c r="H18" s="154"/>
      <c r="I18" s="154"/>
      <c r="J18" s="154"/>
      <c r="K18" s="145"/>
      <c r="L18" s="147"/>
      <c r="M18" s="147"/>
      <c r="N18" s="145"/>
      <c r="O18" s="145"/>
      <c r="P18" s="145"/>
      <c r="R18" s="139"/>
      <c r="S18" s="139"/>
    </row>
    <row r="19" spans="1:19" ht="12" customHeight="1" x14ac:dyDescent="0.25">
      <c r="A19" s="153" t="s">
        <v>68</v>
      </c>
      <c r="B19" s="143">
        <v>3859</v>
      </c>
      <c r="C19" s="143">
        <v>3815</v>
      </c>
      <c r="D19" s="143">
        <v>3785</v>
      </c>
      <c r="E19" s="143">
        <v>3677</v>
      </c>
      <c r="F19" s="143">
        <v>3304</v>
      </c>
      <c r="G19" s="139"/>
      <c r="H19" s="144">
        <v>-10.14</v>
      </c>
      <c r="I19" s="144">
        <v>-14.38</v>
      </c>
      <c r="J19" s="144">
        <v>-13.39</v>
      </c>
      <c r="K19" s="145"/>
      <c r="L19" s="143">
        <v>33</v>
      </c>
      <c r="M19" s="143">
        <v>406</v>
      </c>
      <c r="N19" s="145"/>
      <c r="O19" s="145"/>
      <c r="P19" s="145"/>
      <c r="R19" s="139"/>
      <c r="S19" s="139"/>
    </row>
    <row r="20" spans="1:19" ht="12" customHeight="1" x14ac:dyDescent="0.25">
      <c r="A20" s="146"/>
      <c r="B20" s="147"/>
      <c r="C20" s="147"/>
      <c r="D20" s="147"/>
      <c r="E20" s="147"/>
      <c r="F20" s="375"/>
      <c r="G20" s="139"/>
      <c r="H20" s="154"/>
      <c r="I20" s="154"/>
      <c r="J20" s="154"/>
      <c r="K20" s="46"/>
      <c r="L20" s="147"/>
      <c r="M20" s="147"/>
      <c r="N20" s="145"/>
      <c r="O20" s="145"/>
      <c r="P20" s="145"/>
      <c r="R20" s="139"/>
      <c r="S20" s="139"/>
    </row>
    <row r="21" spans="1:19" ht="12" customHeight="1" x14ac:dyDescent="0.25">
      <c r="A21" s="142" t="s">
        <v>60</v>
      </c>
      <c r="B21" s="143">
        <v>2</v>
      </c>
      <c r="C21" s="143">
        <v>2</v>
      </c>
      <c r="D21" s="143">
        <v>2</v>
      </c>
      <c r="E21" s="143">
        <v>2</v>
      </c>
      <c r="F21" s="143">
        <v>2</v>
      </c>
      <c r="G21" s="46"/>
      <c r="H21" s="144">
        <v>0</v>
      </c>
      <c r="I21" s="144">
        <v>0</v>
      </c>
      <c r="J21" s="144">
        <v>0</v>
      </c>
      <c r="K21" s="46"/>
      <c r="L21" s="143">
        <v>0</v>
      </c>
      <c r="M21" s="143">
        <v>0</v>
      </c>
      <c r="N21" s="145"/>
      <c r="O21" s="145"/>
      <c r="P21" s="145"/>
      <c r="R21" s="139"/>
      <c r="S21" s="139"/>
    </row>
    <row r="22" spans="1:19" ht="10.9" customHeight="1" x14ac:dyDescent="0.25">
      <c r="A22" s="148"/>
      <c r="B22" s="147"/>
      <c r="C22" s="147"/>
      <c r="D22" s="147"/>
      <c r="E22" s="147"/>
      <c r="F22" s="155"/>
      <c r="G22" s="46"/>
      <c r="H22" s="154"/>
      <c r="I22" s="154"/>
      <c r="J22" s="154"/>
      <c r="L22" s="147"/>
      <c r="M22" s="147"/>
      <c r="N22" s="145"/>
      <c r="O22" s="145"/>
      <c r="P22" s="145"/>
      <c r="R22" s="139"/>
      <c r="S22" s="139"/>
    </row>
    <row r="23" spans="1:19" ht="12" customHeight="1" x14ac:dyDescent="0.25">
      <c r="A23" s="142" t="s">
        <v>61</v>
      </c>
      <c r="B23" s="143">
        <v>2</v>
      </c>
      <c r="C23" s="143">
        <v>2</v>
      </c>
      <c r="D23" s="143">
        <v>2</v>
      </c>
      <c r="E23" s="143">
        <v>2</v>
      </c>
      <c r="F23" s="143">
        <v>2</v>
      </c>
      <c r="G23" s="139"/>
      <c r="H23" s="144">
        <v>0</v>
      </c>
      <c r="I23" s="144">
        <v>0</v>
      </c>
      <c r="J23" s="144">
        <v>0</v>
      </c>
      <c r="L23" s="143">
        <v>0</v>
      </c>
      <c r="M23" s="143">
        <v>0</v>
      </c>
      <c r="N23" s="145"/>
      <c r="O23" s="145"/>
      <c r="P23" s="145"/>
      <c r="R23" s="139"/>
      <c r="S23" s="139"/>
    </row>
    <row r="24" spans="1:19" ht="10.9" customHeight="1" x14ac:dyDescent="0.25">
      <c r="A24" s="146"/>
      <c r="B24" s="147"/>
      <c r="C24" s="147"/>
      <c r="D24" s="147"/>
      <c r="E24" s="147"/>
      <c r="F24" s="155"/>
      <c r="G24" s="139"/>
      <c r="H24" s="145"/>
      <c r="I24" s="145"/>
      <c r="J24" s="154"/>
      <c r="L24" s="147"/>
      <c r="M24" s="147"/>
      <c r="N24" s="145"/>
      <c r="O24" s="145"/>
      <c r="P24" s="145"/>
      <c r="R24" s="139"/>
      <c r="S24" s="139"/>
    </row>
    <row r="25" spans="1:19" ht="12" customHeight="1" x14ac:dyDescent="0.25">
      <c r="A25" s="142" t="s">
        <v>62</v>
      </c>
      <c r="B25" s="143">
        <v>4</v>
      </c>
      <c r="C25" s="143">
        <v>4</v>
      </c>
      <c r="D25" s="143">
        <v>4</v>
      </c>
      <c r="E25" s="143">
        <v>4</v>
      </c>
      <c r="F25" s="143">
        <v>4</v>
      </c>
      <c r="G25" s="139"/>
      <c r="H25" s="144">
        <v>0</v>
      </c>
      <c r="I25" s="144">
        <v>0</v>
      </c>
      <c r="J25" s="144">
        <v>0</v>
      </c>
      <c r="L25" s="143">
        <v>0</v>
      </c>
      <c r="M25" s="143">
        <v>0</v>
      </c>
      <c r="N25" s="145"/>
      <c r="O25" s="145"/>
      <c r="P25" s="145"/>
      <c r="R25" s="139"/>
      <c r="S25" s="139"/>
    </row>
    <row r="26" spans="1:19" ht="10.9" customHeight="1" x14ac:dyDescent="0.25">
      <c r="A26" s="148"/>
      <c r="B26" s="147"/>
      <c r="C26" s="147"/>
      <c r="D26" s="147"/>
      <c r="E26" s="147"/>
      <c r="F26" s="375"/>
      <c r="G26" s="139"/>
      <c r="H26" s="154"/>
      <c r="I26" s="154"/>
      <c r="J26" s="154"/>
      <c r="L26" s="147"/>
      <c r="M26" s="147"/>
      <c r="N26" s="145"/>
      <c r="O26" s="145"/>
      <c r="P26" s="145"/>
      <c r="R26" s="139"/>
      <c r="S26" s="139"/>
    </row>
    <row r="27" spans="1:19" ht="21.6" customHeight="1" x14ac:dyDescent="0.25">
      <c r="A27" s="142" t="s">
        <v>63</v>
      </c>
      <c r="B27" s="143">
        <v>424</v>
      </c>
      <c r="C27" s="143">
        <v>416</v>
      </c>
      <c r="D27" s="143">
        <v>411</v>
      </c>
      <c r="E27" s="143">
        <v>412</v>
      </c>
      <c r="F27" s="143">
        <v>412</v>
      </c>
      <c r="G27" s="139"/>
      <c r="H27" s="144">
        <v>0</v>
      </c>
      <c r="I27" s="144">
        <v>-2.83</v>
      </c>
      <c r="J27" s="144">
        <v>-0.96</v>
      </c>
      <c r="L27" s="143">
        <v>6</v>
      </c>
      <c r="M27" s="143">
        <v>6</v>
      </c>
      <c r="N27" s="145"/>
      <c r="O27" s="145"/>
      <c r="P27" s="145"/>
      <c r="R27" s="139"/>
      <c r="S27" s="139"/>
    </row>
    <row r="28" spans="1:19" ht="12" customHeight="1" x14ac:dyDescent="0.25">
      <c r="A28" s="148"/>
      <c r="B28" s="147"/>
      <c r="C28" s="147"/>
      <c r="D28" s="147"/>
      <c r="E28" s="147"/>
      <c r="F28" s="147"/>
      <c r="G28" s="139"/>
      <c r="H28" s="154"/>
      <c r="I28" s="154"/>
      <c r="J28" s="154"/>
      <c r="L28" s="147"/>
      <c r="M28" s="147"/>
      <c r="N28" s="145"/>
      <c r="O28" s="145"/>
      <c r="P28" s="145"/>
      <c r="R28" s="139"/>
      <c r="S28" s="139"/>
    </row>
    <row r="29" spans="1:19" ht="21.6" customHeight="1" x14ac:dyDescent="0.25">
      <c r="A29" s="142" t="s">
        <v>64</v>
      </c>
      <c r="B29" s="143">
        <v>644</v>
      </c>
      <c r="C29" s="143">
        <v>658</v>
      </c>
      <c r="D29" s="143">
        <v>658</v>
      </c>
      <c r="E29" s="143">
        <v>665</v>
      </c>
      <c r="F29" s="143">
        <v>670</v>
      </c>
      <c r="G29" s="139"/>
      <c r="H29" s="144">
        <v>0.75</v>
      </c>
      <c r="I29" s="144">
        <v>4.04</v>
      </c>
      <c r="J29" s="144">
        <v>1.82</v>
      </c>
      <c r="L29" s="143">
        <v>13</v>
      </c>
      <c r="M29" s="143">
        <v>8</v>
      </c>
      <c r="N29" s="145"/>
      <c r="O29" s="145"/>
      <c r="P29" s="145"/>
      <c r="R29" s="139"/>
      <c r="S29" s="139"/>
    </row>
    <row r="30" spans="1:19" ht="12" customHeight="1" x14ac:dyDescent="0.25">
      <c r="A30" s="148"/>
      <c r="B30" s="147"/>
      <c r="C30" s="147"/>
      <c r="D30" s="147"/>
      <c r="E30" s="147"/>
      <c r="F30" s="375"/>
      <c r="G30" s="139"/>
      <c r="H30" s="145"/>
      <c r="I30" s="145"/>
      <c r="J30" s="145"/>
      <c r="L30" s="147"/>
      <c r="M30" s="147"/>
      <c r="N30" s="145"/>
      <c r="O30" s="145"/>
      <c r="P30" s="145"/>
      <c r="R30" s="139"/>
      <c r="S30" s="139"/>
    </row>
    <row r="31" spans="1:19" ht="21.6" customHeight="1" x14ac:dyDescent="0.25">
      <c r="A31" s="142" t="s">
        <v>65</v>
      </c>
      <c r="B31" s="143">
        <v>1068</v>
      </c>
      <c r="C31" s="143">
        <v>1074</v>
      </c>
      <c r="D31" s="143">
        <v>1069</v>
      </c>
      <c r="E31" s="143">
        <v>1077</v>
      </c>
      <c r="F31" s="143">
        <v>1082</v>
      </c>
      <c r="G31" s="139"/>
      <c r="H31" s="145">
        <v>0.46</v>
      </c>
      <c r="I31" s="145">
        <v>1.31</v>
      </c>
      <c r="J31" s="145">
        <v>0.74</v>
      </c>
      <c r="L31" s="143">
        <v>19</v>
      </c>
      <c r="M31" s="143">
        <v>14</v>
      </c>
      <c r="N31" s="145"/>
      <c r="O31" s="145"/>
      <c r="P31" s="145"/>
      <c r="R31" s="139"/>
      <c r="S31" s="139"/>
    </row>
    <row r="32" spans="1:19" ht="12" customHeight="1" x14ac:dyDescent="0.25">
      <c r="A32" s="148"/>
      <c r="B32" s="147"/>
      <c r="C32" s="147"/>
      <c r="D32" s="147"/>
      <c r="E32" s="147"/>
      <c r="F32" s="155"/>
      <c r="G32" s="139"/>
      <c r="H32" s="154"/>
      <c r="I32" s="154"/>
      <c r="J32" s="154"/>
      <c r="L32" s="147"/>
      <c r="M32" s="147"/>
      <c r="N32" s="145"/>
      <c r="O32" s="145"/>
      <c r="P32" s="145"/>
      <c r="R32" s="139"/>
      <c r="S32" s="139"/>
    </row>
    <row r="33" spans="1:19" ht="12" customHeight="1" x14ac:dyDescent="0.25">
      <c r="A33" s="153" t="s">
        <v>66</v>
      </c>
      <c r="B33" s="143">
        <v>124</v>
      </c>
      <c r="C33" s="143">
        <v>123</v>
      </c>
      <c r="D33" s="143">
        <v>123</v>
      </c>
      <c r="E33" s="143">
        <v>123</v>
      </c>
      <c r="F33" s="143">
        <v>122</v>
      </c>
      <c r="G33" s="139"/>
      <c r="H33" s="145">
        <v>-0.81</v>
      </c>
      <c r="I33" s="145">
        <v>-1.61</v>
      </c>
      <c r="J33" s="145">
        <v>-0.81</v>
      </c>
      <c r="K33" s="46"/>
      <c r="L33" s="143">
        <v>1</v>
      </c>
      <c r="M33" s="143">
        <v>2</v>
      </c>
      <c r="N33" s="145"/>
      <c r="O33" s="145"/>
      <c r="P33" s="145"/>
      <c r="R33" s="139"/>
      <c r="S33" s="139"/>
    </row>
    <row r="34" spans="1:19" ht="12" customHeight="1" x14ac:dyDescent="0.25">
      <c r="A34" s="148"/>
      <c r="B34" s="147"/>
      <c r="C34" s="147"/>
      <c r="D34" s="147"/>
      <c r="E34" s="147"/>
      <c r="F34" s="155"/>
      <c r="G34" s="46"/>
      <c r="H34" s="154"/>
      <c r="I34" s="154"/>
      <c r="J34" s="154"/>
      <c r="K34" s="46"/>
      <c r="L34" s="147"/>
      <c r="M34" s="147"/>
      <c r="N34" s="145"/>
      <c r="O34" s="145"/>
      <c r="P34" s="145"/>
      <c r="R34" s="139"/>
      <c r="S34" s="139"/>
    </row>
    <row r="35" spans="1:19" ht="12" customHeight="1" x14ac:dyDescent="0.25">
      <c r="A35" s="41" t="s">
        <v>67</v>
      </c>
      <c r="B35" s="156">
        <v>33</v>
      </c>
      <c r="C35" s="156">
        <v>33</v>
      </c>
      <c r="D35" s="156">
        <v>33</v>
      </c>
      <c r="E35" s="156">
        <v>34</v>
      </c>
      <c r="F35" s="156">
        <v>35</v>
      </c>
      <c r="G35" s="156"/>
      <c r="H35" s="157">
        <v>2.94</v>
      </c>
      <c r="I35" s="157">
        <v>6.06</v>
      </c>
      <c r="J35" s="157">
        <v>6.06</v>
      </c>
      <c r="K35" s="156"/>
      <c r="L35" s="156">
        <v>1</v>
      </c>
      <c r="M35" s="156">
        <v>0</v>
      </c>
      <c r="N35" s="145"/>
      <c r="O35" s="145"/>
      <c r="P35" s="145"/>
      <c r="R35" s="139"/>
      <c r="S35" s="139"/>
    </row>
    <row r="36" spans="1:19" ht="12" customHeight="1" x14ac:dyDescent="0.25">
      <c r="B36" s="375"/>
      <c r="C36" s="375"/>
      <c r="D36" s="375"/>
      <c r="E36" s="375"/>
      <c r="F36" s="375"/>
      <c r="H36" s="379"/>
      <c r="I36" s="379"/>
      <c r="J36" s="379"/>
    </row>
    <row r="37" spans="1:19" ht="12" customHeight="1" x14ac:dyDescent="0.25">
      <c r="B37" s="375"/>
      <c r="C37" s="375"/>
      <c r="D37" s="375"/>
      <c r="E37" s="375"/>
      <c r="F37" s="375"/>
      <c r="H37" s="379"/>
      <c r="I37" s="379"/>
      <c r="J37" s="379"/>
    </row>
    <row r="38" spans="1:19" ht="12" customHeight="1" x14ac:dyDescent="0.25">
      <c r="B38" s="375"/>
      <c r="C38" s="375"/>
      <c r="D38" s="375"/>
      <c r="E38" s="375"/>
      <c r="F38" s="375"/>
      <c r="H38" s="379"/>
      <c r="I38" s="379"/>
      <c r="J38" s="379"/>
    </row>
    <row r="39" spans="1:19" ht="12" customHeight="1" x14ac:dyDescent="0.25">
      <c r="B39" s="375"/>
      <c r="C39" s="375"/>
      <c r="D39" s="375"/>
      <c r="E39" s="375"/>
      <c r="F39" s="375"/>
      <c r="H39" s="379"/>
      <c r="I39" s="379"/>
      <c r="J39" s="379"/>
    </row>
    <row r="40" spans="1:19" ht="12" customHeight="1" x14ac:dyDescent="0.25">
      <c r="B40" s="375"/>
      <c r="C40" s="375"/>
      <c r="D40" s="375"/>
      <c r="E40" s="375"/>
      <c r="F40" s="375"/>
      <c r="H40" s="379"/>
      <c r="I40" s="379"/>
      <c r="J40" s="379"/>
    </row>
    <row r="41" spans="1:19" ht="12" customHeight="1" x14ac:dyDescent="0.25">
      <c r="B41" s="375"/>
      <c r="C41" s="375"/>
      <c r="D41" s="375"/>
      <c r="E41" s="375"/>
      <c r="F41" s="375"/>
      <c r="H41" s="379"/>
      <c r="I41" s="379"/>
      <c r="J41" s="379"/>
    </row>
    <row r="42" spans="1:19" ht="12" customHeight="1" x14ac:dyDescent="0.25">
      <c r="B42" s="375"/>
      <c r="C42" s="375"/>
      <c r="D42" s="375"/>
      <c r="E42" s="375"/>
      <c r="F42" s="375"/>
      <c r="H42" s="379"/>
      <c r="I42" s="379"/>
      <c r="J42" s="379"/>
    </row>
    <row r="43" spans="1:19" ht="12" customHeight="1" x14ac:dyDescent="0.25">
      <c r="B43" s="375"/>
      <c r="C43" s="375"/>
      <c r="D43" s="375"/>
      <c r="E43" s="375"/>
      <c r="F43" s="375"/>
      <c r="H43" s="379"/>
      <c r="I43" s="379"/>
      <c r="J43" s="379"/>
    </row>
    <row r="44" spans="1:19" ht="12" customHeight="1" x14ac:dyDescent="0.25">
      <c r="B44" s="375"/>
      <c r="C44" s="375"/>
      <c r="D44" s="375"/>
      <c r="E44" s="375"/>
      <c r="F44" s="375"/>
    </row>
    <row r="45" spans="1:19" ht="12" customHeight="1" x14ac:dyDescent="0.25">
      <c r="B45" s="375"/>
      <c r="C45" s="375"/>
      <c r="D45" s="375"/>
      <c r="E45" s="375"/>
      <c r="F45" s="375"/>
    </row>
    <row r="46" spans="1:19" ht="12" customHeight="1" x14ac:dyDescent="0.25">
      <c r="B46" s="375"/>
      <c r="C46" s="375"/>
      <c r="D46" s="375"/>
      <c r="E46" s="375"/>
      <c r="F46" s="375"/>
    </row>
    <row r="47" spans="1:19" ht="12" customHeight="1" x14ac:dyDescent="0.25">
      <c r="B47" s="375"/>
      <c r="C47" s="375"/>
      <c r="D47" s="375"/>
      <c r="E47" s="375"/>
      <c r="F47" s="375"/>
    </row>
    <row r="48" spans="1:19" ht="12" customHeight="1" x14ac:dyDescent="0.25">
      <c r="B48" s="375"/>
      <c r="C48" s="375"/>
      <c r="D48" s="375"/>
      <c r="E48" s="375"/>
      <c r="F48" s="375"/>
    </row>
    <row r="49" spans="2:6" ht="12" customHeight="1" x14ac:dyDescent="0.25">
      <c r="B49" s="375"/>
      <c r="C49" s="375"/>
      <c r="D49" s="375"/>
      <c r="E49" s="375"/>
      <c r="F49" s="375"/>
    </row>
    <row r="50" spans="2:6" ht="12" customHeight="1" x14ac:dyDescent="0.25">
      <c r="B50" s="375"/>
      <c r="C50" s="375"/>
      <c r="D50" s="375"/>
      <c r="E50" s="375"/>
      <c r="F50" s="375"/>
    </row>
    <row r="51" spans="2:6" ht="12" customHeight="1" x14ac:dyDescent="0.25">
      <c r="B51" s="375"/>
      <c r="C51" s="375"/>
      <c r="D51" s="375"/>
      <c r="E51" s="375"/>
      <c r="F51" s="375"/>
    </row>
    <row r="52" spans="2:6" ht="12" customHeight="1" x14ac:dyDescent="0.25">
      <c r="B52" s="375"/>
      <c r="C52" s="375"/>
      <c r="D52" s="375"/>
      <c r="E52" s="375"/>
      <c r="F52" s="375"/>
    </row>
    <row r="53" spans="2:6" ht="12" customHeight="1" x14ac:dyDescent="0.25">
      <c r="B53" s="375"/>
      <c r="C53" s="375"/>
      <c r="D53" s="375"/>
      <c r="E53" s="375"/>
      <c r="F53" s="375"/>
    </row>
    <row r="54" spans="2:6" ht="12" customHeight="1" x14ac:dyDescent="0.25">
      <c r="B54" s="375"/>
      <c r="C54" s="375"/>
      <c r="D54" s="375"/>
      <c r="E54" s="375"/>
      <c r="F54" s="375"/>
    </row>
    <row r="55" spans="2:6" ht="12" customHeight="1" x14ac:dyDescent="0.25">
      <c r="B55" s="375"/>
      <c r="C55" s="375"/>
      <c r="D55" s="375"/>
      <c r="E55" s="375"/>
      <c r="F55" s="375"/>
    </row>
    <row r="56" spans="2:6" ht="12" customHeight="1" x14ac:dyDescent="0.25">
      <c r="B56" s="375"/>
      <c r="C56" s="375"/>
      <c r="D56" s="375"/>
      <c r="E56" s="375"/>
      <c r="F56" s="375"/>
    </row>
    <row r="57" spans="2:6" ht="12" customHeight="1" x14ac:dyDescent="0.25">
      <c r="B57" s="375"/>
      <c r="C57" s="375"/>
      <c r="D57" s="375"/>
      <c r="E57" s="375"/>
      <c r="F57" s="375"/>
    </row>
    <row r="58" spans="2:6" ht="12" customHeight="1" x14ac:dyDescent="0.25">
      <c r="B58" s="375"/>
      <c r="C58" s="375"/>
      <c r="D58" s="375"/>
      <c r="E58" s="375"/>
      <c r="F58" s="375"/>
    </row>
    <row r="59" spans="2:6" ht="12" customHeight="1" x14ac:dyDescent="0.25">
      <c r="B59" s="375"/>
      <c r="C59" s="375"/>
      <c r="D59" s="375"/>
      <c r="E59" s="375"/>
      <c r="F59" s="375"/>
    </row>
    <row r="60" spans="2:6" ht="12" customHeight="1" x14ac:dyDescent="0.25">
      <c r="B60" s="375"/>
      <c r="C60" s="375"/>
      <c r="D60" s="375"/>
      <c r="E60" s="375"/>
      <c r="F60" s="375"/>
    </row>
    <row r="61" spans="2:6" ht="12" customHeight="1" x14ac:dyDescent="0.25">
      <c r="B61" s="375"/>
      <c r="C61" s="375"/>
      <c r="D61" s="375"/>
      <c r="E61" s="375"/>
      <c r="F61" s="375"/>
    </row>
    <row r="62" spans="2:6" ht="12" customHeight="1" x14ac:dyDescent="0.25">
      <c r="B62" s="375"/>
      <c r="C62" s="375"/>
      <c r="D62" s="375"/>
      <c r="E62" s="375"/>
      <c r="F62" s="375"/>
    </row>
    <row r="63" spans="2:6" ht="12" customHeight="1" x14ac:dyDescent="0.25">
      <c r="B63" s="375"/>
      <c r="C63" s="375"/>
      <c r="D63" s="375"/>
      <c r="E63" s="375"/>
      <c r="F63" s="375"/>
    </row>
    <row r="64" spans="2:6" ht="12" customHeight="1" x14ac:dyDescent="0.25">
      <c r="B64" s="375"/>
      <c r="C64" s="375"/>
      <c r="D64" s="375"/>
      <c r="E64" s="375"/>
      <c r="F64" s="375"/>
    </row>
    <row r="65" spans="2:6" ht="12" customHeight="1" x14ac:dyDescent="0.25">
      <c r="B65" s="375"/>
      <c r="C65" s="375"/>
      <c r="D65" s="375"/>
      <c r="E65" s="375"/>
      <c r="F65" s="375"/>
    </row>
    <row r="66" spans="2:6" ht="12" customHeight="1" x14ac:dyDescent="0.25">
      <c r="B66" s="375"/>
      <c r="C66" s="375"/>
      <c r="D66" s="375"/>
      <c r="E66" s="375"/>
      <c r="F66" s="375"/>
    </row>
    <row r="67" spans="2:6" ht="12" customHeight="1" x14ac:dyDescent="0.25">
      <c r="B67" s="375"/>
      <c r="C67" s="375"/>
      <c r="D67" s="375"/>
      <c r="E67" s="375"/>
      <c r="F67" s="375"/>
    </row>
    <row r="68" spans="2:6" ht="12" customHeight="1" x14ac:dyDescent="0.25">
      <c r="B68" s="375"/>
      <c r="C68" s="375"/>
      <c r="D68" s="375"/>
      <c r="E68" s="375"/>
      <c r="F68" s="375"/>
    </row>
    <row r="69" spans="2:6" ht="12" customHeight="1" x14ac:dyDescent="0.25">
      <c r="B69" s="375"/>
      <c r="C69" s="375"/>
      <c r="D69" s="375"/>
      <c r="E69" s="375"/>
      <c r="F69" s="375"/>
    </row>
    <row r="70" spans="2:6" ht="12" customHeight="1" x14ac:dyDescent="0.25">
      <c r="B70" s="375"/>
      <c r="C70" s="375"/>
      <c r="D70" s="375"/>
      <c r="E70" s="375"/>
      <c r="F70" s="375"/>
    </row>
    <row r="71" spans="2:6" ht="12" customHeight="1" x14ac:dyDescent="0.25">
      <c r="B71" s="375"/>
      <c r="C71" s="375"/>
      <c r="D71" s="375"/>
      <c r="E71" s="375"/>
      <c r="F71" s="375"/>
    </row>
    <row r="72" spans="2:6" ht="12" customHeight="1" x14ac:dyDescent="0.25">
      <c r="B72" s="375"/>
      <c r="C72" s="375"/>
      <c r="D72" s="375"/>
      <c r="E72" s="375"/>
      <c r="F72" s="375"/>
    </row>
    <row r="73" spans="2:6" ht="12" customHeight="1" x14ac:dyDescent="0.25">
      <c r="B73" s="375"/>
      <c r="C73" s="375"/>
      <c r="D73" s="375"/>
      <c r="E73" s="375"/>
      <c r="F73" s="375"/>
    </row>
    <row r="74" spans="2:6" ht="12" customHeight="1" x14ac:dyDescent="0.25">
      <c r="B74" s="375"/>
      <c r="C74" s="375"/>
      <c r="D74" s="375"/>
      <c r="E74" s="375"/>
      <c r="F74" s="375"/>
    </row>
    <row r="75" spans="2:6" ht="12" customHeight="1" x14ac:dyDescent="0.25">
      <c r="B75" s="375"/>
      <c r="C75" s="375"/>
      <c r="D75" s="375"/>
      <c r="E75" s="375"/>
      <c r="F75" s="375"/>
    </row>
    <row r="76" spans="2:6" ht="12" customHeight="1" x14ac:dyDescent="0.25">
      <c r="B76" s="375"/>
      <c r="C76" s="375"/>
      <c r="D76" s="375"/>
      <c r="E76" s="375"/>
      <c r="F76" s="375"/>
    </row>
    <row r="77" spans="2:6" ht="12" customHeight="1" x14ac:dyDescent="0.25">
      <c r="B77" s="375"/>
      <c r="C77" s="375"/>
      <c r="D77" s="375"/>
      <c r="E77" s="375"/>
      <c r="F77" s="375"/>
    </row>
    <row r="78" spans="2:6" ht="12" customHeight="1" x14ac:dyDescent="0.25">
      <c r="B78" s="375"/>
      <c r="C78" s="375"/>
      <c r="D78" s="375"/>
      <c r="E78" s="375"/>
      <c r="F78" s="375"/>
    </row>
    <row r="79" spans="2:6" ht="12" customHeight="1" x14ac:dyDescent="0.25">
      <c r="B79" s="375"/>
      <c r="C79" s="375"/>
      <c r="D79" s="375"/>
      <c r="E79" s="375"/>
      <c r="F79" s="375"/>
    </row>
    <row r="80" spans="2:6" ht="12" customHeight="1" x14ac:dyDescent="0.25">
      <c r="B80" s="375"/>
      <c r="C80" s="375"/>
      <c r="D80" s="375"/>
      <c r="E80" s="375"/>
      <c r="F80" s="375"/>
    </row>
    <row r="81" spans="2:6" ht="12" customHeight="1" x14ac:dyDescent="0.25">
      <c r="B81" s="375"/>
      <c r="C81" s="375"/>
      <c r="D81" s="375"/>
      <c r="E81" s="375"/>
      <c r="F81" s="375"/>
    </row>
    <row r="82" spans="2:6" ht="12" customHeight="1" x14ac:dyDescent="0.25">
      <c r="B82" s="375"/>
      <c r="C82" s="375"/>
      <c r="D82" s="375"/>
      <c r="E82" s="375"/>
      <c r="F82" s="375"/>
    </row>
    <row r="83" spans="2:6" ht="12" customHeight="1" x14ac:dyDescent="0.25">
      <c r="B83" s="375"/>
      <c r="C83" s="375"/>
      <c r="D83" s="375"/>
      <c r="E83" s="375"/>
      <c r="F83" s="375"/>
    </row>
    <row r="84" spans="2:6" ht="12" customHeight="1" x14ac:dyDescent="0.25">
      <c r="B84" s="375"/>
      <c r="C84" s="375"/>
      <c r="D84" s="375"/>
      <c r="E84" s="375"/>
      <c r="F84" s="375"/>
    </row>
    <row r="85" spans="2:6" ht="12" customHeight="1" x14ac:dyDescent="0.25">
      <c r="B85" s="375"/>
      <c r="C85" s="375"/>
      <c r="D85" s="375"/>
      <c r="E85" s="375"/>
      <c r="F85" s="375"/>
    </row>
    <row r="86" spans="2:6" ht="12" customHeight="1" x14ac:dyDescent="0.25">
      <c r="B86" s="375"/>
      <c r="C86" s="375"/>
      <c r="D86" s="375"/>
      <c r="E86" s="375"/>
      <c r="F86" s="375"/>
    </row>
    <row r="87" spans="2:6" ht="12" customHeight="1" x14ac:dyDescent="0.25">
      <c r="B87" s="375"/>
      <c r="C87" s="375"/>
      <c r="D87" s="375"/>
      <c r="E87" s="375"/>
      <c r="F87" s="375"/>
    </row>
    <row r="88" spans="2:6" ht="12" customHeight="1" x14ac:dyDescent="0.25">
      <c r="B88" s="375"/>
      <c r="C88" s="375"/>
      <c r="D88" s="375"/>
      <c r="E88" s="375"/>
      <c r="F88" s="375"/>
    </row>
    <row r="89" spans="2:6" ht="12" customHeight="1" x14ac:dyDescent="0.25">
      <c r="B89" s="375"/>
      <c r="C89" s="375"/>
      <c r="D89" s="375"/>
      <c r="E89" s="375"/>
      <c r="F89" s="375"/>
    </row>
    <row r="90" spans="2:6" ht="12" customHeight="1" x14ac:dyDescent="0.25">
      <c r="B90" s="375"/>
      <c r="C90" s="375"/>
      <c r="D90" s="375"/>
      <c r="E90" s="375"/>
      <c r="F90" s="375"/>
    </row>
    <row r="91" spans="2:6" ht="12" customHeight="1" x14ac:dyDescent="0.25">
      <c r="B91" s="375"/>
      <c r="C91" s="375"/>
      <c r="D91" s="375"/>
      <c r="E91" s="375"/>
      <c r="F91" s="375"/>
    </row>
    <row r="92" spans="2:6" ht="12" customHeight="1" x14ac:dyDescent="0.25">
      <c r="B92" s="375"/>
      <c r="C92" s="375"/>
      <c r="D92" s="375"/>
      <c r="E92" s="375"/>
      <c r="F92" s="375"/>
    </row>
    <row r="93" spans="2:6" ht="12" customHeight="1" x14ac:dyDescent="0.25">
      <c r="B93" s="375"/>
      <c r="C93" s="375"/>
      <c r="D93" s="375"/>
      <c r="E93" s="375"/>
      <c r="F93" s="375"/>
    </row>
    <row r="94" spans="2:6" ht="12" customHeight="1" x14ac:dyDescent="0.25">
      <c r="B94" s="375"/>
      <c r="C94" s="375"/>
      <c r="D94" s="375"/>
      <c r="E94" s="375"/>
      <c r="F94" s="375"/>
    </row>
    <row r="95" spans="2:6" ht="12" customHeight="1" x14ac:dyDescent="0.25">
      <c r="B95" s="375"/>
      <c r="C95" s="375"/>
      <c r="D95" s="375"/>
      <c r="E95" s="375"/>
      <c r="F95" s="375"/>
    </row>
    <row r="96" spans="2:6" ht="12" customHeight="1" x14ac:dyDescent="0.25">
      <c r="B96" s="375"/>
      <c r="C96" s="375"/>
      <c r="D96" s="375"/>
      <c r="E96" s="375"/>
      <c r="F96" s="375"/>
    </row>
    <row r="97" spans="2:6" ht="12" customHeight="1" x14ac:dyDescent="0.25">
      <c r="B97" s="375"/>
      <c r="C97" s="375"/>
      <c r="D97" s="375"/>
      <c r="E97" s="375"/>
      <c r="F97" s="375"/>
    </row>
    <row r="98" spans="2:6" ht="12" customHeight="1" x14ac:dyDescent="0.25">
      <c r="B98" s="375"/>
      <c r="C98" s="375"/>
      <c r="D98" s="375"/>
      <c r="E98" s="375"/>
      <c r="F98" s="375"/>
    </row>
    <row r="99" spans="2:6" ht="12" customHeight="1" x14ac:dyDescent="0.25">
      <c r="B99" s="375"/>
      <c r="C99" s="375"/>
      <c r="D99" s="375"/>
      <c r="E99" s="375"/>
      <c r="F99" s="375"/>
    </row>
    <row r="100" spans="2:6" ht="12" customHeight="1" x14ac:dyDescent="0.25">
      <c r="B100" s="375"/>
      <c r="C100" s="375"/>
      <c r="D100" s="375"/>
      <c r="E100" s="375"/>
      <c r="F100" s="375"/>
    </row>
    <row r="101" spans="2:6" ht="12" customHeight="1" x14ac:dyDescent="0.25">
      <c r="B101" s="375"/>
      <c r="C101" s="375"/>
      <c r="D101" s="375"/>
      <c r="E101" s="375"/>
      <c r="F101" s="375"/>
    </row>
    <row r="102" spans="2:6" ht="12" customHeight="1" x14ac:dyDescent="0.25">
      <c r="B102" s="375"/>
      <c r="C102" s="375"/>
      <c r="D102" s="375"/>
      <c r="E102" s="375"/>
      <c r="F102" s="375"/>
    </row>
    <row r="103" spans="2:6" ht="12" customHeight="1" x14ac:dyDescent="0.25">
      <c r="B103" s="375"/>
      <c r="C103" s="375"/>
      <c r="D103" s="375"/>
      <c r="E103" s="375"/>
      <c r="F103" s="375"/>
    </row>
    <row r="104" spans="2:6" ht="12" customHeight="1" x14ac:dyDescent="0.25">
      <c r="B104" s="375"/>
      <c r="C104" s="375"/>
      <c r="D104" s="375"/>
      <c r="E104" s="375"/>
      <c r="F104" s="375"/>
    </row>
    <row r="105" spans="2:6" ht="12" customHeight="1" x14ac:dyDescent="0.25">
      <c r="B105" s="375"/>
      <c r="C105" s="375"/>
      <c r="D105" s="375"/>
      <c r="E105" s="375"/>
      <c r="F105" s="375"/>
    </row>
    <row r="106" spans="2:6" ht="12" customHeight="1" x14ac:dyDescent="0.25">
      <c r="B106" s="375"/>
      <c r="C106" s="375"/>
      <c r="D106" s="375"/>
      <c r="E106" s="375"/>
      <c r="F106" s="375"/>
    </row>
    <row r="107" spans="2:6" ht="12" customHeight="1" x14ac:dyDescent="0.25">
      <c r="B107" s="375"/>
      <c r="C107" s="375"/>
      <c r="D107" s="375"/>
      <c r="E107" s="375"/>
      <c r="F107" s="375"/>
    </row>
    <row r="108" spans="2:6" ht="12" customHeight="1" x14ac:dyDescent="0.25">
      <c r="B108" s="375"/>
      <c r="C108" s="375"/>
      <c r="D108" s="375"/>
      <c r="E108" s="375"/>
      <c r="F108" s="375"/>
    </row>
    <row r="109" spans="2:6" ht="12" customHeight="1" x14ac:dyDescent="0.25">
      <c r="B109" s="375"/>
      <c r="C109" s="375"/>
      <c r="D109" s="375"/>
      <c r="E109" s="375"/>
      <c r="F109" s="375"/>
    </row>
    <row r="110" spans="2:6" ht="12" customHeight="1" x14ac:dyDescent="0.25">
      <c r="B110" s="375"/>
      <c r="C110" s="375"/>
      <c r="D110" s="375"/>
      <c r="E110" s="375"/>
      <c r="F110" s="375"/>
    </row>
    <row r="111" spans="2:6" ht="12" customHeight="1" x14ac:dyDescent="0.25">
      <c r="B111" s="375"/>
      <c r="C111" s="375"/>
      <c r="D111" s="375"/>
      <c r="E111" s="375"/>
      <c r="F111" s="375"/>
    </row>
    <row r="112" spans="2:6" ht="12" customHeight="1" x14ac:dyDescent="0.25">
      <c r="B112" s="375"/>
      <c r="C112" s="375"/>
      <c r="D112" s="375"/>
      <c r="E112" s="375"/>
      <c r="F112" s="375"/>
    </row>
    <row r="113" spans="2:6" ht="12" customHeight="1" x14ac:dyDescent="0.25">
      <c r="B113" s="375"/>
      <c r="C113" s="375"/>
      <c r="D113" s="375"/>
      <c r="E113" s="375"/>
      <c r="F113" s="375"/>
    </row>
    <row r="114" spans="2:6" ht="12" customHeight="1" x14ac:dyDescent="0.25">
      <c r="B114" s="375"/>
      <c r="C114" s="375"/>
      <c r="D114" s="375"/>
      <c r="E114" s="375"/>
      <c r="F114" s="375"/>
    </row>
    <row r="115" spans="2:6" ht="12" customHeight="1" x14ac:dyDescent="0.25">
      <c r="B115" s="375"/>
      <c r="C115" s="375"/>
      <c r="D115" s="375"/>
      <c r="E115" s="375"/>
      <c r="F115" s="375"/>
    </row>
    <row r="116" spans="2:6" ht="12" customHeight="1" x14ac:dyDescent="0.25">
      <c r="B116" s="375"/>
      <c r="C116" s="375"/>
      <c r="D116" s="375"/>
      <c r="E116" s="375"/>
      <c r="F116" s="375"/>
    </row>
    <row r="117" spans="2:6" ht="12" customHeight="1" x14ac:dyDescent="0.25">
      <c r="B117" s="375"/>
      <c r="C117" s="375"/>
      <c r="D117" s="375"/>
      <c r="E117" s="375"/>
      <c r="F117" s="375"/>
    </row>
    <row r="118" spans="2:6" ht="12" customHeight="1" x14ac:dyDescent="0.25">
      <c r="B118" s="375"/>
      <c r="C118" s="375"/>
      <c r="D118" s="375"/>
      <c r="E118" s="375"/>
      <c r="F118" s="375"/>
    </row>
    <row r="119" spans="2:6" ht="12" customHeight="1" x14ac:dyDescent="0.25">
      <c r="B119" s="375"/>
      <c r="C119" s="375"/>
      <c r="D119" s="375"/>
      <c r="E119" s="375"/>
      <c r="F119" s="375"/>
    </row>
    <row r="120" spans="2:6" ht="12" customHeight="1" x14ac:dyDescent="0.25">
      <c r="B120" s="375"/>
      <c r="C120" s="375"/>
      <c r="D120" s="375"/>
      <c r="E120" s="375"/>
      <c r="F120" s="375"/>
    </row>
    <row r="121" spans="2:6" ht="12" customHeight="1" x14ac:dyDescent="0.25">
      <c r="B121" s="375"/>
      <c r="C121" s="375"/>
      <c r="D121" s="375"/>
      <c r="E121" s="375"/>
      <c r="F121" s="375"/>
    </row>
    <row r="122" spans="2:6" ht="12" customHeight="1" x14ac:dyDescent="0.25">
      <c r="B122" s="375"/>
      <c r="C122" s="375"/>
      <c r="D122" s="375"/>
      <c r="E122" s="375"/>
      <c r="F122" s="375"/>
    </row>
    <row r="123" spans="2:6" ht="12" customHeight="1" x14ac:dyDescent="0.25">
      <c r="B123" s="375"/>
      <c r="C123" s="375"/>
      <c r="D123" s="375"/>
      <c r="E123" s="375"/>
      <c r="F123" s="375"/>
    </row>
    <row r="124" spans="2:6" ht="12" customHeight="1" x14ac:dyDescent="0.25">
      <c r="B124" s="375"/>
      <c r="C124" s="375"/>
      <c r="D124" s="375"/>
      <c r="E124" s="375"/>
      <c r="F124" s="375"/>
    </row>
    <row r="125" spans="2:6" ht="12" customHeight="1" x14ac:dyDescent="0.25">
      <c r="B125" s="375"/>
      <c r="C125" s="375"/>
      <c r="D125" s="375"/>
      <c r="E125" s="375"/>
      <c r="F125" s="375"/>
    </row>
    <row r="126" spans="2:6" ht="12" customHeight="1" x14ac:dyDescent="0.25">
      <c r="B126" s="375"/>
      <c r="C126" s="375"/>
      <c r="D126" s="375"/>
      <c r="E126" s="375"/>
      <c r="F126" s="375"/>
    </row>
    <row r="127" spans="2:6" ht="12" customHeight="1" x14ac:dyDescent="0.25">
      <c r="B127" s="375"/>
      <c r="C127" s="375"/>
      <c r="D127" s="375"/>
      <c r="E127" s="375"/>
      <c r="F127" s="375"/>
    </row>
    <row r="128" spans="2:6" ht="12" customHeight="1" x14ac:dyDescent="0.25">
      <c r="B128" s="375"/>
      <c r="C128" s="375"/>
      <c r="D128" s="375"/>
      <c r="E128" s="375"/>
      <c r="F128" s="375"/>
    </row>
    <row r="129" spans="2:6" ht="12" customHeight="1" x14ac:dyDescent="0.25">
      <c r="B129" s="375"/>
      <c r="C129" s="375"/>
      <c r="D129" s="375"/>
      <c r="E129" s="375"/>
      <c r="F129" s="375"/>
    </row>
    <row r="130" spans="2:6" ht="12" customHeight="1" x14ac:dyDescent="0.25">
      <c r="B130" s="375"/>
      <c r="C130" s="375"/>
      <c r="D130" s="375"/>
      <c r="E130" s="375"/>
      <c r="F130" s="375"/>
    </row>
    <row r="131" spans="2:6" ht="12" customHeight="1" x14ac:dyDescent="0.25">
      <c r="B131" s="375"/>
      <c r="C131" s="375"/>
      <c r="D131" s="375"/>
      <c r="E131" s="375"/>
      <c r="F131" s="375"/>
    </row>
    <row r="132" spans="2:6" ht="12" customHeight="1" x14ac:dyDescent="0.25">
      <c r="B132" s="375"/>
      <c r="C132" s="375"/>
      <c r="D132" s="375"/>
      <c r="E132" s="375"/>
      <c r="F132" s="375"/>
    </row>
    <row r="133" spans="2:6" ht="12" customHeight="1" x14ac:dyDescent="0.25">
      <c r="B133" s="375"/>
      <c r="C133" s="375"/>
      <c r="D133" s="375"/>
      <c r="E133" s="375"/>
      <c r="F133" s="375"/>
    </row>
    <row r="134" spans="2:6" ht="12" customHeight="1" x14ac:dyDescent="0.25">
      <c r="B134" s="375"/>
      <c r="C134" s="375"/>
      <c r="D134" s="375"/>
      <c r="E134" s="375"/>
      <c r="F134" s="375"/>
    </row>
    <row r="135" spans="2:6" ht="12" customHeight="1" x14ac:dyDescent="0.25">
      <c r="B135" s="375"/>
      <c r="C135" s="375"/>
      <c r="D135" s="375"/>
      <c r="E135" s="375"/>
      <c r="F135" s="375"/>
    </row>
    <row r="136" spans="2:6" ht="12" customHeight="1" x14ac:dyDescent="0.25">
      <c r="B136" s="375"/>
      <c r="C136" s="375"/>
      <c r="D136" s="375"/>
      <c r="E136" s="375"/>
      <c r="F136" s="375"/>
    </row>
    <row r="137" spans="2:6" ht="12" customHeight="1" x14ac:dyDescent="0.25">
      <c r="B137" s="375"/>
      <c r="C137" s="375"/>
      <c r="D137" s="375"/>
      <c r="E137" s="375"/>
      <c r="F137" s="375"/>
    </row>
    <row r="138" spans="2:6" ht="12" customHeight="1" x14ac:dyDescent="0.25">
      <c r="B138" s="375"/>
      <c r="C138" s="375"/>
      <c r="D138" s="375"/>
      <c r="E138" s="375"/>
      <c r="F138" s="375"/>
    </row>
    <row r="139" spans="2:6" ht="12" customHeight="1" x14ac:dyDescent="0.25">
      <c r="B139" s="375"/>
      <c r="C139" s="375"/>
      <c r="D139" s="375"/>
      <c r="E139" s="375"/>
      <c r="F139" s="375"/>
    </row>
    <row r="140" spans="2:6" ht="12" customHeight="1" x14ac:dyDescent="0.25">
      <c r="B140" s="375"/>
      <c r="C140" s="375"/>
      <c r="D140" s="375"/>
      <c r="E140" s="375"/>
      <c r="F140" s="375"/>
    </row>
    <row r="141" spans="2:6" ht="12" customHeight="1" x14ac:dyDescent="0.25">
      <c r="B141" s="375"/>
      <c r="C141" s="375"/>
      <c r="D141" s="375"/>
      <c r="E141" s="375"/>
      <c r="F141" s="375"/>
    </row>
    <row r="142" spans="2:6" ht="12" customHeight="1" x14ac:dyDescent="0.25">
      <c r="B142" s="375"/>
      <c r="C142" s="375"/>
      <c r="D142" s="375"/>
      <c r="E142" s="375"/>
      <c r="F142" s="375"/>
    </row>
    <row r="143" spans="2:6" ht="12" customHeight="1" x14ac:dyDescent="0.25">
      <c r="B143" s="375"/>
      <c r="C143" s="375"/>
      <c r="D143" s="375"/>
      <c r="E143" s="375"/>
      <c r="F143" s="375"/>
    </row>
    <row r="144" spans="2:6" ht="12" customHeight="1" x14ac:dyDescent="0.25">
      <c r="B144" s="375"/>
      <c r="C144" s="375"/>
      <c r="D144" s="375"/>
      <c r="E144" s="375"/>
      <c r="F144" s="375"/>
    </row>
    <row r="145" spans="2:6" ht="12" customHeight="1" x14ac:dyDescent="0.25">
      <c r="B145" s="375"/>
      <c r="C145" s="375"/>
      <c r="D145" s="375"/>
      <c r="E145" s="375"/>
      <c r="F145" s="375"/>
    </row>
    <row r="146" spans="2:6" ht="12" customHeight="1" x14ac:dyDescent="0.25">
      <c r="B146" s="375"/>
      <c r="C146" s="375"/>
      <c r="D146" s="375"/>
      <c r="E146" s="375"/>
      <c r="F146" s="375"/>
    </row>
    <row r="147" spans="2:6" ht="12" customHeight="1" x14ac:dyDescent="0.25">
      <c r="B147" s="375"/>
      <c r="C147" s="375"/>
      <c r="D147" s="375"/>
      <c r="E147" s="375"/>
      <c r="F147" s="375"/>
    </row>
    <row r="148" spans="2:6" ht="12" customHeight="1" x14ac:dyDescent="0.25">
      <c r="B148" s="375"/>
      <c r="C148" s="375"/>
      <c r="D148" s="375"/>
      <c r="E148" s="375"/>
      <c r="F148" s="375"/>
    </row>
    <row r="149" spans="2:6" ht="12" customHeight="1" x14ac:dyDescent="0.25">
      <c r="B149" s="375"/>
      <c r="C149" s="375"/>
      <c r="D149" s="375"/>
      <c r="E149" s="375"/>
      <c r="F149" s="375"/>
    </row>
    <row r="150" spans="2:6" ht="12" customHeight="1" x14ac:dyDescent="0.25">
      <c r="B150" s="375"/>
      <c r="C150" s="375"/>
      <c r="D150" s="375"/>
      <c r="E150" s="375"/>
      <c r="F150" s="375"/>
    </row>
    <row r="151" spans="2:6" ht="12" customHeight="1" x14ac:dyDescent="0.25">
      <c r="B151" s="375"/>
      <c r="C151" s="375"/>
      <c r="D151" s="375"/>
      <c r="E151" s="375"/>
      <c r="F151" s="375"/>
    </row>
    <row r="152" spans="2:6" ht="12" customHeight="1" x14ac:dyDescent="0.25">
      <c r="B152" s="375"/>
      <c r="C152" s="375"/>
      <c r="D152" s="375"/>
      <c r="E152" s="375"/>
      <c r="F152" s="375"/>
    </row>
    <row r="153" spans="2:6" ht="12" customHeight="1" x14ac:dyDescent="0.25">
      <c r="B153" s="375"/>
      <c r="C153" s="375"/>
      <c r="D153" s="375"/>
      <c r="E153" s="375"/>
      <c r="F153" s="375"/>
    </row>
    <row r="154" spans="2:6" ht="12" customHeight="1" x14ac:dyDescent="0.25">
      <c r="B154" s="375"/>
      <c r="C154" s="375"/>
      <c r="D154" s="375"/>
      <c r="E154" s="375"/>
      <c r="F154" s="375"/>
    </row>
    <row r="155" spans="2:6" ht="12" customHeight="1" x14ac:dyDescent="0.25">
      <c r="B155" s="375"/>
      <c r="C155" s="375"/>
      <c r="D155" s="375"/>
      <c r="E155" s="375"/>
      <c r="F155" s="375"/>
    </row>
    <row r="156" spans="2:6" ht="12" customHeight="1" x14ac:dyDescent="0.25">
      <c r="B156" s="375"/>
      <c r="C156" s="375"/>
      <c r="D156" s="375"/>
      <c r="E156" s="375"/>
      <c r="F156" s="375"/>
    </row>
    <row r="157" spans="2:6" ht="12" customHeight="1" x14ac:dyDescent="0.25">
      <c r="B157" s="375"/>
      <c r="C157" s="375"/>
      <c r="D157" s="375"/>
      <c r="E157" s="375"/>
      <c r="F157" s="375"/>
    </row>
    <row r="158" spans="2:6" ht="12" customHeight="1" x14ac:dyDescent="0.25">
      <c r="B158" s="375"/>
      <c r="C158" s="375"/>
      <c r="D158" s="375"/>
      <c r="E158" s="375"/>
      <c r="F158" s="375"/>
    </row>
    <row r="159" spans="2:6" ht="12" customHeight="1" x14ac:dyDescent="0.25">
      <c r="B159" s="375"/>
      <c r="C159" s="375"/>
      <c r="D159" s="375"/>
      <c r="E159" s="375"/>
      <c r="F159" s="375"/>
    </row>
    <row r="160" spans="2:6" ht="12" customHeight="1" x14ac:dyDescent="0.25">
      <c r="B160" s="375"/>
      <c r="C160" s="375"/>
      <c r="D160" s="375"/>
      <c r="E160" s="375"/>
      <c r="F160" s="375"/>
    </row>
    <row r="161" spans="2:6" ht="12" customHeight="1" x14ac:dyDescent="0.25">
      <c r="B161" s="375"/>
      <c r="C161" s="375"/>
      <c r="D161" s="375"/>
      <c r="E161" s="375"/>
      <c r="F161" s="375"/>
    </row>
    <row r="162" spans="2:6" ht="12" customHeight="1" x14ac:dyDescent="0.25">
      <c r="B162" s="375"/>
      <c r="C162" s="375"/>
      <c r="D162" s="375"/>
      <c r="E162" s="375"/>
      <c r="F162" s="375"/>
    </row>
    <row r="163" spans="2:6" ht="12" customHeight="1" x14ac:dyDescent="0.25">
      <c r="B163" s="375"/>
      <c r="C163" s="375"/>
      <c r="D163" s="375"/>
      <c r="E163" s="375"/>
      <c r="F163" s="375"/>
    </row>
    <row r="164" spans="2:6" ht="12" customHeight="1" x14ac:dyDescent="0.25">
      <c r="B164" s="375"/>
      <c r="C164" s="375"/>
      <c r="D164" s="375"/>
      <c r="E164" s="375"/>
      <c r="F164" s="375"/>
    </row>
    <row r="165" spans="2:6" ht="12" customHeight="1" x14ac:dyDescent="0.25">
      <c r="B165" s="375"/>
      <c r="C165" s="375"/>
      <c r="D165" s="375"/>
      <c r="E165" s="375"/>
      <c r="F165" s="375"/>
    </row>
    <row r="166" spans="2:6" ht="12" customHeight="1" x14ac:dyDescent="0.25">
      <c r="B166" s="375"/>
      <c r="C166" s="375"/>
      <c r="D166" s="375"/>
      <c r="E166" s="375"/>
      <c r="F166" s="375"/>
    </row>
    <row r="167" spans="2:6" ht="12" customHeight="1" x14ac:dyDescent="0.25">
      <c r="B167" s="375"/>
      <c r="C167" s="375"/>
      <c r="D167" s="375"/>
      <c r="E167" s="375"/>
      <c r="F167" s="375"/>
    </row>
    <row r="168" spans="2:6" ht="12" customHeight="1" x14ac:dyDescent="0.25">
      <c r="B168" s="375"/>
      <c r="C168" s="375"/>
      <c r="D168" s="375"/>
      <c r="E168" s="375"/>
      <c r="F168" s="375"/>
    </row>
    <row r="169" spans="2:6" ht="12" customHeight="1" x14ac:dyDescent="0.25">
      <c r="B169" s="375"/>
      <c r="C169" s="375"/>
      <c r="D169" s="375"/>
      <c r="E169" s="375"/>
      <c r="F169" s="375"/>
    </row>
    <row r="170" spans="2:6" ht="12" customHeight="1" x14ac:dyDescent="0.25">
      <c r="B170" s="375"/>
      <c r="C170" s="375"/>
      <c r="D170" s="375"/>
      <c r="E170" s="375"/>
      <c r="F170" s="375"/>
    </row>
    <row r="171" spans="2:6" x14ac:dyDescent="0.25">
      <c r="B171" s="375"/>
      <c r="C171" s="375"/>
      <c r="D171" s="375"/>
      <c r="E171" s="375"/>
      <c r="F171" s="375"/>
    </row>
    <row r="172" spans="2:6" x14ac:dyDescent="0.25">
      <c r="B172" s="375"/>
      <c r="C172" s="375"/>
      <c r="D172" s="375"/>
      <c r="E172" s="375"/>
      <c r="F172" s="375"/>
    </row>
    <row r="173" spans="2:6" x14ac:dyDescent="0.25">
      <c r="B173" s="375"/>
      <c r="C173" s="375"/>
      <c r="D173" s="375"/>
      <c r="E173" s="375"/>
      <c r="F173" s="375"/>
    </row>
    <row r="174" spans="2:6" x14ac:dyDescent="0.25">
      <c r="B174" s="375"/>
      <c r="C174" s="375"/>
      <c r="D174" s="375"/>
      <c r="E174" s="375"/>
      <c r="F174" s="375"/>
    </row>
  </sheetData>
  <mergeCells count="3">
    <mergeCell ref="H4:J4"/>
    <mergeCell ref="A2:J2"/>
    <mergeCell ref="L2:M2"/>
  </mergeCells>
  <phoneticPr fontId="14" type="noConversion"/>
  <printOptions horizontalCentered="1"/>
  <pageMargins left="0.59055118110236227" right="0.39370078740157483" top="0.39370078740157483" bottom="0.39370078740157483" header="0.39370078740157483" footer="0.39370078740157483"/>
  <pageSetup paperSize="9" orientation="portrait" r:id="rId1"/>
  <headerFooter alignWithMargins="0">
    <oddFooter>&amp;L&amp;"Myriad Pro,Normal"&amp;8
Estadísticas de IIC&amp;C&amp;"Arial,Cursiva"_______________________________________________________________________________________
&amp;R&amp;"Myriad Pro,Normal"&amp;8
Resúmenes generales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J170"/>
  <sheetViews>
    <sheetView showGridLines="0" zoomScaleNormal="100" zoomScaleSheetLayoutView="100" workbookViewId="0"/>
  </sheetViews>
  <sheetFormatPr baseColWidth="10" defaultColWidth="13.33203125" defaultRowHeight="13.5" x14ac:dyDescent="0.25"/>
  <cols>
    <col min="1" max="1" width="35.6640625" style="213" customWidth="1"/>
    <col min="2" max="6" width="11.1640625" style="213" customWidth="1"/>
    <col min="7" max="7" width="0.5" style="213" customWidth="1"/>
    <col min="8" max="10" width="8.1640625" style="213" customWidth="1"/>
    <col min="11" max="16384" width="13.33203125" style="213"/>
  </cols>
  <sheetData>
    <row r="1" spans="1:10" ht="36" customHeight="1" x14ac:dyDescent="0.25">
      <c r="A1" s="158"/>
      <c r="B1" s="158"/>
    </row>
    <row r="2" spans="1:10" s="438" customFormat="1" ht="28.15" customHeight="1" x14ac:dyDescent="0.2">
      <c r="A2" s="661" t="s">
        <v>180</v>
      </c>
      <c r="B2" s="661"/>
      <c r="C2" s="661"/>
      <c r="D2" s="661"/>
      <c r="E2" s="661"/>
      <c r="F2" s="661"/>
      <c r="G2" s="661"/>
      <c r="H2" s="661"/>
      <c r="I2" s="634" t="s">
        <v>132</v>
      </c>
      <c r="J2" s="634"/>
    </row>
    <row r="3" spans="1:10" ht="13.9" customHeight="1" x14ac:dyDescent="0.25">
      <c r="A3" s="214" t="s">
        <v>71</v>
      </c>
      <c r="B3" s="439"/>
      <c r="C3" s="439"/>
      <c r="D3" s="439"/>
      <c r="E3" s="439"/>
      <c r="F3" s="439"/>
      <c r="G3" s="439"/>
      <c r="H3" s="439"/>
      <c r="I3" s="439"/>
      <c r="J3" s="439"/>
    </row>
    <row r="4" spans="1:10" x14ac:dyDescent="0.25">
      <c r="A4" s="440"/>
      <c r="B4" s="215">
        <v>2021</v>
      </c>
      <c r="C4" s="215"/>
      <c r="D4" s="215">
        <v>2022</v>
      </c>
      <c r="E4" s="603"/>
      <c r="F4" s="215"/>
      <c r="G4" s="216"/>
      <c r="H4" s="217" t="s">
        <v>48</v>
      </c>
      <c r="I4" s="217"/>
      <c r="J4" s="217"/>
    </row>
    <row r="5" spans="1:10" ht="30" customHeight="1" x14ac:dyDescent="0.25">
      <c r="A5" s="217"/>
      <c r="B5" s="77" t="s">
        <v>266</v>
      </c>
      <c r="C5" s="78" t="s">
        <v>267</v>
      </c>
      <c r="D5" s="78" t="s">
        <v>268</v>
      </c>
      <c r="E5" s="78" t="s">
        <v>269</v>
      </c>
      <c r="F5" s="51" t="s">
        <v>266</v>
      </c>
      <c r="G5" s="29"/>
      <c r="H5" s="28" t="s">
        <v>49</v>
      </c>
      <c r="I5" s="28" t="s">
        <v>50</v>
      </c>
      <c r="J5" s="6" t="s">
        <v>113</v>
      </c>
    </row>
    <row r="6" spans="1:10" ht="12" customHeight="1" x14ac:dyDescent="0.25">
      <c r="A6" s="531"/>
      <c r="B6" s="532"/>
      <c r="C6" s="532"/>
      <c r="D6" s="532"/>
      <c r="E6" s="532"/>
      <c r="G6" s="533"/>
      <c r="H6" s="218"/>
      <c r="I6" s="219"/>
      <c r="J6" s="219"/>
    </row>
    <row r="7" spans="1:10" ht="12" customHeight="1" x14ac:dyDescent="0.25">
      <c r="A7" s="163" t="s">
        <v>120</v>
      </c>
      <c r="B7" s="220">
        <v>67783770</v>
      </c>
      <c r="C7" s="220">
        <v>67590959</v>
      </c>
      <c r="D7" s="220">
        <v>65204900</v>
      </c>
      <c r="E7" s="220">
        <v>66365351</v>
      </c>
      <c r="F7" s="220">
        <v>64401423</v>
      </c>
      <c r="G7" s="221"/>
      <c r="H7" s="222">
        <v>-2.96</v>
      </c>
      <c r="I7" s="222">
        <v>-4.99</v>
      </c>
      <c r="J7" s="222">
        <v>-4.72</v>
      </c>
    </row>
    <row r="8" spans="1:10" ht="12" customHeight="1" x14ac:dyDescent="0.25">
      <c r="A8" s="164" t="s">
        <v>166</v>
      </c>
      <c r="B8" s="223">
        <v>61812249</v>
      </c>
      <c r="C8" s="223">
        <v>62193943</v>
      </c>
      <c r="D8" s="223">
        <v>61292451</v>
      </c>
      <c r="E8" s="223">
        <v>60761039</v>
      </c>
      <c r="F8" s="223">
        <v>59712543</v>
      </c>
      <c r="G8" s="221"/>
      <c r="H8" s="224">
        <v>-1.73</v>
      </c>
      <c r="I8" s="224">
        <v>-3.4</v>
      </c>
      <c r="J8" s="224">
        <v>-3.99</v>
      </c>
    </row>
    <row r="9" spans="1:10" ht="12" customHeight="1" x14ac:dyDescent="0.25">
      <c r="A9" s="164" t="s">
        <v>191</v>
      </c>
      <c r="B9" s="223">
        <v>9875419</v>
      </c>
      <c r="C9" s="223">
        <v>8939373</v>
      </c>
      <c r="D9" s="223">
        <v>7644871</v>
      </c>
      <c r="E9" s="223">
        <v>7314377</v>
      </c>
      <c r="F9" s="223">
        <v>7346997</v>
      </c>
      <c r="G9" s="221"/>
      <c r="H9" s="224">
        <v>0.45</v>
      </c>
      <c r="I9" s="224">
        <v>-25.6</v>
      </c>
      <c r="J9" s="224">
        <v>-17.809999999999999</v>
      </c>
    </row>
    <row r="10" spans="1:10" ht="12" customHeight="1" x14ac:dyDescent="0.25">
      <c r="A10" s="164" t="s">
        <v>192</v>
      </c>
      <c r="B10" s="223">
        <v>3391184</v>
      </c>
      <c r="C10" s="223">
        <v>4654550</v>
      </c>
      <c r="D10" s="223">
        <v>3810077</v>
      </c>
      <c r="E10" s="223">
        <v>3340666</v>
      </c>
      <c r="F10" s="223">
        <v>3765868</v>
      </c>
      <c r="G10" s="221"/>
      <c r="H10" s="224">
        <v>12.73</v>
      </c>
      <c r="I10" s="224">
        <v>11.05</v>
      </c>
      <c r="J10" s="224">
        <v>-19.09</v>
      </c>
    </row>
    <row r="11" spans="1:10" ht="22.9" customHeight="1" x14ac:dyDescent="0.25">
      <c r="A11" s="164" t="s">
        <v>114</v>
      </c>
      <c r="B11" s="223">
        <v>1847395</v>
      </c>
      <c r="C11" s="223">
        <v>2414850</v>
      </c>
      <c r="D11" s="223">
        <v>1942060</v>
      </c>
      <c r="E11" s="223">
        <v>724370</v>
      </c>
      <c r="F11" s="223">
        <v>435994</v>
      </c>
      <c r="G11" s="221"/>
      <c r="H11" s="224">
        <v>-39.81</v>
      </c>
      <c r="I11" s="224">
        <v>-76.400000000000006</v>
      </c>
      <c r="J11" s="224">
        <v>-81.95</v>
      </c>
    </row>
    <row r="12" spans="1:10" ht="12" customHeight="1" x14ac:dyDescent="0.25">
      <c r="A12" s="164" t="s">
        <v>193</v>
      </c>
      <c r="B12" s="223">
        <v>253931</v>
      </c>
      <c r="C12" s="223">
        <v>253824</v>
      </c>
      <c r="D12" s="223">
        <v>243434</v>
      </c>
      <c r="E12" s="223">
        <v>237539</v>
      </c>
      <c r="F12" s="223">
        <v>211231</v>
      </c>
      <c r="G12" s="221"/>
      <c r="H12" s="224">
        <v>-11.08</v>
      </c>
      <c r="I12" s="224">
        <v>-16.82</v>
      </c>
      <c r="J12" s="224">
        <v>-16.78</v>
      </c>
    </row>
    <row r="13" spans="1:10" ht="12" customHeight="1" x14ac:dyDescent="0.25">
      <c r="A13" s="164" t="s">
        <v>194</v>
      </c>
      <c r="B13" s="223">
        <v>5856289</v>
      </c>
      <c r="C13" s="223">
        <v>3928052</v>
      </c>
      <c r="D13" s="223">
        <v>3203699</v>
      </c>
      <c r="E13" s="223">
        <v>3242680</v>
      </c>
      <c r="F13" s="223">
        <v>3257647</v>
      </c>
      <c r="G13" s="225"/>
      <c r="H13" s="224">
        <v>0.46</v>
      </c>
      <c r="I13" s="224">
        <v>-44.37</v>
      </c>
      <c r="J13" s="224">
        <v>-17.07</v>
      </c>
    </row>
    <row r="14" spans="1:10" ht="12" customHeight="1" x14ac:dyDescent="0.25">
      <c r="A14" s="164" t="s">
        <v>195</v>
      </c>
      <c r="B14" s="223">
        <v>358138</v>
      </c>
      <c r="C14" s="223">
        <v>81086</v>
      </c>
      <c r="D14" s="223">
        <v>359369</v>
      </c>
      <c r="E14" s="223">
        <v>456973</v>
      </c>
      <c r="F14" s="223">
        <v>59875</v>
      </c>
      <c r="G14" s="225"/>
      <c r="H14" s="224">
        <v>-86.9</v>
      </c>
      <c r="I14" s="224">
        <v>-83.28</v>
      </c>
      <c r="J14" s="224">
        <v>-26.16</v>
      </c>
    </row>
    <row r="15" spans="1:10" ht="12" customHeight="1" x14ac:dyDescent="0.25">
      <c r="A15" s="164" t="s">
        <v>196</v>
      </c>
      <c r="B15" s="226">
        <v>-1986</v>
      </c>
      <c r="C15" s="226">
        <v>-735</v>
      </c>
      <c r="D15" s="226">
        <v>191</v>
      </c>
      <c r="E15" s="226">
        <v>5887</v>
      </c>
      <c r="F15" s="226">
        <v>20456</v>
      </c>
      <c r="G15" s="225"/>
      <c r="H15" s="224">
        <v>247.48</v>
      </c>
      <c r="I15" s="224" t="s">
        <v>270</v>
      </c>
      <c r="J15" s="224" t="s">
        <v>270</v>
      </c>
    </row>
    <row r="16" spans="1:10" ht="12" customHeight="1" x14ac:dyDescent="0.25">
      <c r="A16" s="164" t="s">
        <v>197</v>
      </c>
      <c r="B16" s="226">
        <v>17864</v>
      </c>
      <c r="C16" s="226">
        <v>22597</v>
      </c>
      <c r="D16" s="226">
        <v>28102</v>
      </c>
      <c r="E16" s="226">
        <v>30632</v>
      </c>
      <c r="F16" s="226">
        <v>31918</v>
      </c>
      <c r="G16" s="225"/>
      <c r="H16" s="224">
        <v>4.2</v>
      </c>
      <c r="I16" s="224">
        <v>78.67</v>
      </c>
      <c r="J16" s="224">
        <v>41.25</v>
      </c>
    </row>
    <row r="17" spans="1:10" ht="12" customHeight="1" x14ac:dyDescent="0.25">
      <c r="A17" s="164" t="s">
        <v>198</v>
      </c>
      <c r="B17" s="226">
        <v>51935724</v>
      </c>
      <c r="C17" s="226">
        <v>53254054</v>
      </c>
      <c r="D17" s="226">
        <v>53647103</v>
      </c>
      <c r="E17" s="226">
        <v>53446285</v>
      </c>
      <c r="F17" s="226">
        <v>52365105</v>
      </c>
      <c r="G17" s="225"/>
      <c r="H17" s="224">
        <v>-2.02</v>
      </c>
      <c r="I17" s="224">
        <v>0.83</v>
      </c>
      <c r="J17" s="224">
        <v>-1.67</v>
      </c>
    </row>
    <row r="18" spans="1:10" ht="12" customHeight="1" x14ac:dyDescent="0.25">
      <c r="A18" s="164" t="s">
        <v>199</v>
      </c>
      <c r="B18" s="223">
        <v>8607249</v>
      </c>
      <c r="C18" s="223">
        <v>7449384</v>
      </c>
      <c r="D18" s="223">
        <v>9088574</v>
      </c>
      <c r="E18" s="223">
        <v>11334710</v>
      </c>
      <c r="F18" s="223">
        <v>12471532</v>
      </c>
      <c r="G18" s="225"/>
      <c r="H18" s="224">
        <v>10.029999999999999</v>
      </c>
      <c r="I18" s="224">
        <v>44.9</v>
      </c>
      <c r="J18" s="224">
        <v>67.42</v>
      </c>
    </row>
    <row r="19" spans="1:10" ht="12" customHeight="1" x14ac:dyDescent="0.25">
      <c r="A19" s="164" t="s">
        <v>200</v>
      </c>
      <c r="B19" s="223">
        <v>2362544</v>
      </c>
      <c r="C19" s="223">
        <v>2611879</v>
      </c>
      <c r="D19" s="223">
        <v>2498666</v>
      </c>
      <c r="E19" s="223">
        <v>2129439</v>
      </c>
      <c r="F19" s="223">
        <v>2014857</v>
      </c>
      <c r="G19" s="225"/>
      <c r="H19" s="224">
        <v>-5.38</v>
      </c>
      <c r="I19" s="224">
        <v>-14.72</v>
      </c>
      <c r="J19" s="224">
        <v>-22.86</v>
      </c>
    </row>
    <row r="20" spans="1:10" ht="12" customHeight="1" x14ac:dyDescent="0.25">
      <c r="A20" s="164" t="s">
        <v>201</v>
      </c>
      <c r="B20" s="223">
        <v>40827488</v>
      </c>
      <c r="C20" s="223">
        <v>43120414</v>
      </c>
      <c r="D20" s="223">
        <v>42009294</v>
      </c>
      <c r="E20" s="223">
        <v>39940659</v>
      </c>
      <c r="F20" s="223">
        <v>37768086</v>
      </c>
      <c r="G20" s="225"/>
      <c r="H20" s="224">
        <v>-5.44</v>
      </c>
      <c r="I20" s="224">
        <v>-7.49</v>
      </c>
      <c r="J20" s="224">
        <v>-12.41</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138444</v>
      </c>
      <c r="C22" s="223">
        <v>72378</v>
      </c>
      <c r="D22" s="223">
        <v>50570</v>
      </c>
      <c r="E22" s="223">
        <v>41477</v>
      </c>
      <c r="F22" s="223">
        <v>110631</v>
      </c>
      <c r="G22" s="225"/>
      <c r="H22" s="224">
        <v>166.73</v>
      </c>
      <c r="I22" s="224">
        <v>-20.09</v>
      </c>
      <c r="J22" s="224">
        <v>52.85</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1106</v>
      </c>
      <c r="C24" s="223">
        <v>516</v>
      </c>
      <c r="D24" s="223">
        <v>476</v>
      </c>
      <c r="E24" s="223">
        <v>377</v>
      </c>
      <c r="F24" s="223">
        <v>441</v>
      </c>
      <c r="G24" s="225"/>
      <c r="H24" s="224">
        <v>16.98</v>
      </c>
      <c r="I24" s="224">
        <v>-60.13</v>
      </c>
      <c r="J24" s="224">
        <v>-14.53</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5335425</v>
      </c>
      <c r="C27" s="223">
        <v>4774877</v>
      </c>
      <c r="D27" s="223">
        <v>4229589</v>
      </c>
      <c r="E27" s="223">
        <v>5100991</v>
      </c>
      <c r="F27" s="223">
        <v>3755010</v>
      </c>
      <c r="G27" s="225"/>
      <c r="H27" s="224">
        <v>-26.39</v>
      </c>
      <c r="I27" s="224">
        <v>-29.62</v>
      </c>
      <c r="J27" s="224">
        <v>-21.36</v>
      </c>
    </row>
    <row r="28" spans="1:10" ht="12" customHeight="1" x14ac:dyDescent="0.25">
      <c r="A28" s="165" t="s">
        <v>118</v>
      </c>
      <c r="B28" s="227">
        <v>636095</v>
      </c>
      <c r="C28" s="227">
        <v>622138</v>
      </c>
      <c r="D28" s="227">
        <v>-317140</v>
      </c>
      <c r="E28" s="227">
        <v>503320</v>
      </c>
      <c r="F28" s="227">
        <v>933871</v>
      </c>
      <c r="G28" s="228"/>
      <c r="H28" s="229">
        <v>85.54</v>
      </c>
      <c r="I28" s="229">
        <v>46.81</v>
      </c>
      <c r="J28" s="229">
        <v>50.11</v>
      </c>
    </row>
    <row r="29" spans="1:10" ht="12" customHeight="1" x14ac:dyDescent="0.25">
      <c r="A29" s="490" t="s">
        <v>170</v>
      </c>
      <c r="B29" s="79"/>
      <c r="D29" s="230"/>
      <c r="E29" s="80"/>
      <c r="F29" s="80"/>
      <c r="H29" s="441"/>
      <c r="I29" s="441"/>
      <c r="J29" s="441"/>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3199-03FE-4C02-9D05-2A6784F40209}">
  <dimension ref="A1:J169"/>
  <sheetViews>
    <sheetView showGridLines="0" zoomScaleNormal="100" zoomScaleSheetLayoutView="100" workbookViewId="0"/>
  </sheetViews>
  <sheetFormatPr baseColWidth="10" defaultColWidth="13.33203125" defaultRowHeight="13.5" x14ac:dyDescent="0.25"/>
  <cols>
    <col min="1" max="1" width="35.6640625" style="310" customWidth="1"/>
    <col min="2" max="6" width="11.1640625" style="310" customWidth="1"/>
    <col min="7" max="7" width="0.5" style="310" customWidth="1"/>
    <col min="8" max="10" width="8.1640625" style="310" customWidth="1"/>
    <col min="11" max="16384" width="13.33203125" style="310"/>
  </cols>
  <sheetData>
    <row r="1" spans="1:10" ht="36" customHeight="1" x14ac:dyDescent="0.25">
      <c r="A1" s="158"/>
      <c r="B1" s="158"/>
    </row>
    <row r="2" spans="1:10" s="484" customFormat="1" ht="28.15" customHeight="1" x14ac:dyDescent="0.2">
      <c r="A2" s="650" t="s">
        <v>249</v>
      </c>
      <c r="B2" s="650"/>
      <c r="C2" s="650"/>
      <c r="D2" s="650"/>
      <c r="E2" s="650"/>
      <c r="F2" s="650"/>
      <c r="G2" s="650"/>
      <c r="H2" s="650"/>
      <c r="I2" s="634" t="s">
        <v>254</v>
      </c>
      <c r="J2" s="634"/>
    </row>
    <row r="3" spans="1:10" ht="13.9" customHeight="1" x14ac:dyDescent="0.25">
      <c r="A3" s="311" t="s">
        <v>71</v>
      </c>
      <c r="B3" s="485"/>
      <c r="C3" s="485"/>
      <c r="D3" s="485"/>
      <c r="E3" s="485"/>
      <c r="F3" s="485"/>
      <c r="G3" s="485"/>
      <c r="H3" s="485"/>
      <c r="I3" s="485"/>
      <c r="J3" s="485"/>
    </row>
    <row r="4" spans="1:10" x14ac:dyDescent="0.25">
      <c r="A4" s="486"/>
      <c r="B4" s="312">
        <v>2021</v>
      </c>
      <c r="C4" s="312"/>
      <c r="D4" s="312">
        <v>2022</v>
      </c>
      <c r="E4" s="613"/>
      <c r="F4" s="312"/>
      <c r="G4" s="313"/>
      <c r="H4" s="314" t="s">
        <v>48</v>
      </c>
      <c r="I4" s="314"/>
      <c r="J4" s="314"/>
    </row>
    <row r="5" spans="1:10" ht="30" customHeight="1" x14ac:dyDescent="0.25">
      <c r="A5" s="314"/>
      <c r="B5" s="112" t="s">
        <v>266</v>
      </c>
      <c r="C5" s="113" t="s">
        <v>267</v>
      </c>
      <c r="D5" s="113" t="s">
        <v>268</v>
      </c>
      <c r="E5" s="113" t="s">
        <v>269</v>
      </c>
      <c r="F5" s="51" t="s">
        <v>266</v>
      </c>
      <c r="G5" s="7"/>
      <c r="H5" s="6" t="s">
        <v>49</v>
      </c>
      <c r="I5" s="6" t="s">
        <v>50</v>
      </c>
      <c r="J5" s="6" t="s">
        <v>113</v>
      </c>
    </row>
    <row r="6" spans="1:10" ht="12" customHeight="1" x14ac:dyDescent="0.25">
      <c r="A6" s="564"/>
      <c r="B6" s="565"/>
      <c r="C6" s="565"/>
      <c r="D6" s="565"/>
      <c r="E6" s="565"/>
      <c r="G6" s="566"/>
      <c r="H6" s="315"/>
      <c r="I6" s="316"/>
      <c r="J6" s="316"/>
    </row>
    <row r="7" spans="1:10" ht="12" customHeight="1" x14ac:dyDescent="0.25">
      <c r="A7" s="163" t="s">
        <v>120</v>
      </c>
      <c r="B7" s="220">
        <v>52218885</v>
      </c>
      <c r="C7" s="220">
        <v>54182276</v>
      </c>
      <c r="D7" s="220">
        <v>53806189</v>
      </c>
      <c r="E7" s="220">
        <v>56958865</v>
      </c>
      <c r="F7" s="220">
        <v>59008260</v>
      </c>
      <c r="G7" s="221"/>
      <c r="H7" s="222">
        <v>3.6</v>
      </c>
      <c r="I7" s="222">
        <v>13</v>
      </c>
      <c r="J7" s="222">
        <v>8.91</v>
      </c>
    </row>
    <row r="8" spans="1:10" ht="12" customHeight="1" x14ac:dyDescent="0.25">
      <c r="A8" s="164" t="s">
        <v>166</v>
      </c>
      <c r="B8" s="220">
        <v>48208479</v>
      </c>
      <c r="C8" s="220">
        <v>50515837</v>
      </c>
      <c r="D8" s="220">
        <v>50398557</v>
      </c>
      <c r="E8" s="220">
        <v>53894844</v>
      </c>
      <c r="F8" s="220">
        <v>56907536</v>
      </c>
      <c r="G8" s="221"/>
      <c r="H8" s="224">
        <v>5.59</v>
      </c>
      <c r="I8" s="224">
        <v>18.04</v>
      </c>
      <c r="J8" s="224">
        <v>12.65</v>
      </c>
    </row>
    <row r="9" spans="1:10" ht="12" customHeight="1" x14ac:dyDescent="0.25">
      <c r="A9" s="164" t="s">
        <v>191</v>
      </c>
      <c r="B9" s="220">
        <v>7414435</v>
      </c>
      <c r="C9" s="220">
        <v>7572550</v>
      </c>
      <c r="D9" s="220">
        <v>7725437</v>
      </c>
      <c r="E9" s="220">
        <v>9078388</v>
      </c>
      <c r="F9" s="220">
        <v>10985007</v>
      </c>
      <c r="G9" s="221"/>
      <c r="H9" s="224">
        <v>21</v>
      </c>
      <c r="I9" s="224">
        <v>48.16</v>
      </c>
      <c r="J9" s="224">
        <v>45.06</v>
      </c>
    </row>
    <row r="10" spans="1:10" ht="12" customHeight="1" x14ac:dyDescent="0.25">
      <c r="A10" s="164" t="s">
        <v>192</v>
      </c>
      <c r="B10" s="220">
        <v>7279869</v>
      </c>
      <c r="C10" s="220">
        <v>7465004</v>
      </c>
      <c r="D10" s="220">
        <v>7625293</v>
      </c>
      <c r="E10" s="220">
        <v>8959846</v>
      </c>
      <c r="F10" s="220">
        <v>10931386</v>
      </c>
      <c r="G10" s="221"/>
      <c r="H10" s="224">
        <v>22</v>
      </c>
      <c r="I10" s="224">
        <v>50.16</v>
      </c>
      <c r="J10" s="224">
        <v>46.44</v>
      </c>
    </row>
    <row r="11" spans="1:10" ht="22.9" customHeight="1" x14ac:dyDescent="0.25">
      <c r="A11" s="164" t="s">
        <v>114</v>
      </c>
      <c r="B11" s="220">
        <v>1309703</v>
      </c>
      <c r="C11" s="220">
        <v>1456568</v>
      </c>
      <c r="D11" s="220">
        <v>1670468</v>
      </c>
      <c r="E11" s="220">
        <v>1787522</v>
      </c>
      <c r="F11" s="220">
        <v>1556341</v>
      </c>
      <c r="G11" s="221"/>
      <c r="H11" s="224">
        <v>-12.93</v>
      </c>
      <c r="I11" s="224">
        <v>18.829999999999998</v>
      </c>
      <c r="J11" s="224">
        <v>6.85</v>
      </c>
    </row>
    <row r="12" spans="1:10" ht="12" customHeight="1" x14ac:dyDescent="0.25">
      <c r="A12" s="164" t="s">
        <v>193</v>
      </c>
      <c r="B12" s="220">
        <v>0</v>
      </c>
      <c r="C12" s="220">
        <v>0</v>
      </c>
      <c r="D12" s="220">
        <v>0</v>
      </c>
      <c r="E12" s="220">
        <v>0</v>
      </c>
      <c r="F12" s="220">
        <v>0</v>
      </c>
      <c r="G12" s="221"/>
      <c r="H12" s="224" t="s">
        <v>270</v>
      </c>
      <c r="I12" s="224" t="s">
        <v>270</v>
      </c>
      <c r="J12" s="224" t="s">
        <v>270</v>
      </c>
    </row>
    <row r="13" spans="1:10" ht="12" customHeight="1" x14ac:dyDescent="0.25">
      <c r="A13" s="164" t="s">
        <v>194</v>
      </c>
      <c r="B13" s="220">
        <v>71306</v>
      </c>
      <c r="C13" s="220">
        <v>77669</v>
      </c>
      <c r="D13" s="220">
        <v>45796</v>
      </c>
      <c r="E13" s="220">
        <v>62780</v>
      </c>
      <c r="F13" s="220">
        <v>47666</v>
      </c>
      <c r="G13" s="225"/>
      <c r="H13" s="224">
        <v>-24.07</v>
      </c>
      <c r="I13" s="224">
        <v>-33.15</v>
      </c>
      <c r="J13" s="224">
        <v>-38.630000000000003</v>
      </c>
    </row>
    <row r="14" spans="1:10" ht="12" customHeight="1" x14ac:dyDescent="0.25">
      <c r="A14" s="164" t="s">
        <v>195</v>
      </c>
      <c r="B14" s="220">
        <v>55607</v>
      </c>
      <c r="C14" s="220">
        <v>29548</v>
      </c>
      <c r="D14" s="220">
        <v>55544</v>
      </c>
      <c r="E14" s="220">
        <v>55747</v>
      </c>
      <c r="F14" s="220">
        <v>5600</v>
      </c>
      <c r="G14" s="225"/>
      <c r="H14" s="224">
        <v>-89.95</v>
      </c>
      <c r="I14" s="224">
        <v>-89.93</v>
      </c>
      <c r="J14" s="224">
        <v>-81.05</v>
      </c>
    </row>
    <row r="15" spans="1:10" ht="12" customHeight="1" x14ac:dyDescent="0.25">
      <c r="A15" s="164" t="s">
        <v>196</v>
      </c>
      <c r="B15" s="220">
        <v>7652</v>
      </c>
      <c r="C15" s="220">
        <v>329</v>
      </c>
      <c r="D15" s="220">
        <v>-1196</v>
      </c>
      <c r="E15" s="220">
        <v>16</v>
      </c>
      <c r="F15" s="220">
        <v>355</v>
      </c>
      <c r="G15" s="225"/>
      <c r="H15" s="224" t="s">
        <v>270</v>
      </c>
      <c r="I15" s="224">
        <v>-95.36</v>
      </c>
      <c r="J15" s="224">
        <v>7.9</v>
      </c>
    </row>
    <row r="16" spans="1:10" ht="12" customHeight="1" x14ac:dyDescent="0.25">
      <c r="A16" s="164" t="s">
        <v>197</v>
      </c>
      <c r="B16" s="220">
        <v>0</v>
      </c>
      <c r="C16" s="220">
        <v>0</v>
      </c>
      <c r="D16" s="220">
        <v>0</v>
      </c>
      <c r="E16" s="220">
        <v>0</v>
      </c>
      <c r="F16" s="220">
        <v>0</v>
      </c>
      <c r="G16" s="225"/>
      <c r="H16" s="224" t="s">
        <v>270</v>
      </c>
      <c r="I16" s="224" t="s">
        <v>270</v>
      </c>
      <c r="J16" s="224" t="s">
        <v>270</v>
      </c>
    </row>
    <row r="17" spans="1:10" ht="12" customHeight="1" x14ac:dyDescent="0.25">
      <c r="A17" s="164" t="s">
        <v>198</v>
      </c>
      <c r="B17" s="220">
        <v>40792543</v>
      </c>
      <c r="C17" s="220">
        <v>42941586</v>
      </c>
      <c r="D17" s="220">
        <v>42671936</v>
      </c>
      <c r="E17" s="220">
        <v>44814055</v>
      </c>
      <c r="F17" s="220">
        <v>45920088</v>
      </c>
      <c r="G17" s="225"/>
      <c r="H17" s="224">
        <v>2.4700000000000002</v>
      </c>
      <c r="I17" s="224">
        <v>12.57</v>
      </c>
      <c r="J17" s="224">
        <v>6.94</v>
      </c>
    </row>
    <row r="18" spans="1:10" ht="12" customHeight="1" x14ac:dyDescent="0.25">
      <c r="A18" s="164" t="s">
        <v>199</v>
      </c>
      <c r="B18" s="220">
        <v>38685064</v>
      </c>
      <c r="C18" s="220">
        <v>40553614</v>
      </c>
      <c r="D18" s="220">
        <v>40125763</v>
      </c>
      <c r="E18" s="220">
        <v>42512714</v>
      </c>
      <c r="F18" s="220">
        <v>43534232</v>
      </c>
      <c r="G18" s="225"/>
      <c r="H18" s="224">
        <v>2.4</v>
      </c>
      <c r="I18" s="224">
        <v>12.53</v>
      </c>
      <c r="J18" s="224">
        <v>7.35</v>
      </c>
    </row>
    <row r="19" spans="1:10" ht="12" customHeight="1" x14ac:dyDescent="0.25">
      <c r="A19" s="164" t="s">
        <v>200</v>
      </c>
      <c r="B19" s="220">
        <v>0</v>
      </c>
      <c r="C19" s="220">
        <v>0</v>
      </c>
      <c r="D19" s="220">
        <v>0</v>
      </c>
      <c r="E19" s="220">
        <v>0</v>
      </c>
      <c r="F19" s="220">
        <v>0</v>
      </c>
      <c r="G19" s="225"/>
      <c r="H19" s="224" t="s">
        <v>270</v>
      </c>
      <c r="I19" s="224" t="s">
        <v>270</v>
      </c>
      <c r="J19" s="224" t="s">
        <v>270</v>
      </c>
    </row>
    <row r="20" spans="1:10" ht="12" customHeight="1" x14ac:dyDescent="0.25">
      <c r="A20" s="164" t="s">
        <v>201</v>
      </c>
      <c r="B20" s="220">
        <v>2118330</v>
      </c>
      <c r="C20" s="220">
        <v>2426017</v>
      </c>
      <c r="D20" s="220">
        <v>2556118</v>
      </c>
      <c r="E20" s="220">
        <v>2309746</v>
      </c>
      <c r="F20" s="220">
        <v>2392888</v>
      </c>
      <c r="G20" s="225"/>
      <c r="H20" s="224">
        <v>3.6</v>
      </c>
      <c r="I20" s="224">
        <v>12.96</v>
      </c>
      <c r="J20" s="224">
        <v>-1.37</v>
      </c>
    </row>
    <row r="21" spans="1:10" ht="12" customHeight="1" x14ac:dyDescent="0.25">
      <c r="A21" s="164" t="s">
        <v>202</v>
      </c>
      <c r="B21" s="220">
        <v>0</v>
      </c>
      <c r="C21" s="220">
        <v>0</v>
      </c>
      <c r="D21" s="220">
        <v>0</v>
      </c>
      <c r="E21" s="220">
        <v>0</v>
      </c>
      <c r="F21" s="220">
        <v>0</v>
      </c>
      <c r="G21" s="225"/>
      <c r="H21" s="224" t="s">
        <v>270</v>
      </c>
      <c r="I21" s="224" t="s">
        <v>270</v>
      </c>
      <c r="J21" s="224" t="s">
        <v>270</v>
      </c>
    </row>
    <row r="22" spans="1:10" ht="12" customHeight="1" x14ac:dyDescent="0.25">
      <c r="A22" s="164" t="s">
        <v>203</v>
      </c>
      <c r="B22" s="220">
        <v>-10851</v>
      </c>
      <c r="C22" s="220">
        <v>-38045</v>
      </c>
      <c r="D22" s="220">
        <v>-9946</v>
      </c>
      <c r="E22" s="220">
        <v>-8406</v>
      </c>
      <c r="F22" s="220">
        <v>-7032</v>
      </c>
      <c r="G22" s="225"/>
      <c r="H22" s="224">
        <v>16.350000000000001</v>
      </c>
      <c r="I22" s="224">
        <v>35.19</v>
      </c>
      <c r="J22" s="224">
        <v>81.52</v>
      </c>
    </row>
    <row r="23" spans="1:10" ht="12" customHeight="1" x14ac:dyDescent="0.25">
      <c r="A23" s="164" t="s">
        <v>204</v>
      </c>
      <c r="B23" s="220">
        <v>0</v>
      </c>
      <c r="C23" s="220">
        <v>0</v>
      </c>
      <c r="D23" s="220">
        <v>0</v>
      </c>
      <c r="E23" s="220">
        <v>0</v>
      </c>
      <c r="F23" s="220">
        <v>0</v>
      </c>
      <c r="G23" s="225"/>
      <c r="H23" s="224" t="s">
        <v>270</v>
      </c>
      <c r="I23" s="224" t="s">
        <v>270</v>
      </c>
      <c r="J23" s="224" t="s">
        <v>270</v>
      </c>
    </row>
    <row r="24" spans="1:10" ht="12" customHeight="1" x14ac:dyDescent="0.25">
      <c r="A24" s="164" t="s">
        <v>205</v>
      </c>
      <c r="B24" s="220">
        <v>1501</v>
      </c>
      <c r="C24" s="220">
        <v>1701</v>
      </c>
      <c r="D24" s="220">
        <v>1184</v>
      </c>
      <c r="E24" s="220">
        <v>2401</v>
      </c>
      <c r="F24" s="220">
        <v>2441</v>
      </c>
      <c r="G24" s="225"/>
      <c r="H24" s="224">
        <v>1.67</v>
      </c>
      <c r="I24" s="224">
        <v>62.62</v>
      </c>
      <c r="J24" s="224">
        <v>43.5</v>
      </c>
    </row>
    <row r="25" spans="1:10" ht="12" customHeight="1" x14ac:dyDescent="0.25">
      <c r="A25" s="164" t="s">
        <v>115</v>
      </c>
      <c r="B25" s="220">
        <v>0</v>
      </c>
      <c r="C25" s="220">
        <v>0</v>
      </c>
      <c r="D25" s="220">
        <v>0</v>
      </c>
      <c r="E25" s="220">
        <v>0</v>
      </c>
      <c r="F25" s="220">
        <v>0</v>
      </c>
      <c r="G25" s="225"/>
      <c r="H25" s="224" t="s">
        <v>270</v>
      </c>
      <c r="I25" s="224" t="s">
        <v>270</v>
      </c>
      <c r="J25" s="224" t="s">
        <v>270</v>
      </c>
    </row>
    <row r="26" spans="1:10" ht="12" customHeight="1" x14ac:dyDescent="0.25">
      <c r="A26" s="164" t="s">
        <v>116</v>
      </c>
      <c r="B26" s="220">
        <v>0</v>
      </c>
      <c r="C26" s="220">
        <v>0</v>
      </c>
      <c r="D26" s="220">
        <v>0</v>
      </c>
      <c r="E26" s="220">
        <v>0</v>
      </c>
      <c r="F26" s="220">
        <v>0</v>
      </c>
      <c r="G26" s="225"/>
      <c r="H26" s="224" t="s">
        <v>270</v>
      </c>
      <c r="I26" s="224" t="s">
        <v>270</v>
      </c>
      <c r="J26" s="224" t="s">
        <v>270</v>
      </c>
    </row>
    <row r="27" spans="1:10" ht="12" customHeight="1" x14ac:dyDescent="0.25">
      <c r="A27" s="164" t="s">
        <v>117</v>
      </c>
      <c r="B27" s="220">
        <v>4002390</v>
      </c>
      <c r="C27" s="220">
        <v>3597404</v>
      </c>
      <c r="D27" s="220">
        <v>3375819</v>
      </c>
      <c r="E27" s="220">
        <v>3014865</v>
      </c>
      <c r="F27" s="220">
        <v>2055306</v>
      </c>
      <c r="G27" s="221"/>
      <c r="H27" s="224">
        <v>-31.83</v>
      </c>
      <c r="I27" s="224">
        <v>-48.65</v>
      </c>
      <c r="J27" s="224">
        <v>-42.87</v>
      </c>
    </row>
    <row r="28" spans="1:10" ht="12" customHeight="1" x14ac:dyDescent="0.25">
      <c r="A28" s="165" t="s">
        <v>118</v>
      </c>
      <c r="B28" s="227">
        <v>8017</v>
      </c>
      <c r="C28" s="227">
        <v>69035</v>
      </c>
      <c r="D28" s="227">
        <v>31813</v>
      </c>
      <c r="E28" s="227">
        <v>49156</v>
      </c>
      <c r="F28" s="227">
        <v>45418</v>
      </c>
      <c r="G28" s="284"/>
      <c r="H28" s="229">
        <v>-7.6</v>
      </c>
      <c r="I28" s="229">
        <v>466.52</v>
      </c>
      <c r="J28" s="229">
        <v>-34.21</v>
      </c>
    </row>
    <row r="29" spans="1:10" ht="12" customHeight="1" x14ac:dyDescent="0.25">
      <c r="A29" s="490" t="s">
        <v>170</v>
      </c>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H2"/>
    <mergeCell ref="I2:J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C99C3-AC92-42CE-BFAF-29DEFC7291EC}">
  <dimension ref="A1:J169"/>
  <sheetViews>
    <sheetView showGridLines="0" zoomScaleNormal="100" zoomScaleSheetLayoutView="100" workbookViewId="0"/>
  </sheetViews>
  <sheetFormatPr baseColWidth="10" defaultColWidth="13.33203125" defaultRowHeight="13.5" x14ac:dyDescent="0.25"/>
  <cols>
    <col min="1" max="1" width="35.6640625" style="310" customWidth="1"/>
    <col min="2" max="6" width="11.1640625" style="310" customWidth="1"/>
    <col min="7" max="7" width="0.5" style="310" customWidth="1"/>
    <col min="8" max="10" width="8.1640625" style="310" customWidth="1"/>
    <col min="11" max="16384" width="13.33203125" style="310"/>
  </cols>
  <sheetData>
    <row r="1" spans="1:10" ht="36" customHeight="1" x14ac:dyDescent="0.25">
      <c r="A1" s="158"/>
      <c r="B1" s="158"/>
    </row>
    <row r="2" spans="1:10" s="484" customFormat="1" ht="28.15" customHeight="1" x14ac:dyDescent="0.2">
      <c r="A2" s="650" t="s">
        <v>251</v>
      </c>
      <c r="B2" s="650"/>
      <c r="C2" s="650"/>
      <c r="D2" s="650"/>
      <c r="E2" s="650"/>
      <c r="F2" s="650"/>
      <c r="G2" s="650"/>
      <c r="H2" s="650"/>
      <c r="I2" s="634" t="s">
        <v>255</v>
      </c>
      <c r="J2" s="634"/>
    </row>
    <row r="3" spans="1:10" ht="13.9" customHeight="1" x14ac:dyDescent="0.25">
      <c r="A3" s="311" t="s">
        <v>71</v>
      </c>
      <c r="B3" s="485"/>
      <c r="C3" s="485"/>
      <c r="D3" s="485"/>
      <c r="E3" s="485"/>
      <c r="F3" s="485"/>
      <c r="G3" s="485"/>
      <c r="H3" s="485"/>
      <c r="I3" s="485"/>
      <c r="J3" s="485"/>
    </row>
    <row r="4" spans="1:10" x14ac:dyDescent="0.25">
      <c r="A4" s="486"/>
      <c r="B4" s="312">
        <v>2021</v>
      </c>
      <c r="C4" s="312"/>
      <c r="D4" s="312">
        <v>2022</v>
      </c>
      <c r="E4" s="613"/>
      <c r="F4" s="312"/>
      <c r="G4" s="313"/>
      <c r="H4" s="314" t="s">
        <v>48</v>
      </c>
      <c r="I4" s="314"/>
      <c r="J4" s="314"/>
    </row>
    <row r="5" spans="1:10" ht="30" customHeight="1" x14ac:dyDescent="0.25">
      <c r="A5" s="314"/>
      <c r="B5" s="112" t="s">
        <v>266</v>
      </c>
      <c r="C5" s="113" t="s">
        <v>267</v>
      </c>
      <c r="D5" s="113" t="s">
        <v>268</v>
      </c>
      <c r="E5" s="113" t="s">
        <v>269</v>
      </c>
      <c r="F5" s="51" t="s">
        <v>266</v>
      </c>
      <c r="G5" s="7"/>
      <c r="H5" s="6" t="s">
        <v>49</v>
      </c>
      <c r="I5" s="6" t="s">
        <v>50</v>
      </c>
      <c r="J5" s="6" t="s">
        <v>113</v>
      </c>
    </row>
    <row r="6" spans="1:10" ht="12" customHeight="1" x14ac:dyDescent="0.25">
      <c r="A6" s="564"/>
      <c r="B6" s="565"/>
      <c r="C6" s="565"/>
      <c r="D6" s="565"/>
      <c r="E6" s="565"/>
      <c r="G6" s="566"/>
      <c r="H6" s="315"/>
      <c r="I6" s="316"/>
      <c r="J6" s="316"/>
    </row>
    <row r="7" spans="1:10" ht="12" customHeight="1" x14ac:dyDescent="0.25">
      <c r="A7" s="163" t="s">
        <v>120</v>
      </c>
      <c r="B7" s="220">
        <v>17811948</v>
      </c>
      <c r="C7" s="220">
        <v>17649333</v>
      </c>
      <c r="D7" s="220">
        <v>21001810</v>
      </c>
      <c r="E7" s="220">
        <v>20516990</v>
      </c>
      <c r="F7" s="220">
        <v>19292512</v>
      </c>
      <c r="G7" s="221"/>
      <c r="H7" s="222">
        <v>-5.97</v>
      </c>
      <c r="I7" s="222">
        <v>8.31</v>
      </c>
      <c r="J7" s="222">
        <v>9.31</v>
      </c>
    </row>
    <row r="8" spans="1:10" ht="12" customHeight="1" x14ac:dyDescent="0.25">
      <c r="A8" s="164" t="s">
        <v>166</v>
      </c>
      <c r="B8" s="220">
        <v>15228672</v>
      </c>
      <c r="C8" s="220">
        <v>15462268</v>
      </c>
      <c r="D8" s="220">
        <v>19228864</v>
      </c>
      <c r="E8" s="220">
        <v>18981502</v>
      </c>
      <c r="F8" s="220">
        <v>18329331</v>
      </c>
      <c r="G8" s="221"/>
      <c r="H8" s="224">
        <v>-3.44</v>
      </c>
      <c r="I8" s="224">
        <v>20.36</v>
      </c>
      <c r="J8" s="224">
        <v>18.54</v>
      </c>
    </row>
    <row r="9" spans="1:10" ht="12" customHeight="1" x14ac:dyDescent="0.25">
      <c r="A9" s="164" t="s">
        <v>191</v>
      </c>
      <c r="B9" s="220">
        <v>2892666</v>
      </c>
      <c r="C9" s="220">
        <v>2428768</v>
      </c>
      <c r="D9" s="220">
        <v>2904108</v>
      </c>
      <c r="E9" s="220">
        <v>3413696</v>
      </c>
      <c r="F9" s="220">
        <v>4197296</v>
      </c>
      <c r="G9" s="221"/>
      <c r="H9" s="224">
        <v>22.95</v>
      </c>
      <c r="I9" s="224">
        <v>45.1</v>
      </c>
      <c r="J9" s="224">
        <v>72.819999999999993</v>
      </c>
    </row>
    <row r="10" spans="1:10" ht="12" customHeight="1" x14ac:dyDescent="0.25">
      <c r="A10" s="164" t="s">
        <v>192</v>
      </c>
      <c r="B10" s="220">
        <v>2650847</v>
      </c>
      <c r="C10" s="220">
        <v>2215462</v>
      </c>
      <c r="D10" s="220">
        <v>2668603</v>
      </c>
      <c r="E10" s="220">
        <v>3264924</v>
      </c>
      <c r="F10" s="220">
        <v>4098623</v>
      </c>
      <c r="G10" s="221"/>
      <c r="H10" s="224">
        <v>25.54</v>
      </c>
      <c r="I10" s="224">
        <v>54.62</v>
      </c>
      <c r="J10" s="224">
        <v>85</v>
      </c>
    </row>
    <row r="11" spans="1:10" ht="22.9" customHeight="1" x14ac:dyDescent="0.25">
      <c r="A11" s="164" t="s">
        <v>114</v>
      </c>
      <c r="B11" s="220">
        <v>952308</v>
      </c>
      <c r="C11" s="220">
        <v>612114</v>
      </c>
      <c r="D11" s="220">
        <v>473958</v>
      </c>
      <c r="E11" s="220">
        <v>883097</v>
      </c>
      <c r="F11" s="220">
        <v>1593458</v>
      </c>
      <c r="G11" s="221"/>
      <c r="H11" s="224">
        <v>80.44</v>
      </c>
      <c r="I11" s="224">
        <v>67.33</v>
      </c>
      <c r="J11" s="224">
        <v>160.32</v>
      </c>
    </row>
    <row r="12" spans="1:10" ht="12" customHeight="1" x14ac:dyDescent="0.25">
      <c r="A12" s="164" t="s">
        <v>193</v>
      </c>
      <c r="B12" s="220">
        <v>0</v>
      </c>
      <c r="C12" s="220">
        <v>0</v>
      </c>
      <c r="D12" s="220">
        <v>0</v>
      </c>
      <c r="E12" s="220">
        <v>0</v>
      </c>
      <c r="F12" s="220">
        <v>0</v>
      </c>
      <c r="G12" s="221"/>
      <c r="H12" s="224" t="s">
        <v>270</v>
      </c>
      <c r="I12" s="224" t="s">
        <v>270</v>
      </c>
      <c r="J12" s="224" t="s">
        <v>270</v>
      </c>
    </row>
    <row r="13" spans="1:10" ht="12" customHeight="1" x14ac:dyDescent="0.25">
      <c r="A13" s="164" t="s">
        <v>194</v>
      </c>
      <c r="B13" s="220">
        <v>52</v>
      </c>
      <c r="C13" s="220">
        <v>348</v>
      </c>
      <c r="D13" s="220">
        <v>51</v>
      </c>
      <c r="E13" s="220">
        <v>51</v>
      </c>
      <c r="F13" s="220">
        <v>51</v>
      </c>
      <c r="G13" s="225"/>
      <c r="H13" s="224">
        <v>0</v>
      </c>
      <c r="I13" s="224">
        <v>-1.92</v>
      </c>
      <c r="J13" s="224">
        <v>-85.34</v>
      </c>
    </row>
    <row r="14" spans="1:10" ht="12" customHeight="1" x14ac:dyDescent="0.25">
      <c r="A14" s="164" t="s">
        <v>195</v>
      </c>
      <c r="B14" s="220">
        <v>241591</v>
      </c>
      <c r="C14" s="220">
        <v>212574</v>
      </c>
      <c r="D14" s="220">
        <v>235993</v>
      </c>
      <c r="E14" s="220">
        <v>148676</v>
      </c>
      <c r="F14" s="220">
        <v>98564</v>
      </c>
      <c r="G14" s="225"/>
      <c r="H14" s="224">
        <v>-33.71</v>
      </c>
      <c r="I14" s="224">
        <v>-59.2</v>
      </c>
      <c r="J14" s="224">
        <v>-53.63</v>
      </c>
    </row>
    <row r="15" spans="1:10" ht="12" customHeight="1" x14ac:dyDescent="0.25">
      <c r="A15" s="164" t="s">
        <v>196</v>
      </c>
      <c r="B15" s="220">
        <v>176</v>
      </c>
      <c r="C15" s="220">
        <v>384</v>
      </c>
      <c r="D15" s="220">
        <v>-539</v>
      </c>
      <c r="E15" s="220">
        <v>44</v>
      </c>
      <c r="F15" s="220">
        <v>58</v>
      </c>
      <c r="G15" s="225"/>
      <c r="H15" s="224">
        <v>31.82</v>
      </c>
      <c r="I15" s="224">
        <v>-67.05</v>
      </c>
      <c r="J15" s="224">
        <v>-84.9</v>
      </c>
    </row>
    <row r="16" spans="1:10" ht="12" customHeight="1" x14ac:dyDescent="0.25">
      <c r="A16" s="164" t="s">
        <v>197</v>
      </c>
      <c r="B16" s="220">
        <v>0</v>
      </c>
      <c r="C16" s="220">
        <v>0</v>
      </c>
      <c r="D16" s="220">
        <v>0</v>
      </c>
      <c r="E16" s="220">
        <v>0</v>
      </c>
      <c r="F16" s="220">
        <v>0</v>
      </c>
      <c r="G16" s="225"/>
      <c r="H16" s="224" t="s">
        <v>270</v>
      </c>
      <c r="I16" s="224" t="s">
        <v>270</v>
      </c>
      <c r="J16" s="224" t="s">
        <v>270</v>
      </c>
    </row>
    <row r="17" spans="1:10" ht="12" customHeight="1" x14ac:dyDescent="0.25">
      <c r="A17" s="164" t="s">
        <v>198</v>
      </c>
      <c r="B17" s="220">
        <v>12336006</v>
      </c>
      <c r="C17" s="220">
        <v>13033443</v>
      </c>
      <c r="D17" s="220">
        <v>16324701</v>
      </c>
      <c r="E17" s="220">
        <v>15567749</v>
      </c>
      <c r="F17" s="220">
        <v>14132035</v>
      </c>
      <c r="G17" s="225"/>
      <c r="H17" s="224">
        <v>-9.2200000000000006</v>
      </c>
      <c r="I17" s="224">
        <v>14.56</v>
      </c>
      <c r="J17" s="224">
        <v>8.43</v>
      </c>
    </row>
    <row r="18" spans="1:10" ht="12" customHeight="1" x14ac:dyDescent="0.25">
      <c r="A18" s="164" t="s">
        <v>199</v>
      </c>
      <c r="B18" s="220">
        <v>12097063</v>
      </c>
      <c r="C18" s="220">
        <v>12793795</v>
      </c>
      <c r="D18" s="220">
        <v>15885233</v>
      </c>
      <c r="E18" s="220">
        <v>15146901</v>
      </c>
      <c r="F18" s="220">
        <v>13887996</v>
      </c>
      <c r="G18" s="225"/>
      <c r="H18" s="224">
        <v>-8.31</v>
      </c>
      <c r="I18" s="224">
        <v>14.8</v>
      </c>
      <c r="J18" s="224">
        <v>8.5500000000000007</v>
      </c>
    </row>
    <row r="19" spans="1:10" ht="12" customHeight="1" x14ac:dyDescent="0.25">
      <c r="A19" s="164" t="s">
        <v>200</v>
      </c>
      <c r="B19" s="220">
        <v>0</v>
      </c>
      <c r="C19" s="220">
        <v>0</v>
      </c>
      <c r="D19" s="220">
        <v>0</v>
      </c>
      <c r="E19" s="220">
        <v>0</v>
      </c>
      <c r="F19" s="220">
        <v>0</v>
      </c>
      <c r="G19" s="225"/>
      <c r="H19" s="224" t="s">
        <v>270</v>
      </c>
      <c r="I19" s="224" t="s">
        <v>270</v>
      </c>
      <c r="J19" s="224" t="s">
        <v>270</v>
      </c>
    </row>
    <row r="20" spans="1:10" ht="12" customHeight="1" x14ac:dyDescent="0.25">
      <c r="A20" s="164" t="s">
        <v>201</v>
      </c>
      <c r="B20" s="220">
        <v>239411</v>
      </c>
      <c r="C20" s="220">
        <v>237205</v>
      </c>
      <c r="D20" s="220">
        <v>442821</v>
      </c>
      <c r="E20" s="220">
        <v>423326</v>
      </c>
      <c r="F20" s="220">
        <v>247357</v>
      </c>
      <c r="G20" s="225"/>
      <c r="H20" s="224">
        <v>-41.57</v>
      </c>
      <c r="I20" s="224">
        <v>3.32</v>
      </c>
      <c r="J20" s="224">
        <v>4.28</v>
      </c>
    </row>
    <row r="21" spans="1:10" ht="12" customHeight="1" x14ac:dyDescent="0.25">
      <c r="A21" s="164" t="s">
        <v>202</v>
      </c>
      <c r="B21" s="220">
        <v>0</v>
      </c>
      <c r="C21" s="220">
        <v>0</v>
      </c>
      <c r="D21" s="220">
        <v>0</v>
      </c>
      <c r="E21" s="220">
        <v>0</v>
      </c>
      <c r="F21" s="220">
        <v>0</v>
      </c>
      <c r="G21" s="225"/>
      <c r="H21" s="224" t="s">
        <v>270</v>
      </c>
      <c r="I21" s="224" t="s">
        <v>270</v>
      </c>
      <c r="J21" s="224" t="s">
        <v>270</v>
      </c>
    </row>
    <row r="22" spans="1:10" ht="12" customHeight="1" x14ac:dyDescent="0.25">
      <c r="A22" s="164" t="s">
        <v>203</v>
      </c>
      <c r="B22" s="220">
        <v>-468</v>
      </c>
      <c r="C22" s="220">
        <v>2443</v>
      </c>
      <c r="D22" s="220">
        <v>-3352</v>
      </c>
      <c r="E22" s="220">
        <v>-2477</v>
      </c>
      <c r="F22" s="220">
        <v>-3318</v>
      </c>
      <c r="G22" s="225"/>
      <c r="H22" s="224">
        <v>-33.950000000000003</v>
      </c>
      <c r="I22" s="224">
        <v>-608.97</v>
      </c>
      <c r="J22" s="224" t="s">
        <v>270</v>
      </c>
    </row>
    <row r="23" spans="1:10" ht="12" customHeight="1" x14ac:dyDescent="0.25">
      <c r="A23" s="164" t="s">
        <v>204</v>
      </c>
      <c r="B23" s="220">
        <v>0</v>
      </c>
      <c r="C23" s="220">
        <v>0</v>
      </c>
      <c r="D23" s="220">
        <v>0</v>
      </c>
      <c r="E23" s="220">
        <v>0</v>
      </c>
      <c r="F23" s="220">
        <v>0</v>
      </c>
      <c r="G23" s="225"/>
      <c r="H23" s="224" t="s">
        <v>270</v>
      </c>
      <c r="I23" s="224" t="s">
        <v>270</v>
      </c>
      <c r="J23" s="224" t="s">
        <v>270</v>
      </c>
    </row>
    <row r="24" spans="1:10" ht="12" customHeight="1" x14ac:dyDescent="0.25">
      <c r="A24" s="164" t="s">
        <v>205</v>
      </c>
      <c r="B24" s="220">
        <v>0</v>
      </c>
      <c r="C24" s="220">
        <v>57</v>
      </c>
      <c r="D24" s="220">
        <v>57</v>
      </c>
      <c r="E24" s="220">
        <v>57</v>
      </c>
      <c r="F24" s="220">
        <v>0</v>
      </c>
      <c r="G24" s="225"/>
      <c r="H24" s="224">
        <v>-100</v>
      </c>
      <c r="I24" s="224" t="s">
        <v>270</v>
      </c>
      <c r="J24" s="224">
        <v>-100</v>
      </c>
    </row>
    <row r="25" spans="1:10" ht="12" customHeight="1" x14ac:dyDescent="0.25">
      <c r="A25" s="164" t="s">
        <v>115</v>
      </c>
      <c r="B25" s="220">
        <v>0</v>
      </c>
      <c r="C25" s="220">
        <v>0</v>
      </c>
      <c r="D25" s="220">
        <v>0</v>
      </c>
      <c r="E25" s="220">
        <v>0</v>
      </c>
      <c r="F25" s="220">
        <v>0</v>
      </c>
      <c r="G25" s="225"/>
      <c r="H25" s="224" t="s">
        <v>270</v>
      </c>
      <c r="I25" s="224" t="s">
        <v>270</v>
      </c>
      <c r="J25" s="224" t="s">
        <v>270</v>
      </c>
    </row>
    <row r="26" spans="1:10" ht="12" customHeight="1" x14ac:dyDescent="0.25">
      <c r="A26" s="164" t="s">
        <v>116</v>
      </c>
      <c r="B26" s="220">
        <v>0</v>
      </c>
      <c r="C26" s="220">
        <v>0</v>
      </c>
      <c r="D26" s="220">
        <v>0</v>
      </c>
      <c r="E26" s="220">
        <v>0</v>
      </c>
      <c r="F26" s="220">
        <v>0</v>
      </c>
      <c r="G26" s="225"/>
      <c r="H26" s="224" t="s">
        <v>270</v>
      </c>
      <c r="I26" s="224" t="s">
        <v>270</v>
      </c>
      <c r="J26" s="224" t="s">
        <v>270</v>
      </c>
    </row>
    <row r="27" spans="1:10" ht="12" customHeight="1" x14ac:dyDescent="0.25">
      <c r="A27" s="164" t="s">
        <v>117</v>
      </c>
      <c r="B27" s="220">
        <v>2563898</v>
      </c>
      <c r="C27" s="220">
        <v>2174598</v>
      </c>
      <c r="D27" s="220">
        <v>1759205</v>
      </c>
      <c r="E27" s="220">
        <v>1516827</v>
      </c>
      <c r="F27" s="220">
        <v>956778</v>
      </c>
      <c r="G27" s="221"/>
      <c r="H27" s="224">
        <v>-36.92</v>
      </c>
      <c r="I27" s="224">
        <v>-62.68</v>
      </c>
      <c r="J27" s="224">
        <v>-56</v>
      </c>
    </row>
    <row r="28" spans="1:10" ht="12" customHeight="1" x14ac:dyDescent="0.25">
      <c r="A28" s="165" t="s">
        <v>118</v>
      </c>
      <c r="B28" s="227">
        <v>37381</v>
      </c>
      <c r="C28" s="227">
        <v>12467</v>
      </c>
      <c r="D28" s="227">
        <v>13741</v>
      </c>
      <c r="E28" s="227">
        <v>18661</v>
      </c>
      <c r="F28" s="227">
        <v>6403</v>
      </c>
      <c r="G28" s="284"/>
      <c r="H28" s="229">
        <v>-65.69</v>
      </c>
      <c r="I28" s="229">
        <v>-82.87</v>
      </c>
      <c r="J28" s="229">
        <v>-48.64</v>
      </c>
    </row>
    <row r="29" spans="1:10" ht="12" customHeight="1" x14ac:dyDescent="0.25">
      <c r="A29" s="490" t="s">
        <v>170</v>
      </c>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H2"/>
    <mergeCell ref="I2:J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033-9ECF-49ED-A7F9-02478D5877E2}">
  <dimension ref="A1:J169"/>
  <sheetViews>
    <sheetView showGridLines="0" zoomScaleNormal="100" zoomScaleSheetLayoutView="100" workbookViewId="0"/>
  </sheetViews>
  <sheetFormatPr baseColWidth="10" defaultColWidth="13.33203125" defaultRowHeight="13.5" x14ac:dyDescent="0.25"/>
  <cols>
    <col min="1" max="1" width="35.6640625" style="245" customWidth="1"/>
    <col min="2" max="6" width="11.1640625" style="245" customWidth="1"/>
    <col min="7" max="7" width="0.5" style="245" customWidth="1"/>
    <col min="8" max="10" width="8.1640625" style="245" customWidth="1"/>
    <col min="11" max="16384" width="13.33203125" style="245"/>
  </cols>
  <sheetData>
    <row r="1" spans="1:10" ht="36" customHeight="1" x14ac:dyDescent="0.25">
      <c r="A1" s="158"/>
      <c r="B1" s="158"/>
    </row>
    <row r="2" spans="1:10" s="450" customFormat="1" ht="28.15" customHeight="1" x14ac:dyDescent="0.2">
      <c r="A2" s="659" t="s">
        <v>252</v>
      </c>
      <c r="B2" s="659"/>
      <c r="C2" s="659"/>
      <c r="D2" s="659"/>
      <c r="E2" s="659"/>
      <c r="F2" s="659"/>
      <c r="G2" s="659"/>
      <c r="H2" s="659"/>
      <c r="I2" s="634" t="s">
        <v>256</v>
      </c>
      <c r="J2" s="634"/>
    </row>
    <row r="3" spans="1:10" ht="13.9" customHeight="1" x14ac:dyDescent="0.25">
      <c r="A3" s="246" t="s">
        <v>71</v>
      </c>
      <c r="B3" s="451"/>
      <c r="C3" s="451"/>
      <c r="D3" s="451"/>
      <c r="E3" s="451"/>
      <c r="F3" s="451"/>
      <c r="G3" s="451"/>
      <c r="H3" s="451"/>
      <c r="I3" s="451"/>
      <c r="J3" s="451"/>
    </row>
    <row r="4" spans="1:10" x14ac:dyDescent="0.25">
      <c r="A4" s="452"/>
      <c r="B4" s="247">
        <v>2021</v>
      </c>
      <c r="C4" s="247"/>
      <c r="D4" s="247">
        <v>2022</v>
      </c>
      <c r="E4" s="605"/>
      <c r="F4" s="247"/>
      <c r="G4" s="248"/>
      <c r="H4" s="249" t="s">
        <v>48</v>
      </c>
      <c r="I4" s="249"/>
      <c r="J4" s="249"/>
    </row>
    <row r="5" spans="1:10" ht="30" customHeight="1" x14ac:dyDescent="0.25">
      <c r="A5" s="249"/>
      <c r="B5" s="86" t="s">
        <v>266</v>
      </c>
      <c r="C5" s="87" t="s">
        <v>267</v>
      </c>
      <c r="D5" s="87" t="s">
        <v>268</v>
      </c>
      <c r="E5" s="87" t="s">
        <v>269</v>
      </c>
      <c r="F5" s="51" t="s">
        <v>266</v>
      </c>
      <c r="G5" s="23"/>
      <c r="H5" s="22" t="s">
        <v>49</v>
      </c>
      <c r="I5" s="22" t="s">
        <v>50</v>
      </c>
      <c r="J5" s="6" t="s">
        <v>113</v>
      </c>
    </row>
    <row r="6" spans="1:10" ht="12" customHeight="1" x14ac:dyDescent="0.25">
      <c r="A6" s="540"/>
      <c r="B6" s="541"/>
      <c r="C6" s="541"/>
      <c r="D6" s="541"/>
      <c r="E6" s="541"/>
      <c r="G6" s="542"/>
      <c r="H6" s="250"/>
      <c r="I6" s="251"/>
      <c r="J6" s="251"/>
    </row>
    <row r="7" spans="1:10" ht="12" customHeight="1" x14ac:dyDescent="0.25">
      <c r="A7" s="163" t="s">
        <v>120</v>
      </c>
      <c r="B7" s="220">
        <v>5407956</v>
      </c>
      <c r="C7" s="220">
        <v>5938843</v>
      </c>
      <c r="D7" s="220">
        <v>5789352</v>
      </c>
      <c r="E7" s="220">
        <v>5202195</v>
      </c>
      <c r="F7" s="220">
        <v>4697392</v>
      </c>
      <c r="G7" s="221"/>
      <c r="H7" s="222">
        <v>-9.6999999999999993</v>
      </c>
      <c r="I7" s="222">
        <v>-13.14</v>
      </c>
      <c r="J7" s="222">
        <v>-20.9</v>
      </c>
    </row>
    <row r="8" spans="1:10" ht="12" customHeight="1" x14ac:dyDescent="0.25">
      <c r="A8" s="164" t="s">
        <v>166</v>
      </c>
      <c r="B8" s="223">
        <v>5153688</v>
      </c>
      <c r="C8" s="223">
        <v>5654981</v>
      </c>
      <c r="D8" s="223">
        <v>5508601</v>
      </c>
      <c r="E8" s="223">
        <v>4941336</v>
      </c>
      <c r="F8" s="223">
        <v>4450382</v>
      </c>
      <c r="G8" s="221"/>
      <c r="H8" s="224">
        <v>-9.94</v>
      </c>
      <c r="I8" s="224">
        <v>-13.65</v>
      </c>
      <c r="J8" s="224">
        <v>-21.3</v>
      </c>
    </row>
    <row r="9" spans="1:10" ht="12" customHeight="1" x14ac:dyDescent="0.25">
      <c r="A9" s="164" t="s">
        <v>191</v>
      </c>
      <c r="B9" s="223">
        <v>1390881</v>
      </c>
      <c r="C9" s="223">
        <v>1356536</v>
      </c>
      <c r="D9" s="223">
        <v>1297106</v>
      </c>
      <c r="E9" s="223">
        <v>1202900</v>
      </c>
      <c r="F9" s="223">
        <v>1111867</v>
      </c>
      <c r="G9" s="221"/>
      <c r="H9" s="224">
        <v>-7.57</v>
      </c>
      <c r="I9" s="224">
        <v>-20.059999999999999</v>
      </c>
      <c r="J9" s="224">
        <v>-18.04</v>
      </c>
    </row>
    <row r="10" spans="1:10" ht="12" customHeight="1" x14ac:dyDescent="0.25">
      <c r="A10" s="164" t="s">
        <v>192</v>
      </c>
      <c r="B10" s="223">
        <v>34598</v>
      </c>
      <c r="C10" s="223">
        <v>43015</v>
      </c>
      <c r="D10" s="223">
        <v>37475</v>
      </c>
      <c r="E10" s="223">
        <v>21393</v>
      </c>
      <c r="F10" s="223">
        <v>42256</v>
      </c>
      <c r="G10" s="221"/>
      <c r="H10" s="224">
        <v>97.52</v>
      </c>
      <c r="I10" s="224">
        <v>22.13</v>
      </c>
      <c r="J10" s="224">
        <v>-1.76</v>
      </c>
    </row>
    <row r="11" spans="1:10" ht="22.9" customHeight="1" x14ac:dyDescent="0.25">
      <c r="A11" s="164" t="s">
        <v>114</v>
      </c>
      <c r="B11" s="223">
        <v>1214</v>
      </c>
      <c r="C11" s="223">
        <v>119</v>
      </c>
      <c r="D11" s="223">
        <v>2497</v>
      </c>
      <c r="E11" s="223">
        <v>2034</v>
      </c>
      <c r="F11" s="223">
        <v>17559</v>
      </c>
      <c r="G11" s="221"/>
      <c r="H11" s="224">
        <v>763.27</v>
      </c>
      <c r="I11" s="224">
        <v>1346.38</v>
      </c>
      <c r="J11" s="224" t="s">
        <v>270</v>
      </c>
    </row>
    <row r="12" spans="1:10" ht="12" customHeight="1" x14ac:dyDescent="0.25">
      <c r="A12" s="164" t="s">
        <v>193</v>
      </c>
      <c r="B12" s="223">
        <v>1354156</v>
      </c>
      <c r="C12" s="223">
        <v>1312589</v>
      </c>
      <c r="D12" s="223">
        <v>1260059</v>
      </c>
      <c r="E12" s="223">
        <v>1183277</v>
      </c>
      <c r="F12" s="223">
        <v>1067461</v>
      </c>
      <c r="G12" s="221"/>
      <c r="H12" s="224">
        <v>-9.7899999999999991</v>
      </c>
      <c r="I12" s="224">
        <v>-21.17</v>
      </c>
      <c r="J12" s="224">
        <v>-18.68</v>
      </c>
    </row>
    <row r="13" spans="1:10" ht="12" customHeight="1" x14ac:dyDescent="0.25">
      <c r="A13" s="164" t="s">
        <v>194</v>
      </c>
      <c r="B13" s="223">
        <v>414</v>
      </c>
      <c r="C13" s="223">
        <v>361</v>
      </c>
      <c r="D13" s="223">
        <v>345</v>
      </c>
      <c r="E13" s="223">
        <v>405</v>
      </c>
      <c r="F13" s="223">
        <v>388</v>
      </c>
      <c r="G13" s="225"/>
      <c r="H13" s="224">
        <v>-4.2</v>
      </c>
      <c r="I13" s="224">
        <v>-6.28</v>
      </c>
      <c r="J13" s="224">
        <v>7.48</v>
      </c>
    </row>
    <row r="14" spans="1:10" ht="12" customHeight="1" x14ac:dyDescent="0.25">
      <c r="A14" s="164" t="s">
        <v>195</v>
      </c>
      <c r="B14" s="223">
        <v>2596</v>
      </c>
      <c r="C14" s="223">
        <v>0</v>
      </c>
      <c r="D14" s="223">
        <v>0</v>
      </c>
      <c r="E14" s="223">
        <v>0</v>
      </c>
      <c r="F14" s="223">
        <v>0</v>
      </c>
      <c r="G14" s="225"/>
      <c r="H14" s="224" t="s">
        <v>270</v>
      </c>
      <c r="I14" s="224">
        <v>-100</v>
      </c>
      <c r="J14" s="224" t="s">
        <v>270</v>
      </c>
    </row>
    <row r="15" spans="1:10" ht="12" customHeight="1" x14ac:dyDescent="0.25">
      <c r="A15" s="164" t="s">
        <v>196</v>
      </c>
      <c r="B15" s="226">
        <v>-882</v>
      </c>
      <c r="C15" s="226">
        <v>571</v>
      </c>
      <c r="D15" s="226">
        <v>-773</v>
      </c>
      <c r="E15" s="226">
        <v>-2175</v>
      </c>
      <c r="F15" s="226">
        <v>1762</v>
      </c>
      <c r="G15" s="225"/>
      <c r="H15" s="224" t="s">
        <v>270</v>
      </c>
      <c r="I15" s="224" t="s">
        <v>270</v>
      </c>
      <c r="J15" s="224">
        <v>208.58</v>
      </c>
    </row>
    <row r="16" spans="1:10"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3762807</v>
      </c>
      <c r="C17" s="226">
        <v>4298445</v>
      </c>
      <c r="D17" s="226">
        <v>4211495</v>
      </c>
      <c r="E17" s="226">
        <v>3738435</v>
      </c>
      <c r="F17" s="226">
        <v>3338515</v>
      </c>
      <c r="G17" s="225"/>
      <c r="H17" s="224">
        <v>-10.7</v>
      </c>
      <c r="I17" s="224">
        <v>-11.28</v>
      </c>
      <c r="J17" s="224">
        <v>-22.33</v>
      </c>
    </row>
    <row r="18" spans="1:10" ht="12" customHeight="1" x14ac:dyDescent="0.25">
      <c r="A18" s="164" t="s">
        <v>199</v>
      </c>
      <c r="B18" s="223">
        <v>72001</v>
      </c>
      <c r="C18" s="223">
        <v>80897</v>
      </c>
      <c r="D18" s="223">
        <v>92664</v>
      </c>
      <c r="E18" s="223">
        <v>99455</v>
      </c>
      <c r="F18" s="223">
        <v>108361</v>
      </c>
      <c r="G18" s="225"/>
      <c r="H18" s="224">
        <v>8.9499999999999993</v>
      </c>
      <c r="I18" s="224">
        <v>50.5</v>
      </c>
      <c r="J18" s="224">
        <v>33.950000000000003</v>
      </c>
    </row>
    <row r="19" spans="1:10" ht="12" customHeight="1" x14ac:dyDescent="0.25">
      <c r="A19" s="164" t="s">
        <v>200</v>
      </c>
      <c r="B19" s="223">
        <v>3370869</v>
      </c>
      <c r="C19" s="223">
        <v>3794543</v>
      </c>
      <c r="D19" s="223">
        <v>3534876</v>
      </c>
      <c r="E19" s="223">
        <v>3157013</v>
      </c>
      <c r="F19" s="223">
        <v>2730635</v>
      </c>
      <c r="G19" s="225"/>
      <c r="H19" s="224">
        <v>-13.51</v>
      </c>
      <c r="I19" s="224">
        <v>-18.989999999999998</v>
      </c>
      <c r="J19" s="224">
        <v>-28.04</v>
      </c>
    </row>
    <row r="20" spans="1:10" ht="12" customHeight="1" x14ac:dyDescent="0.25">
      <c r="A20" s="164" t="s">
        <v>201</v>
      </c>
      <c r="B20" s="223">
        <v>329629</v>
      </c>
      <c r="C20" s="223">
        <v>420174</v>
      </c>
      <c r="D20" s="223">
        <v>591874</v>
      </c>
      <c r="E20" s="223">
        <v>494026</v>
      </c>
      <c r="F20" s="223">
        <v>512328</v>
      </c>
      <c r="G20" s="225"/>
      <c r="H20" s="224">
        <v>3.7</v>
      </c>
      <c r="I20" s="224">
        <v>55.43</v>
      </c>
      <c r="J20" s="224">
        <v>21.93</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-9693</v>
      </c>
      <c r="C22" s="223">
        <v>2831</v>
      </c>
      <c r="D22" s="223">
        <v>-7918</v>
      </c>
      <c r="E22" s="223">
        <v>-12058</v>
      </c>
      <c r="F22" s="223">
        <v>-12808</v>
      </c>
      <c r="G22" s="225"/>
      <c r="H22" s="224">
        <v>-6.22</v>
      </c>
      <c r="I22" s="224">
        <v>-32.14</v>
      </c>
      <c r="J22" s="224" t="s">
        <v>270</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214443</v>
      </c>
      <c r="C27" s="223">
        <v>248442</v>
      </c>
      <c r="D27" s="223">
        <v>224168</v>
      </c>
      <c r="E27" s="223">
        <v>198731</v>
      </c>
      <c r="F27" s="223">
        <v>162967</v>
      </c>
      <c r="G27" s="225"/>
      <c r="H27" s="224">
        <v>-18</v>
      </c>
      <c r="I27" s="224">
        <v>-24</v>
      </c>
      <c r="J27" s="224">
        <v>-34.4</v>
      </c>
    </row>
    <row r="28" spans="1:10" ht="12" customHeight="1" x14ac:dyDescent="0.25">
      <c r="A28" s="165" t="s">
        <v>118</v>
      </c>
      <c r="B28" s="227">
        <v>96571</v>
      </c>
      <c r="C28" s="227">
        <v>35420</v>
      </c>
      <c r="D28" s="227">
        <v>56583</v>
      </c>
      <c r="E28" s="227">
        <v>62128</v>
      </c>
      <c r="F28" s="227">
        <v>84044</v>
      </c>
      <c r="G28" s="228"/>
      <c r="H28" s="229">
        <v>35.28</v>
      </c>
      <c r="I28" s="229">
        <v>-12.97</v>
      </c>
      <c r="J28" s="229">
        <v>137.28</v>
      </c>
    </row>
    <row r="29" spans="1:10" ht="12" customHeight="1" x14ac:dyDescent="0.25">
      <c r="A29" s="490" t="s">
        <v>170</v>
      </c>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H2"/>
    <mergeCell ref="I2:J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2EB6E-8E83-422A-BEAA-6B1F2E8C55CF}">
  <dimension ref="A1:J170"/>
  <sheetViews>
    <sheetView showGridLines="0" zoomScaleNormal="100" zoomScaleSheetLayoutView="100" workbookViewId="0"/>
  </sheetViews>
  <sheetFormatPr baseColWidth="10" defaultColWidth="13.33203125" defaultRowHeight="13.5" x14ac:dyDescent="0.25"/>
  <cols>
    <col min="1" max="1" width="35.6640625" style="245" customWidth="1"/>
    <col min="2" max="6" width="11.1640625" style="245" customWidth="1"/>
    <col min="7" max="7" width="0.5" style="245" customWidth="1"/>
    <col min="8" max="10" width="8.1640625" style="245" customWidth="1"/>
    <col min="11" max="16384" width="13.33203125" style="245"/>
  </cols>
  <sheetData>
    <row r="1" spans="1:10" ht="36" customHeight="1" x14ac:dyDescent="0.25">
      <c r="A1" s="158"/>
      <c r="B1" s="158"/>
    </row>
    <row r="2" spans="1:10" s="450" customFormat="1" ht="28.15" customHeight="1" x14ac:dyDescent="0.2">
      <c r="A2" s="659" t="s">
        <v>253</v>
      </c>
      <c r="B2" s="659"/>
      <c r="C2" s="659"/>
      <c r="D2" s="659"/>
      <c r="E2" s="659"/>
      <c r="F2" s="659"/>
      <c r="G2" s="659"/>
      <c r="H2" s="659"/>
      <c r="I2" s="634" t="s">
        <v>257</v>
      </c>
      <c r="J2" s="634"/>
    </row>
    <row r="3" spans="1:10" ht="13.9" customHeight="1" x14ac:dyDescent="0.25">
      <c r="A3" s="246" t="s">
        <v>71</v>
      </c>
      <c r="B3" s="451"/>
      <c r="C3" s="451"/>
      <c r="D3" s="451"/>
      <c r="E3" s="451"/>
      <c r="F3" s="451"/>
      <c r="G3" s="451"/>
      <c r="H3" s="451"/>
      <c r="I3" s="451"/>
      <c r="J3" s="451"/>
    </row>
    <row r="4" spans="1:10" x14ac:dyDescent="0.25">
      <c r="A4" s="452"/>
      <c r="B4" s="247">
        <v>2021</v>
      </c>
      <c r="C4" s="247"/>
      <c r="D4" s="247">
        <v>2022</v>
      </c>
      <c r="E4" s="605"/>
      <c r="F4" s="247"/>
      <c r="G4" s="248"/>
      <c r="H4" s="249" t="s">
        <v>48</v>
      </c>
      <c r="I4" s="249"/>
      <c r="J4" s="249"/>
    </row>
    <row r="5" spans="1:10" ht="30" customHeight="1" x14ac:dyDescent="0.25">
      <c r="A5" s="249"/>
      <c r="B5" s="86" t="s">
        <v>266</v>
      </c>
      <c r="C5" s="87" t="s">
        <v>267</v>
      </c>
      <c r="D5" s="87" t="s">
        <v>268</v>
      </c>
      <c r="E5" s="87" t="s">
        <v>269</v>
      </c>
      <c r="F5" s="51" t="s">
        <v>266</v>
      </c>
      <c r="G5" s="23"/>
      <c r="H5" s="22" t="s">
        <v>49</v>
      </c>
      <c r="I5" s="22" t="s">
        <v>50</v>
      </c>
      <c r="J5" s="6" t="s">
        <v>113</v>
      </c>
    </row>
    <row r="6" spans="1:10" ht="12" customHeight="1" x14ac:dyDescent="0.25">
      <c r="A6" s="540"/>
      <c r="B6" s="541"/>
      <c r="C6" s="541"/>
      <c r="D6" s="541"/>
      <c r="E6" s="541"/>
      <c r="G6" s="542"/>
      <c r="H6" s="250"/>
      <c r="I6" s="251"/>
      <c r="J6" s="251"/>
    </row>
    <row r="7" spans="1:10" ht="12" customHeight="1" x14ac:dyDescent="0.25">
      <c r="A7" s="163" t="s">
        <v>120</v>
      </c>
      <c r="B7" s="220">
        <v>7729355</v>
      </c>
      <c r="C7" s="220">
        <v>6561520</v>
      </c>
      <c r="D7" s="220">
        <v>5781353</v>
      </c>
      <c r="E7" s="220">
        <v>6134223</v>
      </c>
      <c r="F7" s="220">
        <v>6773004</v>
      </c>
      <c r="G7" s="221"/>
      <c r="H7" s="222">
        <v>10.41</v>
      </c>
      <c r="I7" s="222">
        <v>-12.37</v>
      </c>
      <c r="J7" s="222">
        <v>3.22</v>
      </c>
    </row>
    <row r="8" spans="1:10" ht="12" customHeight="1" x14ac:dyDescent="0.25">
      <c r="A8" s="164" t="s">
        <v>208</v>
      </c>
      <c r="B8" s="223">
        <v>7140549</v>
      </c>
      <c r="C8" s="223">
        <v>6354470</v>
      </c>
      <c r="D8" s="223">
        <v>5269312</v>
      </c>
      <c r="E8" s="223">
        <v>5100819</v>
      </c>
      <c r="F8" s="223">
        <v>6473156</v>
      </c>
      <c r="G8" s="221"/>
      <c r="H8" s="224">
        <v>26.9</v>
      </c>
      <c r="I8" s="224">
        <v>-9.35</v>
      </c>
      <c r="J8" s="224">
        <v>1.87</v>
      </c>
    </row>
    <row r="9" spans="1:10" ht="12" customHeight="1" x14ac:dyDescent="0.25">
      <c r="A9" s="164" t="s">
        <v>191</v>
      </c>
      <c r="B9" s="223">
        <v>4620984</v>
      </c>
      <c r="C9" s="223">
        <v>4070309</v>
      </c>
      <c r="D9" s="223">
        <v>3033433</v>
      </c>
      <c r="E9" s="223">
        <v>2691380</v>
      </c>
      <c r="F9" s="223">
        <v>2911175</v>
      </c>
      <c r="G9" s="221"/>
      <c r="H9" s="224">
        <v>8.17</v>
      </c>
      <c r="I9" s="224">
        <v>-37</v>
      </c>
      <c r="J9" s="224">
        <v>-28.48</v>
      </c>
    </row>
    <row r="10" spans="1:10" ht="12" customHeight="1" x14ac:dyDescent="0.25">
      <c r="A10" s="164" t="s">
        <v>192</v>
      </c>
      <c r="B10" s="223">
        <v>4586408</v>
      </c>
      <c r="C10" s="223">
        <v>4042958</v>
      </c>
      <c r="D10" s="223">
        <v>3024416</v>
      </c>
      <c r="E10" s="223">
        <v>2686913</v>
      </c>
      <c r="F10" s="223">
        <v>2906049</v>
      </c>
      <c r="G10" s="221"/>
      <c r="H10" s="224">
        <v>8.16</v>
      </c>
      <c r="I10" s="224">
        <v>-36.64</v>
      </c>
      <c r="J10" s="224">
        <v>-28.12</v>
      </c>
    </row>
    <row r="11" spans="1:10" ht="22.9" customHeight="1" x14ac:dyDescent="0.25">
      <c r="A11" s="164" t="s">
        <v>114</v>
      </c>
      <c r="B11" s="223">
        <v>301176</v>
      </c>
      <c r="C11" s="223">
        <v>108121</v>
      </c>
      <c r="D11" s="223">
        <v>199924</v>
      </c>
      <c r="E11" s="223">
        <v>9428</v>
      </c>
      <c r="F11" s="223">
        <v>238109</v>
      </c>
      <c r="G11" s="221"/>
      <c r="H11" s="224" t="s">
        <v>270</v>
      </c>
      <c r="I11" s="224">
        <v>-20.94</v>
      </c>
      <c r="J11" s="224">
        <v>120.22</v>
      </c>
    </row>
    <row r="12" spans="1:10" ht="12" customHeight="1" x14ac:dyDescent="0.25">
      <c r="A12" s="164" t="s">
        <v>193</v>
      </c>
      <c r="B12" s="223">
        <v>0</v>
      </c>
      <c r="C12" s="223">
        <v>0</v>
      </c>
      <c r="D12" s="223">
        <v>0</v>
      </c>
      <c r="E12" s="223">
        <v>0</v>
      </c>
      <c r="F12" s="223">
        <v>0</v>
      </c>
      <c r="G12" s="221"/>
      <c r="H12" s="224" t="s">
        <v>270</v>
      </c>
      <c r="I12" s="224" t="s">
        <v>270</v>
      </c>
      <c r="J12" s="224" t="s">
        <v>270</v>
      </c>
    </row>
    <row r="13" spans="1:10" ht="12" customHeight="1" x14ac:dyDescent="0.25">
      <c r="A13" s="164" t="s">
        <v>194</v>
      </c>
      <c r="B13" s="223">
        <v>0</v>
      </c>
      <c r="C13" s="223">
        <v>0</v>
      </c>
      <c r="D13" s="223">
        <v>0</v>
      </c>
      <c r="E13" s="223">
        <v>0</v>
      </c>
      <c r="F13" s="223">
        <v>0</v>
      </c>
      <c r="G13" s="225"/>
      <c r="H13" s="224" t="s">
        <v>270</v>
      </c>
      <c r="I13" s="224" t="s">
        <v>270</v>
      </c>
      <c r="J13" s="224" t="s">
        <v>270</v>
      </c>
    </row>
    <row r="14" spans="1:10" ht="12" customHeight="1" x14ac:dyDescent="0.25">
      <c r="A14" s="164" t="s">
        <v>195</v>
      </c>
      <c r="B14" s="223">
        <v>1796</v>
      </c>
      <c r="C14" s="223">
        <v>1701</v>
      </c>
      <c r="D14" s="223">
        <v>1606</v>
      </c>
      <c r="E14" s="223">
        <v>1502</v>
      </c>
      <c r="F14" s="223">
        <v>1463</v>
      </c>
      <c r="G14" s="225"/>
      <c r="H14" s="224">
        <v>-2.6</v>
      </c>
      <c r="I14" s="224">
        <v>-18.54</v>
      </c>
      <c r="J14" s="224">
        <v>-13.99</v>
      </c>
    </row>
    <row r="15" spans="1:10" ht="12" customHeight="1" x14ac:dyDescent="0.25">
      <c r="A15" s="164" t="s">
        <v>196</v>
      </c>
      <c r="B15" s="226">
        <v>32781</v>
      </c>
      <c r="C15" s="226">
        <v>25650</v>
      </c>
      <c r="D15" s="226">
        <v>7412</v>
      </c>
      <c r="E15" s="226">
        <v>2965</v>
      </c>
      <c r="F15" s="226">
        <v>3663</v>
      </c>
      <c r="G15" s="225"/>
      <c r="H15" s="224">
        <v>23.54</v>
      </c>
      <c r="I15" s="224">
        <v>-88.83</v>
      </c>
      <c r="J15" s="224">
        <v>-85.72</v>
      </c>
    </row>
    <row r="16" spans="1:10" ht="12" customHeight="1" x14ac:dyDescent="0.25">
      <c r="A16" s="164" t="s">
        <v>197</v>
      </c>
      <c r="B16" s="226">
        <v>0</v>
      </c>
      <c r="C16" s="226">
        <v>0</v>
      </c>
      <c r="D16" s="226">
        <v>0</v>
      </c>
      <c r="E16" s="226">
        <v>0</v>
      </c>
      <c r="F16" s="226">
        <v>0</v>
      </c>
      <c r="G16" s="225"/>
      <c r="H16" s="224" t="s">
        <v>270</v>
      </c>
      <c r="I16" s="224" t="s">
        <v>270</v>
      </c>
      <c r="J16" s="224" t="s">
        <v>270</v>
      </c>
    </row>
    <row r="17" spans="1:10" ht="12" customHeight="1" x14ac:dyDescent="0.25">
      <c r="A17" s="164" t="s">
        <v>198</v>
      </c>
      <c r="B17" s="226">
        <v>2519566</v>
      </c>
      <c r="C17" s="226">
        <v>2284161</v>
      </c>
      <c r="D17" s="226">
        <v>2235879</v>
      </c>
      <c r="E17" s="226">
        <v>2409439</v>
      </c>
      <c r="F17" s="226">
        <v>3561982</v>
      </c>
      <c r="G17" s="225"/>
      <c r="H17" s="224">
        <v>47.83</v>
      </c>
      <c r="I17" s="224">
        <v>41.37</v>
      </c>
      <c r="J17" s="224">
        <v>55.94</v>
      </c>
    </row>
    <row r="18" spans="1:10" ht="12" customHeight="1" x14ac:dyDescent="0.25">
      <c r="A18" s="164" t="s">
        <v>199</v>
      </c>
      <c r="B18" s="223">
        <v>2426262</v>
      </c>
      <c r="C18" s="223">
        <v>2180222</v>
      </c>
      <c r="D18" s="223">
        <v>2182891</v>
      </c>
      <c r="E18" s="223">
        <v>2363803</v>
      </c>
      <c r="F18" s="223">
        <v>3516887</v>
      </c>
      <c r="G18" s="225"/>
      <c r="H18" s="224">
        <v>48.78</v>
      </c>
      <c r="I18" s="224">
        <v>44.95</v>
      </c>
      <c r="J18" s="224">
        <v>61.31</v>
      </c>
    </row>
    <row r="19" spans="1:10" ht="12" customHeight="1" x14ac:dyDescent="0.25">
      <c r="A19" s="164" t="s">
        <v>200</v>
      </c>
      <c r="B19" s="223">
        <v>0</v>
      </c>
      <c r="C19" s="223">
        <v>0</v>
      </c>
      <c r="D19" s="223">
        <v>0</v>
      </c>
      <c r="E19" s="223">
        <v>0</v>
      </c>
      <c r="F19" s="223">
        <v>0</v>
      </c>
      <c r="G19" s="225"/>
      <c r="H19" s="224" t="s">
        <v>270</v>
      </c>
      <c r="I19" s="224" t="s">
        <v>270</v>
      </c>
      <c r="J19" s="224" t="s">
        <v>270</v>
      </c>
    </row>
    <row r="20" spans="1:10" ht="12" customHeight="1" x14ac:dyDescent="0.25">
      <c r="A20" s="164" t="s">
        <v>201</v>
      </c>
      <c r="B20" s="223">
        <v>0</v>
      </c>
      <c r="C20" s="223">
        <v>0</v>
      </c>
      <c r="D20" s="223">
        <v>0</v>
      </c>
      <c r="E20" s="223">
        <v>0</v>
      </c>
      <c r="F20" s="223">
        <v>0</v>
      </c>
      <c r="G20" s="225"/>
      <c r="H20" s="224" t="s">
        <v>270</v>
      </c>
      <c r="I20" s="224" t="s">
        <v>270</v>
      </c>
      <c r="J20" s="224" t="s">
        <v>270</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93303</v>
      </c>
      <c r="C22" s="223">
        <v>103939</v>
      </c>
      <c r="D22" s="223">
        <v>52988</v>
      </c>
      <c r="E22" s="223">
        <v>45636</v>
      </c>
      <c r="F22" s="223">
        <v>45095</v>
      </c>
      <c r="G22" s="225"/>
      <c r="H22" s="224">
        <v>-1.19</v>
      </c>
      <c r="I22" s="224">
        <v>-51.67</v>
      </c>
      <c r="J22" s="224">
        <v>-56.61</v>
      </c>
    </row>
    <row r="23" spans="1:10" ht="12" customHeight="1" x14ac:dyDescent="0.25">
      <c r="A23" s="164" t="s">
        <v>204</v>
      </c>
      <c r="B23" s="223">
        <v>0</v>
      </c>
      <c r="C23" s="223">
        <v>0</v>
      </c>
      <c r="D23" s="223">
        <v>0</v>
      </c>
      <c r="E23" s="223">
        <v>0</v>
      </c>
      <c r="F23" s="223">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685069</v>
      </c>
      <c r="C27" s="223">
        <v>300118</v>
      </c>
      <c r="D27" s="223">
        <v>547530</v>
      </c>
      <c r="E27" s="223">
        <v>1064330</v>
      </c>
      <c r="F27" s="223">
        <v>341971</v>
      </c>
      <c r="G27" s="225"/>
      <c r="H27" s="224">
        <v>-67.87</v>
      </c>
      <c r="I27" s="224">
        <v>-50.08</v>
      </c>
      <c r="J27" s="224">
        <v>13.95</v>
      </c>
    </row>
    <row r="28" spans="1:10" ht="12" customHeight="1" x14ac:dyDescent="0.25">
      <c r="A28" s="165" t="s">
        <v>118</v>
      </c>
      <c r="B28" s="227">
        <v>-96263</v>
      </c>
      <c r="C28" s="227">
        <v>-93068</v>
      </c>
      <c r="D28" s="227">
        <v>-35489</v>
      </c>
      <c r="E28" s="227">
        <v>-30926</v>
      </c>
      <c r="F28" s="227">
        <v>-42123</v>
      </c>
      <c r="G28" s="228"/>
      <c r="H28" s="229">
        <v>-36.21</v>
      </c>
      <c r="I28" s="229">
        <v>56.24</v>
      </c>
      <c r="J28" s="229">
        <v>54.74</v>
      </c>
    </row>
    <row r="29" spans="1:10" ht="22.5" customHeight="1" x14ac:dyDescent="0.25">
      <c r="A29" s="651" t="s">
        <v>224</v>
      </c>
      <c r="B29" s="651"/>
      <c r="C29" s="651"/>
      <c r="D29" s="651"/>
      <c r="E29" s="651"/>
      <c r="F29" s="651"/>
      <c r="G29" s="651"/>
      <c r="H29" s="651"/>
      <c r="I29" s="651"/>
      <c r="J29" s="651"/>
    </row>
    <row r="30" spans="1:10" ht="12" customHeight="1" x14ac:dyDescent="0.25">
      <c r="A30" s="490" t="s">
        <v>207</v>
      </c>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H2"/>
    <mergeCell ref="I2:J2"/>
    <mergeCell ref="A29:J29"/>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4D39-C493-4107-9FC0-27F49D0BB038}">
  <dimension ref="A1:K171"/>
  <sheetViews>
    <sheetView showGridLines="0" zoomScaleNormal="100" zoomScaleSheetLayoutView="100" workbookViewId="0"/>
  </sheetViews>
  <sheetFormatPr baseColWidth="10" defaultColWidth="13.33203125" defaultRowHeight="13.5" x14ac:dyDescent="0.25"/>
  <cols>
    <col min="1" max="1" width="35.6640625" style="238" customWidth="1"/>
    <col min="2" max="6" width="11.1640625" style="238" customWidth="1"/>
    <col min="7" max="7" width="0.5" style="238" customWidth="1"/>
    <col min="8" max="10" width="8.1640625" style="238" customWidth="1"/>
    <col min="11" max="16384" width="13.33203125" style="238"/>
  </cols>
  <sheetData>
    <row r="1" spans="1:11" ht="36" customHeight="1" x14ac:dyDescent="0.25">
      <c r="A1" s="158"/>
      <c r="B1" s="158"/>
    </row>
    <row r="2" spans="1:11" s="446" customFormat="1" ht="28.15" customHeight="1" x14ac:dyDescent="0.2">
      <c r="A2" s="662" t="s">
        <v>271</v>
      </c>
      <c r="B2" s="662"/>
      <c r="C2" s="662"/>
      <c r="D2" s="662"/>
      <c r="E2" s="662"/>
      <c r="F2" s="662"/>
      <c r="G2" s="662"/>
      <c r="H2" s="662"/>
      <c r="I2" s="634" t="s">
        <v>272</v>
      </c>
      <c r="J2" s="634"/>
    </row>
    <row r="3" spans="1:11" ht="13.9" customHeight="1" x14ac:dyDescent="0.25">
      <c r="A3" s="239" t="s">
        <v>71</v>
      </c>
      <c r="B3" s="447"/>
      <c r="C3" s="447"/>
      <c r="D3" s="447"/>
      <c r="E3" s="447"/>
      <c r="F3" s="447"/>
      <c r="G3" s="447"/>
      <c r="H3" s="447"/>
      <c r="I3" s="447"/>
      <c r="J3" s="447"/>
    </row>
    <row r="4" spans="1:11" x14ac:dyDescent="0.25">
      <c r="A4" s="448"/>
      <c r="B4" s="247">
        <v>2021</v>
      </c>
      <c r="C4" s="247"/>
      <c r="D4" s="247">
        <v>2022</v>
      </c>
      <c r="E4" s="247"/>
      <c r="F4" s="247"/>
      <c r="G4" s="240"/>
      <c r="H4" s="241" t="s">
        <v>48</v>
      </c>
      <c r="I4" s="241"/>
      <c r="J4" s="241"/>
    </row>
    <row r="5" spans="1:11" ht="30" customHeight="1" x14ac:dyDescent="0.25">
      <c r="A5" s="241"/>
      <c r="B5" s="114" t="s">
        <v>266</v>
      </c>
      <c r="C5" s="114" t="s">
        <v>273</v>
      </c>
      <c r="D5" s="86" t="s">
        <v>268</v>
      </c>
      <c r="E5" s="87" t="s">
        <v>269</v>
      </c>
      <c r="F5" s="87" t="s">
        <v>266</v>
      </c>
      <c r="G5" s="25"/>
      <c r="H5" s="24" t="s">
        <v>49</v>
      </c>
      <c r="I5" s="24" t="s">
        <v>50</v>
      </c>
      <c r="J5" s="6" t="s">
        <v>113</v>
      </c>
    </row>
    <row r="6" spans="1:11" ht="12" customHeight="1" x14ac:dyDescent="0.25">
      <c r="A6" s="537"/>
      <c r="B6" s="538"/>
      <c r="C6" s="538"/>
      <c r="D6" s="538"/>
      <c r="E6" s="538"/>
      <c r="F6" s="538"/>
      <c r="G6" s="539"/>
      <c r="H6" s="242"/>
      <c r="I6" s="243"/>
      <c r="J6" s="243"/>
    </row>
    <row r="7" spans="1:11" ht="12" customHeight="1" x14ac:dyDescent="0.25">
      <c r="A7" s="163" t="s">
        <v>120</v>
      </c>
      <c r="B7" s="220">
        <v>8394111</v>
      </c>
      <c r="C7" s="220">
        <v>8094944</v>
      </c>
      <c r="D7" s="220">
        <v>7054284</v>
      </c>
      <c r="E7" s="220">
        <v>6089060</v>
      </c>
      <c r="F7" s="220">
        <v>6082626</v>
      </c>
      <c r="G7" s="221"/>
      <c r="H7" s="222">
        <v>-0.11</v>
      </c>
      <c r="I7" s="222">
        <v>-27.54</v>
      </c>
      <c r="J7" s="222">
        <v>-24.86</v>
      </c>
      <c r="K7" s="627"/>
    </row>
    <row r="8" spans="1:11" ht="12" customHeight="1" x14ac:dyDescent="0.25">
      <c r="A8" s="164" t="s">
        <v>166</v>
      </c>
      <c r="B8" s="223">
        <v>8170809</v>
      </c>
      <c r="C8" s="223">
        <v>7777507</v>
      </c>
      <c r="D8" s="223">
        <v>6224450</v>
      </c>
      <c r="E8" s="223">
        <v>5921734</v>
      </c>
      <c r="F8" s="223">
        <v>5892257</v>
      </c>
      <c r="G8" s="221"/>
      <c r="H8" s="224">
        <v>-0.5</v>
      </c>
      <c r="I8" s="224">
        <v>-27.89</v>
      </c>
      <c r="J8" s="224">
        <v>-24.24</v>
      </c>
      <c r="K8" s="627"/>
    </row>
    <row r="9" spans="1:11" ht="12" customHeight="1" x14ac:dyDescent="0.25">
      <c r="A9" s="164" t="s">
        <v>191</v>
      </c>
      <c r="B9" s="223">
        <v>5902781</v>
      </c>
      <c r="C9" s="223">
        <v>5954722</v>
      </c>
      <c r="D9" s="223">
        <v>4582754</v>
      </c>
      <c r="E9" s="223">
        <v>4413429</v>
      </c>
      <c r="F9" s="223">
        <v>4269757</v>
      </c>
      <c r="G9" s="221"/>
      <c r="H9" s="224">
        <v>-3.26</v>
      </c>
      <c r="I9" s="224">
        <v>-27.67</v>
      </c>
      <c r="J9" s="224">
        <v>-28.3</v>
      </c>
      <c r="K9" s="627"/>
    </row>
    <row r="10" spans="1:11" ht="12" customHeight="1" x14ac:dyDescent="0.25">
      <c r="A10" s="164" t="s">
        <v>192</v>
      </c>
      <c r="B10" s="223">
        <v>5557147</v>
      </c>
      <c r="C10" s="223">
        <v>5612876</v>
      </c>
      <c r="D10" s="223">
        <v>4380695</v>
      </c>
      <c r="E10" s="223">
        <v>4226778</v>
      </c>
      <c r="F10" s="223">
        <v>4073479</v>
      </c>
      <c r="G10" s="221"/>
      <c r="H10" s="224">
        <v>-3.63</v>
      </c>
      <c r="I10" s="224">
        <v>-26.7</v>
      </c>
      <c r="J10" s="224">
        <v>-27.43</v>
      </c>
      <c r="K10" s="627"/>
    </row>
    <row r="11" spans="1:11" ht="22.9" customHeight="1" x14ac:dyDescent="0.25">
      <c r="A11" s="164" t="s">
        <v>114</v>
      </c>
      <c r="B11" s="223">
        <v>20885</v>
      </c>
      <c r="C11" s="223">
        <v>174756</v>
      </c>
      <c r="D11" s="223">
        <v>58267</v>
      </c>
      <c r="E11" s="223">
        <v>51039</v>
      </c>
      <c r="F11" s="223">
        <v>42263</v>
      </c>
      <c r="G11" s="221"/>
      <c r="H11" s="224">
        <v>-17.190000000000001</v>
      </c>
      <c r="I11" s="224">
        <v>102.36</v>
      </c>
      <c r="J11" s="224">
        <v>-75.819999999999993</v>
      </c>
      <c r="K11" s="627"/>
    </row>
    <row r="12" spans="1:11" ht="12" customHeight="1" x14ac:dyDescent="0.25">
      <c r="A12" s="164" t="s">
        <v>193</v>
      </c>
      <c r="B12" s="223">
        <v>0</v>
      </c>
      <c r="C12" s="223">
        <v>0</v>
      </c>
      <c r="D12" s="223">
        <v>0</v>
      </c>
      <c r="E12" s="223">
        <v>0</v>
      </c>
      <c r="F12" s="223">
        <v>0</v>
      </c>
      <c r="G12" s="221"/>
      <c r="H12" s="224" t="s">
        <v>270</v>
      </c>
      <c r="I12" s="224" t="s">
        <v>270</v>
      </c>
      <c r="J12" s="224" t="s">
        <v>270</v>
      </c>
      <c r="K12" s="627"/>
    </row>
    <row r="13" spans="1:11" ht="12" customHeight="1" x14ac:dyDescent="0.25">
      <c r="A13" s="164" t="s">
        <v>194</v>
      </c>
      <c r="B13" s="223">
        <v>0</v>
      </c>
      <c r="C13" s="223">
        <v>0</v>
      </c>
      <c r="D13" s="223">
        <v>0</v>
      </c>
      <c r="E13" s="223">
        <v>0</v>
      </c>
      <c r="F13" s="223">
        <v>0</v>
      </c>
      <c r="G13" s="225"/>
      <c r="H13" s="224" t="s">
        <v>270</v>
      </c>
      <c r="I13" s="224" t="s">
        <v>270</v>
      </c>
      <c r="J13" s="224" t="s">
        <v>270</v>
      </c>
      <c r="K13" s="627"/>
    </row>
    <row r="14" spans="1:11" ht="12" customHeight="1" x14ac:dyDescent="0.25">
      <c r="A14" s="164" t="s">
        <v>195</v>
      </c>
      <c r="B14" s="223">
        <v>206191</v>
      </c>
      <c r="C14" s="223">
        <v>199224</v>
      </c>
      <c r="D14" s="223">
        <v>84888</v>
      </c>
      <c r="E14" s="223">
        <v>83224</v>
      </c>
      <c r="F14" s="223">
        <v>83608</v>
      </c>
      <c r="G14" s="225"/>
      <c r="H14" s="224">
        <v>0.46</v>
      </c>
      <c r="I14" s="224">
        <v>-59.45</v>
      </c>
      <c r="J14" s="224">
        <v>-58.03</v>
      </c>
      <c r="K14" s="627"/>
    </row>
    <row r="15" spans="1:11" ht="12" customHeight="1" x14ac:dyDescent="0.25">
      <c r="A15" s="164" t="s">
        <v>196</v>
      </c>
      <c r="B15" s="226">
        <v>139443</v>
      </c>
      <c r="C15" s="226">
        <v>142622</v>
      </c>
      <c r="D15" s="226">
        <v>117171</v>
      </c>
      <c r="E15" s="226">
        <v>103427</v>
      </c>
      <c r="F15" s="226">
        <v>112670</v>
      </c>
      <c r="G15" s="225"/>
      <c r="H15" s="224">
        <v>8.94</v>
      </c>
      <c r="I15" s="224">
        <v>-19.2</v>
      </c>
      <c r="J15" s="224">
        <v>-21</v>
      </c>
      <c r="K15" s="627"/>
    </row>
    <row r="16" spans="1:11" ht="12" customHeight="1" x14ac:dyDescent="0.25">
      <c r="A16" s="164" t="s">
        <v>197</v>
      </c>
      <c r="B16" s="226">
        <v>0</v>
      </c>
      <c r="C16" s="226">
        <v>0</v>
      </c>
      <c r="D16" s="226">
        <v>0</v>
      </c>
      <c r="E16" s="226">
        <v>0</v>
      </c>
      <c r="F16" s="226">
        <v>0</v>
      </c>
      <c r="G16" s="225"/>
      <c r="H16" s="224" t="s">
        <v>270</v>
      </c>
      <c r="I16" s="224" t="s">
        <v>270</v>
      </c>
      <c r="J16" s="224" t="s">
        <v>270</v>
      </c>
      <c r="K16" s="627"/>
    </row>
    <row r="17" spans="1:11" ht="12" customHeight="1" x14ac:dyDescent="0.25">
      <c r="A17" s="164" t="s">
        <v>198</v>
      </c>
      <c r="B17" s="226">
        <v>2268028</v>
      </c>
      <c r="C17" s="226">
        <v>1822785</v>
      </c>
      <c r="D17" s="226">
        <v>1641696</v>
      </c>
      <c r="E17" s="226">
        <v>1508305</v>
      </c>
      <c r="F17" s="226">
        <v>1622500</v>
      </c>
      <c r="G17" s="225"/>
      <c r="H17" s="224">
        <v>7.57</v>
      </c>
      <c r="I17" s="224">
        <v>-28.46</v>
      </c>
      <c r="J17" s="224">
        <v>-10.99</v>
      </c>
      <c r="K17" s="627"/>
    </row>
    <row r="18" spans="1:11" ht="12" customHeight="1" x14ac:dyDescent="0.25">
      <c r="A18" s="164" t="s">
        <v>199</v>
      </c>
      <c r="B18" s="223">
        <v>2193339</v>
      </c>
      <c r="C18" s="223">
        <v>1739694</v>
      </c>
      <c r="D18" s="223">
        <v>1575321</v>
      </c>
      <c r="E18" s="223">
        <v>1451547</v>
      </c>
      <c r="F18" s="223">
        <v>1560290</v>
      </c>
      <c r="G18" s="225"/>
      <c r="H18" s="224">
        <v>7.49</v>
      </c>
      <c r="I18" s="224">
        <v>-28.86</v>
      </c>
      <c r="J18" s="224">
        <v>-10.31</v>
      </c>
      <c r="K18" s="627"/>
    </row>
    <row r="19" spans="1:11" ht="12" customHeight="1" x14ac:dyDescent="0.25">
      <c r="A19" s="164" t="s">
        <v>200</v>
      </c>
      <c r="B19" s="223">
        <v>0</v>
      </c>
      <c r="C19" s="223">
        <v>0</v>
      </c>
      <c r="D19" s="223">
        <v>0</v>
      </c>
      <c r="E19" s="223">
        <v>0</v>
      </c>
      <c r="F19" s="223">
        <v>0</v>
      </c>
      <c r="G19" s="225"/>
      <c r="H19" s="224" t="s">
        <v>270</v>
      </c>
      <c r="I19" s="224" t="s">
        <v>270</v>
      </c>
      <c r="J19" s="224" t="s">
        <v>270</v>
      </c>
      <c r="K19" s="627"/>
    </row>
    <row r="20" spans="1:11" ht="12" customHeight="1" x14ac:dyDescent="0.25">
      <c r="A20" s="164" t="s">
        <v>201</v>
      </c>
      <c r="B20" s="223">
        <v>0</v>
      </c>
      <c r="C20" s="223">
        <v>0</v>
      </c>
      <c r="D20" s="223">
        <v>0</v>
      </c>
      <c r="E20" s="223">
        <v>0</v>
      </c>
      <c r="F20" s="223">
        <v>0</v>
      </c>
      <c r="G20" s="225"/>
      <c r="H20" s="224" t="s">
        <v>270</v>
      </c>
      <c r="I20" s="224" t="s">
        <v>270</v>
      </c>
      <c r="J20" s="224" t="s">
        <v>270</v>
      </c>
      <c r="K20" s="627"/>
    </row>
    <row r="21" spans="1:11" ht="12" customHeight="1" x14ac:dyDescent="0.25">
      <c r="A21" s="164" t="s">
        <v>202</v>
      </c>
      <c r="B21" s="223">
        <v>0</v>
      </c>
      <c r="C21" s="223">
        <v>0</v>
      </c>
      <c r="D21" s="223">
        <v>0</v>
      </c>
      <c r="E21" s="223">
        <v>0</v>
      </c>
      <c r="F21" s="223">
        <v>0</v>
      </c>
      <c r="G21" s="225"/>
      <c r="H21" s="224" t="s">
        <v>270</v>
      </c>
      <c r="I21" s="224" t="s">
        <v>270</v>
      </c>
      <c r="J21" s="224" t="s">
        <v>270</v>
      </c>
      <c r="K21" s="627"/>
    </row>
    <row r="22" spans="1:11" ht="12" customHeight="1" x14ac:dyDescent="0.25">
      <c r="A22" s="164" t="s">
        <v>203</v>
      </c>
      <c r="B22" s="223">
        <v>74688</v>
      </c>
      <c r="C22" s="223">
        <v>83091</v>
      </c>
      <c r="D22" s="223">
        <v>66374</v>
      </c>
      <c r="E22" s="223">
        <v>56758</v>
      </c>
      <c r="F22" s="223">
        <v>62210</v>
      </c>
      <c r="G22" s="225"/>
      <c r="H22" s="224">
        <v>9.61</v>
      </c>
      <c r="I22" s="224">
        <v>-16.71</v>
      </c>
      <c r="J22" s="224">
        <v>-25.13</v>
      </c>
      <c r="K22" s="627"/>
    </row>
    <row r="23" spans="1:11" ht="12" customHeight="1" x14ac:dyDescent="0.25">
      <c r="A23" s="164" t="s">
        <v>204</v>
      </c>
      <c r="B23" s="223">
        <v>0</v>
      </c>
      <c r="C23" s="223">
        <v>0</v>
      </c>
      <c r="D23" s="223">
        <v>0</v>
      </c>
      <c r="E23" s="223">
        <v>0</v>
      </c>
      <c r="F23" s="223">
        <v>0</v>
      </c>
      <c r="G23" s="225"/>
      <c r="H23" s="224" t="s">
        <v>270</v>
      </c>
      <c r="I23" s="224" t="s">
        <v>270</v>
      </c>
      <c r="J23" s="224" t="s">
        <v>270</v>
      </c>
      <c r="K23" s="627"/>
    </row>
    <row r="24" spans="1:11" ht="12" customHeight="1" x14ac:dyDescent="0.25">
      <c r="A24" s="164" t="s">
        <v>205</v>
      </c>
      <c r="B24" s="223">
        <v>0</v>
      </c>
      <c r="C24" s="223">
        <v>0</v>
      </c>
      <c r="D24" s="223">
        <v>0</v>
      </c>
      <c r="E24" s="223">
        <v>0</v>
      </c>
      <c r="F24" s="223">
        <v>0</v>
      </c>
      <c r="G24" s="225"/>
      <c r="H24" s="224" t="s">
        <v>270</v>
      </c>
      <c r="I24" s="224" t="s">
        <v>270</v>
      </c>
      <c r="J24" s="224" t="s">
        <v>270</v>
      </c>
      <c r="K24" s="627"/>
    </row>
    <row r="25" spans="1:11" ht="12" customHeight="1" x14ac:dyDescent="0.25">
      <c r="A25" s="164" t="s">
        <v>115</v>
      </c>
      <c r="B25" s="223">
        <v>0</v>
      </c>
      <c r="C25" s="223">
        <v>0</v>
      </c>
      <c r="D25" s="223">
        <v>0</v>
      </c>
      <c r="E25" s="223">
        <v>0</v>
      </c>
      <c r="F25" s="223">
        <v>0</v>
      </c>
      <c r="G25" s="225"/>
      <c r="H25" s="224" t="s">
        <v>270</v>
      </c>
      <c r="I25" s="224" t="s">
        <v>270</v>
      </c>
      <c r="J25" s="224" t="s">
        <v>270</v>
      </c>
      <c r="K25" s="627"/>
    </row>
    <row r="26" spans="1:11" ht="12" customHeight="1" x14ac:dyDescent="0.25">
      <c r="A26" s="164" t="s">
        <v>116</v>
      </c>
      <c r="B26" s="223">
        <v>0</v>
      </c>
      <c r="C26" s="223">
        <v>0</v>
      </c>
      <c r="D26" s="223">
        <v>0</v>
      </c>
      <c r="E26" s="223">
        <v>0</v>
      </c>
      <c r="F26" s="223">
        <v>0</v>
      </c>
      <c r="G26" s="225"/>
      <c r="H26" s="224" t="s">
        <v>270</v>
      </c>
      <c r="I26" s="224" t="s">
        <v>270</v>
      </c>
      <c r="J26" s="224" t="s">
        <v>270</v>
      </c>
      <c r="K26" s="627"/>
    </row>
    <row r="27" spans="1:11" ht="12" customHeight="1" x14ac:dyDescent="0.25">
      <c r="A27" s="164" t="s">
        <v>117</v>
      </c>
      <c r="B27" s="223">
        <v>474956</v>
      </c>
      <c r="C27" s="223">
        <v>522330</v>
      </c>
      <c r="D27" s="223">
        <v>1010167</v>
      </c>
      <c r="E27" s="223">
        <v>335596</v>
      </c>
      <c r="F27" s="223">
        <v>356340</v>
      </c>
      <c r="G27" s="225"/>
      <c r="H27" s="224">
        <v>6.18</v>
      </c>
      <c r="I27" s="224">
        <v>-24.97</v>
      </c>
      <c r="J27" s="224">
        <v>-31.78</v>
      </c>
      <c r="K27" s="627"/>
    </row>
    <row r="28" spans="1:11" ht="12" customHeight="1" x14ac:dyDescent="0.25">
      <c r="A28" s="165" t="s">
        <v>118</v>
      </c>
      <c r="B28" s="227">
        <v>-251653</v>
      </c>
      <c r="C28" s="227">
        <v>-204893</v>
      </c>
      <c r="D28" s="227">
        <v>-180332</v>
      </c>
      <c r="E28" s="227">
        <v>-168270</v>
      </c>
      <c r="F28" s="227">
        <v>-165970</v>
      </c>
      <c r="G28" s="228"/>
      <c r="H28" s="229">
        <v>1.37</v>
      </c>
      <c r="I28" s="229">
        <v>34.049999999999997</v>
      </c>
      <c r="J28" s="229">
        <v>19</v>
      </c>
      <c r="K28" s="627"/>
    </row>
    <row r="29" spans="1:11" ht="12" customHeight="1" x14ac:dyDescent="0.25">
      <c r="A29" s="490" t="s">
        <v>279</v>
      </c>
      <c r="B29" s="321"/>
      <c r="C29" s="321"/>
      <c r="D29" s="321"/>
      <c r="E29" s="321"/>
      <c r="F29" s="321"/>
      <c r="G29" s="225"/>
      <c r="H29" s="628"/>
      <c r="I29" s="628"/>
      <c r="J29" s="628"/>
      <c r="K29" s="627"/>
    </row>
    <row r="30" spans="1:11" ht="12" customHeight="1" x14ac:dyDescent="0.25">
      <c r="A30" s="490" t="s">
        <v>274</v>
      </c>
      <c r="B30" s="631"/>
      <c r="D30" s="244"/>
      <c r="E30" s="85"/>
      <c r="F30" s="85"/>
      <c r="H30" s="449"/>
      <c r="I30" s="449"/>
      <c r="J30" s="449"/>
    </row>
    <row r="31" spans="1:11" ht="12" customHeight="1" x14ac:dyDescent="0.25">
      <c r="A31" s="490" t="s">
        <v>170</v>
      </c>
    </row>
    <row r="32" spans="1:11"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sheetData>
  <mergeCells count="2">
    <mergeCell ref="A2:H2"/>
    <mergeCell ref="I2:J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170"/>
  <sheetViews>
    <sheetView showGridLines="0" zoomScaleNormal="100" zoomScaleSheetLayoutView="100" workbookViewId="0"/>
  </sheetViews>
  <sheetFormatPr baseColWidth="10" defaultColWidth="13.33203125" defaultRowHeight="13.5" x14ac:dyDescent="0.25"/>
  <cols>
    <col min="1" max="1" width="45.6640625" style="209" customWidth="1"/>
    <col min="2" max="6" width="11.1640625" style="209" customWidth="1"/>
    <col min="7" max="16384" width="13.33203125" style="209"/>
  </cols>
  <sheetData>
    <row r="1" spans="1:8" ht="36" customHeight="1" x14ac:dyDescent="0.25">
      <c r="A1" s="158"/>
      <c r="B1" s="158"/>
    </row>
    <row r="2" spans="1:8" s="434" customFormat="1" ht="28.15" customHeight="1" x14ac:dyDescent="0.2">
      <c r="A2" s="663" t="s">
        <v>133</v>
      </c>
      <c r="B2" s="663"/>
      <c r="C2" s="663"/>
      <c r="D2" s="663"/>
      <c r="E2" s="664" t="s">
        <v>134</v>
      </c>
      <c r="F2" s="664"/>
      <c r="G2" s="433"/>
      <c r="H2" s="433"/>
    </row>
    <row r="3" spans="1:8" ht="13.9" customHeight="1" x14ac:dyDescent="0.25">
      <c r="A3" s="210" t="s">
        <v>135</v>
      </c>
      <c r="B3" s="435"/>
      <c r="C3" s="435"/>
      <c r="D3" s="435"/>
      <c r="E3" s="435"/>
      <c r="F3" s="435"/>
    </row>
    <row r="4" spans="1:8" ht="13.9" customHeight="1" x14ac:dyDescent="0.25">
      <c r="A4" s="436"/>
      <c r="B4" s="211">
        <v>2021</v>
      </c>
      <c r="C4" s="211"/>
      <c r="D4" s="211">
        <v>2022</v>
      </c>
      <c r="E4" s="602"/>
      <c r="F4" s="211"/>
    </row>
    <row r="5" spans="1:8" ht="30" customHeight="1" x14ac:dyDescent="0.25">
      <c r="A5" s="212"/>
      <c r="B5" s="75" t="s">
        <v>266</v>
      </c>
      <c r="C5" s="76" t="s">
        <v>267</v>
      </c>
      <c r="D5" s="76" t="s">
        <v>268</v>
      </c>
      <c r="E5" s="76" t="s">
        <v>269</v>
      </c>
      <c r="F5" s="51" t="s">
        <v>266</v>
      </c>
    </row>
    <row r="6" spans="1:8" ht="12" customHeight="1" x14ac:dyDescent="0.25">
      <c r="A6" s="529"/>
      <c r="B6" s="530"/>
      <c r="C6" s="530"/>
      <c r="D6" s="530"/>
      <c r="E6" s="530"/>
    </row>
    <row r="7" spans="1:8" ht="12" customHeight="1" x14ac:dyDescent="0.25">
      <c r="A7" s="163" t="s">
        <v>120</v>
      </c>
      <c r="B7" s="577">
        <v>100</v>
      </c>
      <c r="C7" s="577">
        <v>100</v>
      </c>
      <c r="D7" s="577">
        <v>100</v>
      </c>
      <c r="E7" s="577">
        <v>100</v>
      </c>
      <c r="F7" s="577">
        <v>100</v>
      </c>
    </row>
    <row r="8" spans="1:8" ht="12" customHeight="1" x14ac:dyDescent="0.25">
      <c r="A8" s="164" t="s">
        <v>166</v>
      </c>
      <c r="B8" s="577">
        <v>91.41</v>
      </c>
      <c r="C8" s="577">
        <v>92.22</v>
      </c>
      <c r="D8" s="577">
        <v>92.39</v>
      </c>
      <c r="E8" s="577">
        <v>92.63</v>
      </c>
      <c r="F8" s="577">
        <v>93.69</v>
      </c>
    </row>
    <row r="9" spans="1:8" ht="12" customHeight="1" x14ac:dyDescent="0.25">
      <c r="A9" s="164" t="s">
        <v>191</v>
      </c>
      <c r="B9" s="578">
        <v>17.86</v>
      </c>
      <c r="C9" s="578">
        <v>16.850000000000001</v>
      </c>
      <c r="D9" s="578">
        <v>16.09</v>
      </c>
      <c r="E9" s="578">
        <v>16.399999999999999</v>
      </c>
      <c r="F9" s="578">
        <v>17.079999999999998</v>
      </c>
    </row>
    <row r="10" spans="1:8" ht="12" customHeight="1" x14ac:dyDescent="0.25">
      <c r="A10" s="164" t="s">
        <v>192</v>
      </c>
      <c r="B10" s="578">
        <v>11.06</v>
      </c>
      <c r="C10" s="578">
        <v>10.98</v>
      </c>
      <c r="D10" s="578">
        <v>10.39</v>
      </c>
      <c r="E10" s="578">
        <v>10.6</v>
      </c>
      <c r="F10" s="578">
        <v>11.82</v>
      </c>
    </row>
    <row r="11" spans="1:8" ht="12" customHeight="1" x14ac:dyDescent="0.25">
      <c r="A11" s="164" t="s">
        <v>114</v>
      </c>
      <c r="B11" s="578">
        <v>2.77</v>
      </c>
      <c r="C11" s="578">
        <v>2.78</v>
      </c>
      <c r="D11" s="578">
        <v>2.63</v>
      </c>
      <c r="E11" s="578">
        <v>1.95</v>
      </c>
      <c r="F11" s="578">
        <v>2.0499999999999998</v>
      </c>
    </row>
    <row r="12" spans="1:8" ht="12" customHeight="1" x14ac:dyDescent="0.25">
      <c r="A12" s="164" t="s">
        <v>193</v>
      </c>
      <c r="B12" s="578">
        <v>2.17</v>
      </c>
      <c r="C12" s="578">
        <v>2.1</v>
      </c>
      <c r="D12" s="578">
        <v>2.0499999999999998</v>
      </c>
      <c r="E12" s="578">
        <v>2.09</v>
      </c>
      <c r="F12" s="578">
        <v>1.86</v>
      </c>
    </row>
    <row r="13" spans="1:8" ht="12" customHeight="1" x14ac:dyDescent="0.25">
      <c r="A13" s="164" t="s">
        <v>194</v>
      </c>
      <c r="B13" s="578">
        <v>4.13</v>
      </c>
      <c r="C13" s="578">
        <v>3.51</v>
      </c>
      <c r="D13" s="578">
        <v>3.32</v>
      </c>
      <c r="E13" s="578">
        <v>3.35</v>
      </c>
      <c r="F13" s="578">
        <v>3.21</v>
      </c>
    </row>
    <row r="14" spans="1:8" ht="12" customHeight="1" x14ac:dyDescent="0.25">
      <c r="A14" s="164" t="s">
        <v>195</v>
      </c>
      <c r="B14" s="578">
        <v>0.43</v>
      </c>
      <c r="C14" s="578">
        <v>0.19</v>
      </c>
      <c r="D14" s="578">
        <v>0.28000000000000003</v>
      </c>
      <c r="E14" s="578">
        <v>0.31</v>
      </c>
      <c r="F14" s="578">
        <v>0.14000000000000001</v>
      </c>
    </row>
    <row r="15" spans="1:8" ht="12" customHeight="1" x14ac:dyDescent="0.25">
      <c r="A15" s="164" t="s">
        <v>196</v>
      </c>
      <c r="B15" s="578">
        <v>0.06</v>
      </c>
      <c r="C15" s="578">
        <v>0.05</v>
      </c>
      <c r="D15" s="578">
        <v>0.04</v>
      </c>
      <c r="E15" s="578">
        <v>0.03</v>
      </c>
      <c r="F15" s="578">
        <v>0.04</v>
      </c>
    </row>
    <row r="16" spans="1:8" ht="12" customHeight="1" x14ac:dyDescent="0.25">
      <c r="A16" s="164" t="s">
        <v>197</v>
      </c>
      <c r="B16" s="578">
        <v>0.01</v>
      </c>
      <c r="C16" s="578">
        <v>0.01</v>
      </c>
      <c r="D16" s="578">
        <v>0.02</v>
      </c>
      <c r="E16" s="578">
        <v>0.02</v>
      </c>
      <c r="F16" s="578">
        <v>0.02</v>
      </c>
    </row>
    <row r="17" spans="1:6" ht="12" customHeight="1" x14ac:dyDescent="0.25">
      <c r="A17" s="164" t="s">
        <v>198</v>
      </c>
      <c r="B17" s="578">
        <v>73.56</v>
      </c>
      <c r="C17" s="578">
        <v>75.37</v>
      </c>
      <c r="D17" s="578">
        <v>76.3</v>
      </c>
      <c r="E17" s="578">
        <v>76.23</v>
      </c>
      <c r="F17" s="578">
        <v>76.61</v>
      </c>
    </row>
    <row r="18" spans="1:6" ht="12" customHeight="1" x14ac:dyDescent="0.25">
      <c r="A18" s="164" t="s">
        <v>199</v>
      </c>
      <c r="B18" s="578">
        <v>29.44</v>
      </c>
      <c r="C18" s="578">
        <v>29.3</v>
      </c>
      <c r="D18" s="578">
        <v>31.39</v>
      </c>
      <c r="E18" s="578">
        <v>33.75</v>
      </c>
      <c r="F18" s="578">
        <v>35.08</v>
      </c>
    </row>
    <row r="19" spans="1:6" ht="12" customHeight="1" x14ac:dyDescent="0.25">
      <c r="A19" s="164" t="s">
        <v>200</v>
      </c>
      <c r="B19" s="578">
        <v>13.61</v>
      </c>
      <c r="C19" s="578">
        <v>14.25</v>
      </c>
      <c r="D19" s="578">
        <v>14.21</v>
      </c>
      <c r="E19" s="578">
        <v>13.6</v>
      </c>
      <c r="F19" s="578">
        <v>13.39</v>
      </c>
    </row>
    <row r="20" spans="1:6" ht="12" customHeight="1" x14ac:dyDescent="0.25">
      <c r="A20" s="164" t="s">
        <v>201</v>
      </c>
      <c r="B20" s="578">
        <v>30.42</v>
      </c>
      <c r="C20" s="578">
        <v>31.75</v>
      </c>
      <c r="D20" s="578">
        <v>30.69</v>
      </c>
      <c r="E20" s="578">
        <v>28.84</v>
      </c>
      <c r="F20" s="578">
        <v>28.07</v>
      </c>
    </row>
    <row r="21" spans="1:6" ht="12" customHeight="1" x14ac:dyDescent="0.25">
      <c r="A21" s="164" t="s">
        <v>202</v>
      </c>
      <c r="B21" s="578">
        <v>0</v>
      </c>
      <c r="C21" s="578">
        <v>0</v>
      </c>
      <c r="D21" s="578">
        <v>0</v>
      </c>
      <c r="E21" s="578">
        <v>0</v>
      </c>
      <c r="F21" s="578">
        <v>0</v>
      </c>
    </row>
    <row r="22" spans="1:6" ht="12" customHeight="1" x14ac:dyDescent="0.25">
      <c r="A22" s="164" t="s">
        <v>203</v>
      </c>
      <c r="B22" s="578">
        <v>0.09</v>
      </c>
      <c r="C22" s="578">
        <v>7.0000000000000007E-2</v>
      </c>
      <c r="D22" s="578">
        <v>0.02</v>
      </c>
      <c r="E22" s="578">
        <v>0.04</v>
      </c>
      <c r="F22" s="578">
        <v>7.0000000000000007E-2</v>
      </c>
    </row>
    <row r="23" spans="1:6" ht="12" customHeight="1" x14ac:dyDescent="0.25">
      <c r="A23" s="164" t="s">
        <v>204</v>
      </c>
      <c r="B23" s="578">
        <v>0.01</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8.18</v>
      </c>
      <c r="C27" s="578">
        <v>7.38</v>
      </c>
      <c r="D27" s="578">
        <v>7.51</v>
      </c>
      <c r="E27" s="578">
        <v>6.77</v>
      </c>
      <c r="F27" s="578">
        <v>5.6</v>
      </c>
    </row>
    <row r="28" spans="1:6" ht="12" customHeight="1" x14ac:dyDescent="0.25">
      <c r="A28" s="165" t="s">
        <v>118</v>
      </c>
      <c r="B28" s="579">
        <v>0.41</v>
      </c>
      <c r="C28" s="579">
        <v>0.41</v>
      </c>
      <c r="D28" s="579">
        <v>0.1</v>
      </c>
      <c r="E28" s="579">
        <v>0.61</v>
      </c>
      <c r="F28" s="579">
        <v>0.71</v>
      </c>
    </row>
    <row r="29" spans="1:6" ht="12" customHeight="1" x14ac:dyDescent="0.25">
      <c r="A29" s="490" t="s">
        <v>170</v>
      </c>
      <c r="B29" s="437"/>
      <c r="C29" s="437"/>
      <c r="D29" s="437"/>
      <c r="E29" s="437"/>
      <c r="F29" s="437"/>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J170"/>
  <sheetViews>
    <sheetView showGridLines="0" zoomScaleNormal="100" zoomScaleSheetLayoutView="100" workbookViewId="0"/>
  </sheetViews>
  <sheetFormatPr baseColWidth="10" defaultColWidth="13.33203125" defaultRowHeight="13.5" x14ac:dyDescent="0.25"/>
  <cols>
    <col min="1" max="1" width="45.6640625" style="209" customWidth="1"/>
    <col min="2" max="6" width="11.1640625" style="209" customWidth="1"/>
    <col min="7" max="16384" width="13.33203125" style="209"/>
  </cols>
  <sheetData>
    <row r="1" spans="1:8" ht="36" customHeight="1" x14ac:dyDescent="0.25">
      <c r="A1" s="158"/>
      <c r="B1" s="158"/>
    </row>
    <row r="2" spans="1:8" s="434" customFormat="1" ht="28.15" customHeight="1" x14ac:dyDescent="0.2">
      <c r="A2" s="663" t="s">
        <v>226</v>
      </c>
      <c r="B2" s="663"/>
      <c r="C2" s="663"/>
      <c r="D2" s="663"/>
      <c r="E2" s="664" t="s">
        <v>136</v>
      </c>
      <c r="F2" s="664"/>
      <c r="G2" s="433"/>
      <c r="H2" s="433"/>
    </row>
    <row r="3" spans="1:8" ht="13.9" customHeight="1" x14ac:dyDescent="0.25">
      <c r="A3" s="210" t="s">
        <v>135</v>
      </c>
      <c r="B3" s="435"/>
      <c r="C3" s="435"/>
      <c r="D3" s="435"/>
      <c r="E3" s="435"/>
      <c r="F3" s="435"/>
    </row>
    <row r="4" spans="1:8" ht="13.9" customHeight="1" x14ac:dyDescent="0.25">
      <c r="A4" s="436"/>
      <c r="B4" s="211">
        <v>2021</v>
      </c>
      <c r="C4" s="211"/>
      <c r="D4" s="211">
        <v>2022</v>
      </c>
      <c r="E4" s="602"/>
      <c r="F4" s="211"/>
    </row>
    <row r="5" spans="1:8" ht="30" customHeight="1" x14ac:dyDescent="0.25">
      <c r="A5" s="212"/>
      <c r="B5" s="75" t="s">
        <v>266</v>
      </c>
      <c r="C5" s="76" t="s">
        <v>267</v>
      </c>
      <c r="D5" s="76" t="s">
        <v>268</v>
      </c>
      <c r="E5" s="76" t="s">
        <v>269</v>
      </c>
      <c r="F5" s="51" t="s">
        <v>266</v>
      </c>
    </row>
    <row r="6" spans="1:8" ht="12" customHeight="1" x14ac:dyDescent="0.25">
      <c r="A6" s="529"/>
      <c r="B6" s="530"/>
      <c r="C6" s="530"/>
      <c r="D6" s="530"/>
      <c r="E6" s="530"/>
    </row>
    <row r="7" spans="1:8" ht="12" customHeight="1" x14ac:dyDescent="0.25">
      <c r="A7" s="163" t="s">
        <v>120</v>
      </c>
      <c r="B7" s="577">
        <v>100</v>
      </c>
      <c r="C7" s="577">
        <v>100</v>
      </c>
      <c r="D7" s="577">
        <v>100</v>
      </c>
      <c r="E7" s="577">
        <v>100</v>
      </c>
      <c r="F7" s="577">
        <v>100</v>
      </c>
    </row>
    <row r="8" spans="1:8" ht="12" customHeight="1" x14ac:dyDescent="0.25">
      <c r="A8" s="164" t="s">
        <v>208</v>
      </c>
      <c r="B8" s="578">
        <v>89.34</v>
      </c>
      <c r="C8" s="577">
        <v>95.11</v>
      </c>
      <c r="D8" s="577">
        <v>92.14</v>
      </c>
      <c r="E8" s="577">
        <v>95.15</v>
      </c>
      <c r="F8" s="577">
        <v>95.75</v>
      </c>
    </row>
    <row r="9" spans="1:8" ht="12" customHeight="1" x14ac:dyDescent="0.25">
      <c r="A9" s="164" t="s">
        <v>191</v>
      </c>
      <c r="B9" s="578">
        <v>19.149999999999999</v>
      </c>
      <c r="C9" s="578">
        <v>24.27</v>
      </c>
      <c r="D9" s="577">
        <v>14.12</v>
      </c>
      <c r="E9" s="577">
        <v>17.16</v>
      </c>
      <c r="F9" s="577">
        <v>18.47</v>
      </c>
    </row>
    <row r="10" spans="1:8" ht="12" customHeight="1" x14ac:dyDescent="0.25">
      <c r="A10" s="164" t="s">
        <v>192</v>
      </c>
      <c r="B10" s="578">
        <v>19.149999999999999</v>
      </c>
      <c r="C10" s="578">
        <v>24.27</v>
      </c>
      <c r="D10" s="577">
        <v>14.12</v>
      </c>
      <c r="E10" s="577">
        <v>17.16</v>
      </c>
      <c r="F10" s="577">
        <v>18.47</v>
      </c>
    </row>
    <row r="11" spans="1:8" ht="12" customHeight="1" x14ac:dyDescent="0.25">
      <c r="A11" s="164" t="s">
        <v>114</v>
      </c>
      <c r="B11" s="578">
        <v>10.27</v>
      </c>
      <c r="C11" s="578">
        <v>16.84</v>
      </c>
      <c r="D11" s="577">
        <v>11.85</v>
      </c>
      <c r="E11" s="577">
        <v>14.58</v>
      </c>
      <c r="F11" s="577">
        <v>14.35</v>
      </c>
    </row>
    <row r="12" spans="1:8" ht="12" customHeight="1" x14ac:dyDescent="0.25">
      <c r="A12" s="164" t="s">
        <v>193</v>
      </c>
      <c r="B12" s="578">
        <v>0</v>
      </c>
      <c r="C12" s="578">
        <v>0</v>
      </c>
      <c r="D12" s="577">
        <v>0</v>
      </c>
      <c r="E12" s="577">
        <v>0</v>
      </c>
      <c r="F12" s="577">
        <v>0</v>
      </c>
    </row>
    <row r="13" spans="1:8" ht="12" customHeight="1" x14ac:dyDescent="0.25">
      <c r="A13" s="164" t="s">
        <v>194</v>
      </c>
      <c r="B13" s="578">
        <v>0</v>
      </c>
      <c r="C13" s="578">
        <v>0</v>
      </c>
      <c r="D13" s="577">
        <v>0</v>
      </c>
      <c r="E13" s="577">
        <v>0</v>
      </c>
      <c r="F13" s="577">
        <v>0</v>
      </c>
    </row>
    <row r="14" spans="1:8" ht="12" customHeight="1" x14ac:dyDescent="0.25">
      <c r="A14" s="164" t="s">
        <v>195</v>
      </c>
      <c r="B14" s="578">
        <v>0</v>
      </c>
      <c r="C14" s="578">
        <v>0</v>
      </c>
      <c r="D14" s="577">
        <v>0</v>
      </c>
      <c r="E14" s="577">
        <v>0</v>
      </c>
      <c r="F14" s="577">
        <v>0</v>
      </c>
    </row>
    <row r="15" spans="1:8" ht="12" customHeight="1" x14ac:dyDescent="0.25">
      <c r="A15" s="164" t="s">
        <v>196</v>
      </c>
      <c r="B15" s="578">
        <v>0</v>
      </c>
      <c r="C15" s="578">
        <v>0</v>
      </c>
      <c r="D15" s="577">
        <v>0</v>
      </c>
      <c r="E15" s="577">
        <v>0</v>
      </c>
      <c r="F15" s="577">
        <v>0</v>
      </c>
    </row>
    <row r="16" spans="1:8" ht="12" customHeight="1" x14ac:dyDescent="0.25">
      <c r="A16" s="164" t="s">
        <v>197</v>
      </c>
      <c r="B16" s="578">
        <v>0</v>
      </c>
      <c r="C16" s="578">
        <v>0</v>
      </c>
      <c r="D16" s="577">
        <v>0</v>
      </c>
      <c r="E16" s="577">
        <v>0</v>
      </c>
      <c r="F16" s="577">
        <v>0</v>
      </c>
    </row>
    <row r="17" spans="1:10" ht="12" customHeight="1" x14ac:dyDescent="0.25">
      <c r="A17" s="164" t="s">
        <v>198</v>
      </c>
      <c r="B17" s="578">
        <v>70.19</v>
      </c>
      <c r="C17" s="578">
        <v>70.84</v>
      </c>
      <c r="D17" s="577">
        <v>78.03</v>
      </c>
      <c r="E17" s="577">
        <v>77.989999999999995</v>
      </c>
      <c r="F17" s="577">
        <v>77.28</v>
      </c>
    </row>
    <row r="18" spans="1:10" ht="12" customHeight="1" x14ac:dyDescent="0.25">
      <c r="A18" s="164" t="s">
        <v>199</v>
      </c>
      <c r="B18" s="578">
        <v>70.19</v>
      </c>
      <c r="C18" s="578">
        <v>70.83</v>
      </c>
      <c r="D18" s="577">
        <v>78.03</v>
      </c>
      <c r="E18" s="577">
        <v>77.97</v>
      </c>
      <c r="F18" s="577">
        <v>77.260000000000005</v>
      </c>
    </row>
    <row r="19" spans="1:10" ht="12" customHeight="1" x14ac:dyDescent="0.25">
      <c r="A19" s="164" t="s">
        <v>200</v>
      </c>
      <c r="B19" s="578">
        <v>0</v>
      </c>
      <c r="C19" s="578">
        <v>0</v>
      </c>
      <c r="D19" s="577">
        <v>0</v>
      </c>
      <c r="E19" s="577">
        <v>0</v>
      </c>
      <c r="F19" s="577">
        <v>0</v>
      </c>
    </row>
    <row r="20" spans="1:10" ht="12" customHeight="1" x14ac:dyDescent="0.25">
      <c r="A20" s="164" t="s">
        <v>201</v>
      </c>
      <c r="B20" s="578">
        <v>0</v>
      </c>
      <c r="C20" s="578">
        <v>0</v>
      </c>
      <c r="D20" s="577">
        <v>0</v>
      </c>
      <c r="E20" s="577">
        <v>0</v>
      </c>
      <c r="F20" s="577">
        <v>0</v>
      </c>
    </row>
    <row r="21" spans="1:10" ht="12" customHeight="1" x14ac:dyDescent="0.25">
      <c r="A21" s="164" t="s">
        <v>202</v>
      </c>
      <c r="B21" s="578">
        <v>0</v>
      </c>
      <c r="C21" s="578">
        <v>0</v>
      </c>
      <c r="D21" s="577">
        <v>0</v>
      </c>
      <c r="E21" s="577">
        <v>0</v>
      </c>
      <c r="F21" s="577">
        <v>0</v>
      </c>
    </row>
    <row r="22" spans="1:10" ht="12" customHeight="1" x14ac:dyDescent="0.25">
      <c r="A22" s="164" t="s">
        <v>203</v>
      </c>
      <c r="B22" s="578">
        <v>-0.01</v>
      </c>
      <c r="C22" s="578">
        <v>0</v>
      </c>
      <c r="D22" s="577">
        <v>0</v>
      </c>
      <c r="E22" s="577">
        <v>0.02</v>
      </c>
      <c r="F22" s="577">
        <v>0.01</v>
      </c>
    </row>
    <row r="23" spans="1:10" ht="12" customHeight="1" x14ac:dyDescent="0.25">
      <c r="A23" s="164" t="s">
        <v>204</v>
      </c>
      <c r="B23" s="578">
        <v>0</v>
      </c>
      <c r="C23" s="578">
        <v>0</v>
      </c>
      <c r="D23" s="577">
        <v>0</v>
      </c>
      <c r="E23" s="577">
        <v>0</v>
      </c>
      <c r="F23" s="577">
        <v>0</v>
      </c>
    </row>
    <row r="24" spans="1:10" ht="12" customHeight="1" x14ac:dyDescent="0.25">
      <c r="A24" s="164" t="s">
        <v>205</v>
      </c>
      <c r="B24" s="578">
        <v>0</v>
      </c>
      <c r="C24" s="578">
        <v>0</v>
      </c>
      <c r="D24" s="577">
        <v>0</v>
      </c>
      <c r="E24" s="577">
        <v>0</v>
      </c>
      <c r="F24" s="577">
        <v>0</v>
      </c>
    </row>
    <row r="25" spans="1:10" ht="12" customHeight="1" x14ac:dyDescent="0.25">
      <c r="A25" s="164" t="s">
        <v>115</v>
      </c>
      <c r="B25" s="578">
        <v>0</v>
      </c>
      <c r="C25" s="578">
        <v>0</v>
      </c>
      <c r="D25" s="577">
        <v>0</v>
      </c>
      <c r="E25" s="577">
        <v>0</v>
      </c>
      <c r="F25" s="577">
        <v>0</v>
      </c>
    </row>
    <row r="26" spans="1:10" ht="12" customHeight="1" x14ac:dyDescent="0.25">
      <c r="A26" s="164" t="s">
        <v>116</v>
      </c>
      <c r="B26" s="578">
        <v>0</v>
      </c>
      <c r="C26" s="578">
        <v>0</v>
      </c>
      <c r="D26" s="577">
        <v>0</v>
      </c>
      <c r="E26" s="577">
        <v>0</v>
      </c>
      <c r="F26" s="577">
        <v>0</v>
      </c>
    </row>
    <row r="27" spans="1:10" ht="12" customHeight="1" x14ac:dyDescent="0.25">
      <c r="A27" s="164" t="s">
        <v>117</v>
      </c>
      <c r="B27" s="578">
        <v>10.71</v>
      </c>
      <c r="C27" s="578">
        <v>4.93</v>
      </c>
      <c r="D27" s="577">
        <v>7.94</v>
      </c>
      <c r="E27" s="577">
        <v>4.8499999999999996</v>
      </c>
      <c r="F27" s="577">
        <v>4.2300000000000004</v>
      </c>
    </row>
    <row r="28" spans="1:10" ht="12" customHeight="1" x14ac:dyDescent="0.25">
      <c r="A28" s="165" t="s">
        <v>118</v>
      </c>
      <c r="B28" s="579">
        <v>-0.04</v>
      </c>
      <c r="C28" s="579">
        <v>-0.04</v>
      </c>
      <c r="D28" s="579">
        <v>-0.08</v>
      </c>
      <c r="E28" s="579">
        <v>0</v>
      </c>
      <c r="F28" s="579">
        <v>0.02</v>
      </c>
    </row>
    <row r="29" spans="1:10" ht="27" customHeight="1" x14ac:dyDescent="0.25">
      <c r="A29" s="665" t="s">
        <v>236</v>
      </c>
      <c r="B29" s="665"/>
      <c r="C29" s="665"/>
      <c r="D29" s="665"/>
      <c r="E29" s="665"/>
      <c r="F29" s="665"/>
      <c r="G29" s="622"/>
      <c r="H29" s="622"/>
      <c r="I29" s="622"/>
      <c r="J29" s="622"/>
    </row>
    <row r="30" spans="1:10" ht="12" customHeight="1" x14ac:dyDescent="0.25">
      <c r="A30" s="490" t="s">
        <v>207</v>
      </c>
      <c r="B30" s="116"/>
      <c r="C30" s="158"/>
      <c r="D30" s="321"/>
      <c r="E30" s="117"/>
      <c r="F30" s="117"/>
      <c r="G30" s="158"/>
      <c r="H30" s="490"/>
      <c r="I30" s="490"/>
      <c r="J30" s="490"/>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D2"/>
    <mergeCell ref="E2:F2"/>
    <mergeCell ref="A29:F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J170"/>
  <sheetViews>
    <sheetView showGridLines="0" zoomScaleNormal="100" zoomScaleSheetLayoutView="100" workbookViewId="0"/>
  </sheetViews>
  <sheetFormatPr baseColWidth="10" defaultColWidth="13.33203125" defaultRowHeight="13.5" x14ac:dyDescent="0.25"/>
  <cols>
    <col min="1" max="1" width="45.6640625" style="205" customWidth="1"/>
    <col min="2" max="6" width="11.1640625" style="205" customWidth="1"/>
    <col min="7" max="16384" width="13.33203125" style="205"/>
  </cols>
  <sheetData>
    <row r="1" spans="1:8" ht="36" customHeight="1" x14ac:dyDescent="0.25">
      <c r="A1" s="158"/>
      <c r="B1" s="158"/>
    </row>
    <row r="2" spans="1:8" s="430" customFormat="1" ht="28.15" customHeight="1" x14ac:dyDescent="0.2">
      <c r="A2" s="666" t="s">
        <v>228</v>
      </c>
      <c r="B2" s="666"/>
      <c r="C2" s="666"/>
      <c r="D2" s="666"/>
      <c r="E2" s="664" t="s">
        <v>137</v>
      </c>
      <c r="F2" s="664"/>
      <c r="G2" s="623"/>
      <c r="H2" s="623"/>
    </row>
    <row r="3" spans="1:8" ht="13.9" customHeight="1" x14ac:dyDescent="0.25">
      <c r="A3" s="206" t="s">
        <v>135</v>
      </c>
      <c r="B3" s="431"/>
      <c r="C3" s="431"/>
      <c r="D3" s="431"/>
      <c r="E3" s="431"/>
      <c r="F3" s="431"/>
    </row>
    <row r="4" spans="1:8" ht="13.9" customHeight="1" x14ac:dyDescent="0.25">
      <c r="A4" s="432"/>
      <c r="B4" s="207">
        <v>2021</v>
      </c>
      <c r="C4" s="207"/>
      <c r="D4" s="207">
        <v>2022</v>
      </c>
      <c r="E4" s="601"/>
      <c r="F4" s="207"/>
    </row>
    <row r="5" spans="1:8" ht="30" customHeight="1" x14ac:dyDescent="0.25">
      <c r="A5" s="208"/>
      <c r="B5" s="73" t="s">
        <v>266</v>
      </c>
      <c r="C5" s="74" t="s">
        <v>267</v>
      </c>
      <c r="D5" s="74" t="s">
        <v>268</v>
      </c>
      <c r="E5" s="74" t="s">
        <v>269</v>
      </c>
      <c r="F5" s="51" t="s">
        <v>266</v>
      </c>
    </row>
    <row r="6" spans="1:8" ht="12" customHeight="1" x14ac:dyDescent="0.25">
      <c r="A6" s="527"/>
      <c r="B6" s="528"/>
      <c r="C6" s="528"/>
      <c r="D6" s="528"/>
      <c r="E6" s="528"/>
    </row>
    <row r="7" spans="1:8" ht="12" customHeight="1" x14ac:dyDescent="0.25">
      <c r="A7" s="163" t="s">
        <v>120</v>
      </c>
      <c r="B7" s="577">
        <v>100</v>
      </c>
      <c r="C7" s="577">
        <v>100</v>
      </c>
      <c r="D7" s="577">
        <v>100</v>
      </c>
      <c r="E7" s="577">
        <v>100</v>
      </c>
      <c r="F7" s="577">
        <v>100</v>
      </c>
    </row>
    <row r="8" spans="1:8" ht="12" customHeight="1" x14ac:dyDescent="0.25">
      <c r="A8" s="164" t="s">
        <v>208</v>
      </c>
      <c r="B8" s="578">
        <v>90.58</v>
      </c>
      <c r="C8" s="578">
        <v>91.85</v>
      </c>
      <c r="D8" s="577">
        <v>93.07</v>
      </c>
      <c r="E8" s="577">
        <v>94.06</v>
      </c>
      <c r="F8" s="577">
        <v>96.09</v>
      </c>
    </row>
    <row r="9" spans="1:8" ht="12" customHeight="1" x14ac:dyDescent="0.25">
      <c r="A9" s="164" t="s">
        <v>191</v>
      </c>
      <c r="B9" s="578">
        <v>14.72</v>
      </c>
      <c r="C9" s="578">
        <v>13.92</v>
      </c>
      <c r="D9" s="577">
        <v>14.21</v>
      </c>
      <c r="E9" s="577">
        <v>16.12</v>
      </c>
      <c r="F9" s="577">
        <v>19.39</v>
      </c>
    </row>
    <row r="10" spans="1:8" ht="12" customHeight="1" x14ac:dyDescent="0.25">
      <c r="A10" s="164" t="s">
        <v>192</v>
      </c>
      <c r="B10" s="578">
        <v>14.18</v>
      </c>
      <c r="C10" s="578">
        <v>13.48</v>
      </c>
      <c r="D10" s="577">
        <v>13.76</v>
      </c>
      <c r="E10" s="577">
        <v>15.78</v>
      </c>
      <c r="F10" s="577">
        <v>19.2</v>
      </c>
    </row>
    <row r="11" spans="1:8" ht="12" customHeight="1" x14ac:dyDescent="0.25">
      <c r="A11" s="164" t="s">
        <v>114</v>
      </c>
      <c r="B11" s="578">
        <v>3.23</v>
      </c>
      <c r="C11" s="578">
        <v>2.88</v>
      </c>
      <c r="D11" s="577">
        <v>2.87</v>
      </c>
      <c r="E11" s="577">
        <v>3.45</v>
      </c>
      <c r="F11" s="577">
        <v>4.0199999999999996</v>
      </c>
    </row>
    <row r="12" spans="1:8" ht="12" customHeight="1" x14ac:dyDescent="0.25">
      <c r="A12" s="164" t="s">
        <v>193</v>
      </c>
      <c r="B12" s="578">
        <v>0</v>
      </c>
      <c r="C12" s="578">
        <v>0</v>
      </c>
      <c r="D12" s="577">
        <v>0</v>
      </c>
      <c r="E12" s="577">
        <v>0</v>
      </c>
      <c r="F12" s="577">
        <v>0</v>
      </c>
    </row>
    <row r="13" spans="1:8" ht="12" customHeight="1" x14ac:dyDescent="0.25">
      <c r="A13" s="164" t="s">
        <v>194</v>
      </c>
      <c r="B13" s="578">
        <v>0.1</v>
      </c>
      <c r="C13" s="578">
        <v>0.11</v>
      </c>
      <c r="D13" s="577">
        <v>0.06</v>
      </c>
      <c r="E13" s="577">
        <v>0.08</v>
      </c>
      <c r="F13" s="577">
        <v>0.06</v>
      </c>
    </row>
    <row r="14" spans="1:8" ht="12" customHeight="1" x14ac:dyDescent="0.25">
      <c r="A14" s="164" t="s">
        <v>195</v>
      </c>
      <c r="B14" s="578">
        <v>0.42</v>
      </c>
      <c r="C14" s="578">
        <v>0.34</v>
      </c>
      <c r="D14" s="577">
        <v>0.39</v>
      </c>
      <c r="E14" s="577">
        <v>0.26</v>
      </c>
      <c r="F14" s="577">
        <v>0.13</v>
      </c>
    </row>
    <row r="15" spans="1:8" ht="12" customHeight="1" x14ac:dyDescent="0.25">
      <c r="A15" s="164" t="s">
        <v>196</v>
      </c>
      <c r="B15" s="578">
        <v>0.01</v>
      </c>
      <c r="C15" s="578">
        <v>0</v>
      </c>
      <c r="D15" s="577">
        <v>0</v>
      </c>
      <c r="E15" s="577">
        <v>0</v>
      </c>
      <c r="F15" s="577">
        <v>0</v>
      </c>
    </row>
    <row r="16" spans="1:8" ht="12" customHeight="1" x14ac:dyDescent="0.25">
      <c r="A16" s="164" t="s">
        <v>197</v>
      </c>
      <c r="B16" s="578">
        <v>0</v>
      </c>
      <c r="C16" s="578">
        <v>0</v>
      </c>
      <c r="D16" s="577">
        <v>0</v>
      </c>
      <c r="E16" s="577">
        <v>0</v>
      </c>
      <c r="F16" s="577">
        <v>0</v>
      </c>
    </row>
    <row r="17" spans="1:10" ht="12" customHeight="1" x14ac:dyDescent="0.25">
      <c r="A17" s="164" t="s">
        <v>198</v>
      </c>
      <c r="B17" s="578">
        <v>75.86</v>
      </c>
      <c r="C17" s="578">
        <v>77.930000000000007</v>
      </c>
      <c r="D17" s="577">
        <v>78.86</v>
      </c>
      <c r="E17" s="577">
        <v>77.94</v>
      </c>
      <c r="F17" s="577">
        <v>76.69</v>
      </c>
    </row>
    <row r="18" spans="1:10" ht="12" customHeight="1" x14ac:dyDescent="0.25">
      <c r="A18" s="164" t="s">
        <v>199</v>
      </c>
      <c r="B18" s="578">
        <v>72.510000000000005</v>
      </c>
      <c r="C18" s="578">
        <v>74.27</v>
      </c>
      <c r="D18" s="577">
        <v>74.87</v>
      </c>
      <c r="E18" s="577">
        <v>74.42</v>
      </c>
      <c r="F18" s="577">
        <v>73.34</v>
      </c>
    </row>
    <row r="19" spans="1:10" ht="12" customHeight="1" x14ac:dyDescent="0.25">
      <c r="A19" s="164" t="s">
        <v>200</v>
      </c>
      <c r="B19" s="578">
        <v>0</v>
      </c>
      <c r="C19" s="578">
        <v>0</v>
      </c>
      <c r="D19" s="577">
        <v>0</v>
      </c>
      <c r="E19" s="577">
        <v>0</v>
      </c>
      <c r="F19" s="577">
        <v>0</v>
      </c>
    </row>
    <row r="20" spans="1:10" ht="12" customHeight="1" x14ac:dyDescent="0.25">
      <c r="A20" s="164" t="s">
        <v>201</v>
      </c>
      <c r="B20" s="578">
        <v>3.37</v>
      </c>
      <c r="C20" s="578">
        <v>3.71</v>
      </c>
      <c r="D20" s="577">
        <v>4.01</v>
      </c>
      <c r="E20" s="577">
        <v>3.53</v>
      </c>
      <c r="F20" s="577">
        <v>3.37</v>
      </c>
    </row>
    <row r="21" spans="1:10" ht="12" customHeight="1" x14ac:dyDescent="0.25">
      <c r="A21" s="164" t="s">
        <v>202</v>
      </c>
      <c r="B21" s="578">
        <v>0</v>
      </c>
      <c r="C21" s="578">
        <v>0</v>
      </c>
      <c r="D21" s="577">
        <v>0</v>
      </c>
      <c r="E21" s="577">
        <v>0</v>
      </c>
      <c r="F21" s="577">
        <v>0</v>
      </c>
    </row>
    <row r="22" spans="1:10" ht="12" customHeight="1" x14ac:dyDescent="0.25">
      <c r="A22" s="164" t="s">
        <v>203</v>
      </c>
      <c r="B22" s="578">
        <v>-0.02</v>
      </c>
      <c r="C22" s="578">
        <v>-0.05</v>
      </c>
      <c r="D22" s="577">
        <v>-0.02</v>
      </c>
      <c r="E22" s="577">
        <v>-0.01</v>
      </c>
      <c r="F22" s="577">
        <v>-0.01</v>
      </c>
    </row>
    <row r="23" spans="1:10" ht="12" customHeight="1" x14ac:dyDescent="0.25">
      <c r="A23" s="164" t="s">
        <v>204</v>
      </c>
      <c r="B23" s="578">
        <v>0</v>
      </c>
      <c r="C23" s="578">
        <v>0</v>
      </c>
      <c r="D23" s="577">
        <v>0</v>
      </c>
      <c r="E23" s="577">
        <v>0</v>
      </c>
      <c r="F23" s="577">
        <v>0</v>
      </c>
    </row>
    <row r="24" spans="1:10" ht="12" customHeight="1" x14ac:dyDescent="0.25">
      <c r="A24" s="164" t="s">
        <v>205</v>
      </c>
      <c r="B24" s="578">
        <v>0</v>
      </c>
      <c r="C24" s="578">
        <v>0</v>
      </c>
      <c r="D24" s="577">
        <v>0</v>
      </c>
      <c r="E24" s="577">
        <v>0</v>
      </c>
      <c r="F24" s="577">
        <v>0</v>
      </c>
    </row>
    <row r="25" spans="1:10" ht="12" customHeight="1" x14ac:dyDescent="0.25">
      <c r="A25" s="164" t="s">
        <v>115</v>
      </c>
      <c r="B25" s="578">
        <v>0</v>
      </c>
      <c r="C25" s="578">
        <v>0</v>
      </c>
      <c r="D25" s="577">
        <v>0</v>
      </c>
      <c r="E25" s="577">
        <v>0</v>
      </c>
      <c r="F25" s="577">
        <v>0</v>
      </c>
    </row>
    <row r="26" spans="1:10" ht="12" customHeight="1" x14ac:dyDescent="0.25">
      <c r="A26" s="164" t="s">
        <v>116</v>
      </c>
      <c r="B26" s="578">
        <v>0</v>
      </c>
      <c r="C26" s="578">
        <v>0</v>
      </c>
      <c r="D26" s="577">
        <v>0</v>
      </c>
      <c r="E26" s="577">
        <v>0</v>
      </c>
      <c r="F26" s="577">
        <v>0</v>
      </c>
    </row>
    <row r="27" spans="1:10" ht="12" customHeight="1" x14ac:dyDescent="0.25">
      <c r="A27" s="164" t="s">
        <v>117</v>
      </c>
      <c r="B27" s="578">
        <v>9.3800000000000008</v>
      </c>
      <c r="C27" s="578">
        <v>8.0399999999999991</v>
      </c>
      <c r="D27" s="577">
        <v>6.86</v>
      </c>
      <c r="E27" s="577">
        <v>5.85</v>
      </c>
      <c r="F27" s="577">
        <v>3.85</v>
      </c>
    </row>
    <row r="28" spans="1:10" ht="12" customHeight="1" x14ac:dyDescent="0.25">
      <c r="A28" s="165" t="s">
        <v>118</v>
      </c>
      <c r="B28" s="579">
        <v>0.04</v>
      </c>
      <c r="C28" s="579">
        <v>0.11</v>
      </c>
      <c r="D28" s="579">
        <v>0.06</v>
      </c>
      <c r="E28" s="579">
        <v>0.09</v>
      </c>
      <c r="F28" s="579">
        <v>7.0000000000000007E-2</v>
      </c>
    </row>
    <row r="29" spans="1:10" ht="19.5" customHeight="1" x14ac:dyDescent="0.25">
      <c r="A29" s="651" t="s">
        <v>223</v>
      </c>
      <c r="B29" s="651"/>
      <c r="C29" s="651"/>
      <c r="D29" s="651"/>
      <c r="E29" s="651"/>
      <c r="F29" s="651"/>
      <c r="G29" s="624"/>
      <c r="H29" s="624"/>
      <c r="I29" s="624"/>
      <c r="J29" s="624"/>
    </row>
    <row r="30" spans="1:10" ht="12" customHeight="1" x14ac:dyDescent="0.25">
      <c r="A30" s="490" t="s">
        <v>207</v>
      </c>
      <c r="B30" s="310"/>
      <c r="C30" s="310"/>
      <c r="D30" s="310"/>
      <c r="E30" s="310"/>
      <c r="F30" s="310"/>
      <c r="G30" s="310"/>
      <c r="H30" s="310"/>
      <c r="I30" s="310"/>
      <c r="J30" s="310"/>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H170"/>
  <sheetViews>
    <sheetView showGridLines="0" zoomScaleNormal="100" zoomScaleSheetLayoutView="100" workbookViewId="0"/>
  </sheetViews>
  <sheetFormatPr baseColWidth="10" defaultColWidth="13.33203125" defaultRowHeight="13.5" x14ac:dyDescent="0.25"/>
  <cols>
    <col min="1" max="1" width="45.6640625" style="201" customWidth="1"/>
    <col min="2" max="6" width="11.1640625" style="201" customWidth="1"/>
    <col min="7" max="16384" width="13.33203125" style="201"/>
  </cols>
  <sheetData>
    <row r="1" spans="1:8" ht="36" customHeight="1" x14ac:dyDescent="0.25">
      <c r="A1" s="158"/>
      <c r="B1" s="158"/>
    </row>
    <row r="2" spans="1:8" s="427" customFormat="1" ht="28.15" customHeight="1" x14ac:dyDescent="0.2">
      <c r="A2" s="668" t="s">
        <v>181</v>
      </c>
      <c r="B2" s="668"/>
      <c r="C2" s="668"/>
      <c r="D2" s="668"/>
      <c r="E2" s="664" t="s">
        <v>138</v>
      </c>
      <c r="F2" s="664"/>
      <c r="G2" s="426"/>
      <c r="H2" s="426"/>
    </row>
    <row r="3" spans="1:8" ht="13.9" customHeight="1" x14ac:dyDescent="0.25">
      <c r="A3" s="202" t="s">
        <v>135</v>
      </c>
      <c r="B3" s="428"/>
      <c r="C3" s="428"/>
      <c r="D3" s="428"/>
      <c r="E3" s="428"/>
      <c r="F3" s="428"/>
    </row>
    <row r="4" spans="1:8" ht="13.9" customHeight="1" x14ac:dyDescent="0.25">
      <c r="A4" s="429"/>
      <c r="B4" s="203">
        <v>2021</v>
      </c>
      <c r="C4" s="203"/>
      <c r="D4" s="203">
        <v>2022</v>
      </c>
      <c r="E4" s="600"/>
      <c r="F4" s="203"/>
    </row>
    <row r="5" spans="1:8" ht="30" customHeight="1" x14ac:dyDescent="0.25">
      <c r="A5" s="204"/>
      <c r="B5" s="71" t="s">
        <v>266</v>
      </c>
      <c r="C5" s="72" t="s">
        <v>267</v>
      </c>
      <c r="D5" s="72" t="s">
        <v>268</v>
      </c>
      <c r="E5" s="72" t="s">
        <v>269</v>
      </c>
      <c r="F5" s="51" t="s">
        <v>266</v>
      </c>
    </row>
    <row r="6" spans="1:8" ht="12" customHeight="1" x14ac:dyDescent="0.25">
      <c r="A6" s="525"/>
      <c r="B6" s="526"/>
      <c r="C6" s="526"/>
      <c r="D6" s="526"/>
      <c r="E6" s="526"/>
    </row>
    <row r="7" spans="1:8" ht="12" customHeight="1" x14ac:dyDescent="0.25">
      <c r="A7" s="163" t="s">
        <v>120</v>
      </c>
      <c r="B7" s="577">
        <v>100</v>
      </c>
      <c r="C7" s="577">
        <v>100</v>
      </c>
      <c r="D7" s="577">
        <v>100</v>
      </c>
      <c r="E7" s="577">
        <v>100</v>
      </c>
      <c r="F7" s="577">
        <v>100</v>
      </c>
    </row>
    <row r="8" spans="1:8" ht="12" customHeight="1" x14ac:dyDescent="0.25">
      <c r="A8" s="164" t="s">
        <v>166</v>
      </c>
      <c r="B8" s="578">
        <v>88.74</v>
      </c>
      <c r="C8" s="578">
        <v>92.26</v>
      </c>
      <c r="D8" s="578">
        <v>92.56</v>
      </c>
      <c r="E8" s="578">
        <v>92.4</v>
      </c>
      <c r="F8" s="578">
        <v>91.95</v>
      </c>
    </row>
    <row r="9" spans="1:8" ht="12" customHeight="1" x14ac:dyDescent="0.25">
      <c r="A9" s="164" t="s">
        <v>191</v>
      </c>
      <c r="B9" s="578">
        <v>11.7</v>
      </c>
      <c r="C9" s="578">
        <v>12.53</v>
      </c>
      <c r="D9" s="578">
        <v>14.4</v>
      </c>
      <c r="E9" s="578">
        <v>9.15</v>
      </c>
      <c r="F9" s="578">
        <v>9.1199999999999992</v>
      </c>
    </row>
    <row r="10" spans="1:8" ht="12" customHeight="1" x14ac:dyDescent="0.25">
      <c r="A10" s="164" t="s">
        <v>192</v>
      </c>
      <c r="B10" s="578">
        <v>9.81</v>
      </c>
      <c r="C10" s="578">
        <v>10.93</v>
      </c>
      <c r="D10" s="578">
        <v>12.88</v>
      </c>
      <c r="E10" s="578">
        <v>7.75</v>
      </c>
      <c r="F10" s="578">
        <v>7.89</v>
      </c>
    </row>
    <row r="11" spans="1:8" ht="12" customHeight="1" x14ac:dyDescent="0.25">
      <c r="A11" s="164" t="s">
        <v>114</v>
      </c>
      <c r="B11" s="578">
        <v>4.42</v>
      </c>
      <c r="C11" s="578">
        <v>5.91</v>
      </c>
      <c r="D11" s="578">
        <v>5.29</v>
      </c>
      <c r="E11" s="578">
        <v>0.85</v>
      </c>
      <c r="F11" s="578">
        <v>2.93</v>
      </c>
    </row>
    <row r="12" spans="1:8" ht="12" customHeight="1" x14ac:dyDescent="0.25">
      <c r="A12" s="164" t="s">
        <v>193</v>
      </c>
      <c r="B12" s="578">
        <v>0</v>
      </c>
      <c r="C12" s="578">
        <v>0</v>
      </c>
      <c r="D12" s="578">
        <v>0</v>
      </c>
      <c r="E12" s="578">
        <v>0</v>
      </c>
      <c r="F12" s="578">
        <v>0</v>
      </c>
    </row>
    <row r="13" spans="1:8" ht="12" customHeight="1" x14ac:dyDescent="0.25">
      <c r="A13" s="164" t="s">
        <v>194</v>
      </c>
      <c r="B13" s="578">
        <v>1.64</v>
      </c>
      <c r="C13" s="578">
        <v>1.45</v>
      </c>
      <c r="D13" s="578">
        <v>1.4</v>
      </c>
      <c r="E13" s="578">
        <v>1.31</v>
      </c>
      <c r="F13" s="578">
        <v>1.28</v>
      </c>
    </row>
    <row r="14" spans="1:8" ht="12" customHeight="1" x14ac:dyDescent="0.25">
      <c r="A14" s="164" t="s">
        <v>195</v>
      </c>
      <c r="B14" s="578">
        <v>0.27</v>
      </c>
      <c r="C14" s="578">
        <v>0.13</v>
      </c>
      <c r="D14" s="578">
        <v>0.13</v>
      </c>
      <c r="E14" s="578">
        <v>0.14000000000000001</v>
      </c>
      <c r="F14" s="578">
        <v>0</v>
      </c>
    </row>
    <row r="15" spans="1:8" ht="12" customHeight="1" x14ac:dyDescent="0.25">
      <c r="A15" s="164" t="s">
        <v>196</v>
      </c>
      <c r="B15" s="578">
        <v>-0.01</v>
      </c>
      <c r="C15" s="578">
        <v>0.02</v>
      </c>
      <c r="D15" s="578">
        <v>-0.01</v>
      </c>
      <c r="E15" s="578">
        <v>-0.05</v>
      </c>
      <c r="F15" s="578">
        <v>-0.04</v>
      </c>
    </row>
    <row r="16" spans="1:8" ht="12" customHeight="1" x14ac:dyDescent="0.25">
      <c r="A16" s="164" t="s">
        <v>197</v>
      </c>
      <c r="B16" s="578">
        <v>0</v>
      </c>
      <c r="C16" s="578">
        <v>0</v>
      </c>
      <c r="D16" s="578">
        <v>0</v>
      </c>
      <c r="E16" s="578">
        <v>0</v>
      </c>
      <c r="F16" s="578">
        <v>0</v>
      </c>
    </row>
    <row r="17" spans="1:6" ht="12" customHeight="1" x14ac:dyDescent="0.25">
      <c r="A17" s="164" t="s">
        <v>198</v>
      </c>
      <c r="B17" s="578">
        <v>77.040000000000006</v>
      </c>
      <c r="C17" s="578">
        <v>79.72</v>
      </c>
      <c r="D17" s="578">
        <v>78.16</v>
      </c>
      <c r="E17" s="578">
        <v>83.25</v>
      </c>
      <c r="F17" s="578">
        <v>82.83</v>
      </c>
    </row>
    <row r="18" spans="1:6" ht="12" customHeight="1" x14ac:dyDescent="0.25">
      <c r="A18" s="164" t="s">
        <v>199</v>
      </c>
      <c r="B18" s="578">
        <v>55.11</v>
      </c>
      <c r="C18" s="578">
        <v>56.83</v>
      </c>
      <c r="D18" s="578">
        <v>57.92</v>
      </c>
      <c r="E18" s="578">
        <v>61.63</v>
      </c>
      <c r="F18" s="578">
        <v>62.7</v>
      </c>
    </row>
    <row r="19" spans="1:6" ht="12" customHeight="1" x14ac:dyDescent="0.25">
      <c r="A19" s="164" t="s">
        <v>200</v>
      </c>
      <c r="B19" s="578">
        <v>0</v>
      </c>
      <c r="C19" s="578">
        <v>0</v>
      </c>
      <c r="D19" s="578">
        <v>0</v>
      </c>
      <c r="E19" s="578">
        <v>0</v>
      </c>
      <c r="F19" s="578">
        <v>0</v>
      </c>
    </row>
    <row r="20" spans="1:6" ht="12" customHeight="1" x14ac:dyDescent="0.25">
      <c r="A20" s="164" t="s">
        <v>201</v>
      </c>
      <c r="B20" s="578">
        <v>21.97</v>
      </c>
      <c r="C20" s="578">
        <v>22.9</v>
      </c>
      <c r="D20" s="578">
        <v>20.239999999999998</v>
      </c>
      <c r="E20" s="578">
        <v>21.46</v>
      </c>
      <c r="F20" s="578">
        <v>20.079999999999998</v>
      </c>
    </row>
    <row r="21" spans="1:6" ht="12" customHeight="1" x14ac:dyDescent="0.25">
      <c r="A21" s="164" t="s">
        <v>202</v>
      </c>
      <c r="B21" s="578">
        <v>0</v>
      </c>
      <c r="C21" s="578">
        <v>0</v>
      </c>
      <c r="D21" s="578">
        <v>0</v>
      </c>
      <c r="E21" s="578">
        <v>0</v>
      </c>
      <c r="F21" s="578">
        <v>0</v>
      </c>
    </row>
    <row r="22" spans="1:6" ht="12" customHeight="1" x14ac:dyDescent="0.25">
      <c r="A22" s="164" t="s">
        <v>203</v>
      </c>
      <c r="B22" s="578">
        <v>-0.04</v>
      </c>
      <c r="C22" s="578">
        <v>-0.01</v>
      </c>
      <c r="D22" s="578">
        <v>0</v>
      </c>
      <c r="E22" s="578">
        <v>0.15</v>
      </c>
      <c r="F22" s="578">
        <v>0.04</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10.94</v>
      </c>
      <c r="C27" s="578">
        <v>7.43</v>
      </c>
      <c r="D27" s="578">
        <v>7.96</v>
      </c>
      <c r="E27" s="578">
        <v>6.89</v>
      </c>
      <c r="F27" s="578">
        <v>7.31</v>
      </c>
    </row>
    <row r="28" spans="1:6" ht="12" customHeight="1" x14ac:dyDescent="0.25">
      <c r="A28" s="165" t="s">
        <v>118</v>
      </c>
      <c r="B28" s="579">
        <v>0.32</v>
      </c>
      <c r="C28" s="579">
        <v>0.31</v>
      </c>
      <c r="D28" s="579">
        <v>-0.52</v>
      </c>
      <c r="E28" s="579">
        <v>0.71</v>
      </c>
      <c r="F28" s="579">
        <v>0.73</v>
      </c>
    </row>
    <row r="29" spans="1:6" ht="12" customHeight="1" x14ac:dyDescent="0.25">
      <c r="A29" s="667" t="s">
        <v>170</v>
      </c>
      <c r="B29" s="667"/>
      <c r="C29" s="667"/>
      <c r="D29" s="667"/>
      <c r="E29" s="667"/>
      <c r="F29" s="667"/>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175"/>
  <sheetViews>
    <sheetView showGridLines="0" zoomScaleNormal="100" zoomScaleSheetLayoutView="100" workbookViewId="0"/>
  </sheetViews>
  <sheetFormatPr baseColWidth="10" defaultColWidth="13.5" defaultRowHeight="13.5" x14ac:dyDescent="0.25"/>
  <cols>
    <col min="1" max="1" width="35.6640625" style="36" customWidth="1"/>
    <col min="2" max="6" width="11.1640625" style="36" customWidth="1"/>
    <col min="7" max="7" width="0.83203125" style="36" customWidth="1"/>
    <col min="8" max="10" width="8.1640625" style="36" customWidth="1"/>
    <col min="11" max="17" width="13.5" style="350"/>
    <col min="18" max="16384" width="13.5" style="36"/>
  </cols>
  <sheetData>
    <row r="1" spans="1:17" ht="36" customHeight="1" x14ac:dyDescent="0.25"/>
    <row r="2" spans="1:17" s="497" customFormat="1" ht="28.15" customHeight="1" x14ac:dyDescent="0.2">
      <c r="A2" s="636" t="s">
        <v>162</v>
      </c>
      <c r="B2" s="636"/>
      <c r="C2" s="636"/>
      <c r="D2" s="636"/>
      <c r="E2" s="636"/>
      <c r="F2" s="636"/>
      <c r="G2" s="636"/>
      <c r="H2" s="636"/>
      <c r="I2" s="634" t="s">
        <v>69</v>
      </c>
      <c r="J2" s="634"/>
      <c r="K2" s="584"/>
      <c r="L2" s="584"/>
      <c r="M2" s="584"/>
      <c r="N2" s="584"/>
      <c r="O2" s="584"/>
      <c r="P2" s="584"/>
      <c r="Q2" s="584"/>
    </row>
    <row r="3" spans="1:17" ht="13.9" customHeight="1" x14ac:dyDescent="0.25">
      <c r="A3" s="350"/>
      <c r="B3" s="498"/>
      <c r="C3" s="498"/>
      <c r="D3" s="498"/>
      <c r="E3" s="498"/>
      <c r="F3" s="498"/>
      <c r="G3" s="498"/>
      <c r="H3" s="498"/>
      <c r="I3" s="498"/>
      <c r="J3" s="498"/>
    </row>
    <row r="4" spans="1:17" ht="13.9" customHeight="1" x14ac:dyDescent="0.25">
      <c r="A4" s="350"/>
      <c r="B4" s="368">
        <v>2021</v>
      </c>
      <c r="C4" s="368"/>
      <c r="D4" s="368">
        <v>2022</v>
      </c>
      <c r="E4" s="618"/>
      <c r="F4" s="368"/>
      <c r="G4" s="369"/>
      <c r="H4" s="635" t="s">
        <v>48</v>
      </c>
      <c r="I4" s="635"/>
      <c r="J4" s="635"/>
    </row>
    <row r="5" spans="1:17" ht="30" customHeight="1" x14ac:dyDescent="0.25">
      <c r="A5" s="50"/>
      <c r="B5" s="51" t="s">
        <v>266</v>
      </c>
      <c r="C5" s="51" t="s">
        <v>267</v>
      </c>
      <c r="D5" s="51" t="s">
        <v>268</v>
      </c>
      <c r="E5" s="51" t="s">
        <v>269</v>
      </c>
      <c r="F5" s="51" t="s">
        <v>266</v>
      </c>
      <c r="G5" s="52"/>
      <c r="H5" s="53" t="s">
        <v>49</v>
      </c>
      <c r="I5" s="53" t="s">
        <v>50</v>
      </c>
      <c r="J5" s="53" t="s">
        <v>113</v>
      </c>
    </row>
    <row r="6" spans="1:17" ht="12" customHeight="1" x14ac:dyDescent="0.25">
      <c r="A6" s="370"/>
      <c r="B6" s="575"/>
      <c r="C6" s="575"/>
      <c r="D6" s="575"/>
      <c r="E6" s="575"/>
      <c r="G6" s="576"/>
      <c r="H6" s="54"/>
      <c r="I6" s="54"/>
      <c r="J6" s="54"/>
    </row>
    <row r="7" spans="1:17" ht="12" customHeight="1" x14ac:dyDescent="0.25">
      <c r="A7" s="343" t="s">
        <v>53</v>
      </c>
      <c r="B7" s="344">
        <v>14777155</v>
      </c>
      <c r="C7" s="344">
        <v>15810134</v>
      </c>
      <c r="D7" s="344">
        <v>16306045</v>
      </c>
      <c r="E7" s="344">
        <v>16268335</v>
      </c>
      <c r="F7" s="344">
        <v>16180878</v>
      </c>
      <c r="G7" s="345"/>
      <c r="H7" s="364">
        <v>-0.54</v>
      </c>
      <c r="I7" s="364">
        <v>9.5</v>
      </c>
      <c r="J7" s="364">
        <v>2.34</v>
      </c>
      <c r="N7" s="335"/>
      <c r="O7" s="335"/>
      <c r="P7" s="335"/>
    </row>
    <row r="8" spans="1:17" ht="12" customHeight="1" x14ac:dyDescent="0.25">
      <c r="A8" s="346"/>
      <c r="B8" s="347"/>
      <c r="C8" s="347"/>
      <c r="D8" s="347"/>
      <c r="E8" s="347"/>
      <c r="F8" s="347"/>
      <c r="G8" s="345"/>
      <c r="H8" s="349"/>
      <c r="I8" s="349"/>
      <c r="J8" s="349"/>
      <c r="N8" s="335"/>
      <c r="O8" s="335"/>
      <c r="P8" s="335"/>
    </row>
    <row r="9" spans="1:17" ht="12" customHeight="1" x14ac:dyDescent="0.25">
      <c r="A9" s="348" t="s">
        <v>54</v>
      </c>
      <c r="B9" s="344">
        <v>344690</v>
      </c>
      <c r="C9" s="344">
        <v>349900</v>
      </c>
      <c r="D9" s="344">
        <v>291408</v>
      </c>
      <c r="E9" s="344">
        <v>211874</v>
      </c>
      <c r="F9" s="344">
        <v>174291</v>
      </c>
      <c r="G9" s="345"/>
      <c r="H9" s="380">
        <v>-17.739999999999998</v>
      </c>
      <c r="I9" s="380">
        <v>-49.44</v>
      </c>
      <c r="J9" s="380">
        <v>-50.19</v>
      </c>
      <c r="N9" s="335"/>
      <c r="O9" s="335"/>
      <c r="P9" s="335"/>
    </row>
    <row r="10" spans="1:17" ht="12" customHeight="1" x14ac:dyDescent="0.25">
      <c r="A10" s="346"/>
      <c r="B10" s="347"/>
      <c r="C10" s="347"/>
      <c r="D10" s="347"/>
      <c r="E10" s="347"/>
      <c r="F10" s="347"/>
      <c r="G10" s="345"/>
      <c r="H10" s="349"/>
      <c r="I10" s="349"/>
      <c r="J10" s="349"/>
      <c r="N10" s="335"/>
      <c r="O10" s="335"/>
      <c r="P10" s="335"/>
    </row>
    <row r="11" spans="1:17" ht="12" customHeight="1" x14ac:dyDescent="0.25">
      <c r="A11" s="343" t="s">
        <v>55</v>
      </c>
      <c r="B11" s="344">
        <v>4457</v>
      </c>
      <c r="C11" s="344">
        <v>5385</v>
      </c>
      <c r="D11" s="344">
        <v>5379</v>
      </c>
      <c r="E11" s="344">
        <v>5309</v>
      </c>
      <c r="F11" s="344">
        <v>5330</v>
      </c>
      <c r="G11" s="350"/>
      <c r="H11" s="380">
        <v>0.4</v>
      </c>
      <c r="I11" s="380">
        <v>19.59</v>
      </c>
      <c r="J11" s="380">
        <v>-1.02</v>
      </c>
      <c r="N11" s="335"/>
      <c r="O11" s="335"/>
      <c r="P11" s="335"/>
    </row>
    <row r="12" spans="1:17" ht="12" customHeight="1" x14ac:dyDescent="0.25">
      <c r="A12" s="346"/>
      <c r="B12" s="347"/>
      <c r="C12" s="347"/>
      <c r="D12" s="347"/>
      <c r="E12" s="347"/>
      <c r="F12" s="347"/>
      <c r="G12" s="345"/>
      <c r="H12" s="349"/>
      <c r="I12" s="349"/>
      <c r="J12" s="349"/>
      <c r="N12" s="335"/>
      <c r="O12" s="335"/>
      <c r="P12" s="335"/>
    </row>
    <row r="13" spans="1:17" ht="12" customHeight="1" x14ac:dyDescent="0.25">
      <c r="A13" s="343" t="s">
        <v>58</v>
      </c>
      <c r="B13" s="344">
        <v>8450</v>
      </c>
      <c r="C13" s="344">
        <v>8786</v>
      </c>
      <c r="D13" s="344">
        <v>9033</v>
      </c>
      <c r="E13" s="344">
        <v>9444</v>
      </c>
      <c r="F13" s="344">
        <v>9538</v>
      </c>
      <c r="G13" s="350"/>
      <c r="H13" s="380">
        <v>1</v>
      </c>
      <c r="I13" s="380">
        <v>12.88</v>
      </c>
      <c r="J13" s="380">
        <v>8.56</v>
      </c>
      <c r="N13" s="335"/>
      <c r="O13" s="335"/>
      <c r="P13" s="335"/>
    </row>
    <row r="14" spans="1:17" ht="12" customHeight="1" x14ac:dyDescent="0.25">
      <c r="A14" s="351"/>
      <c r="B14" s="347"/>
      <c r="C14" s="347"/>
      <c r="D14" s="347"/>
      <c r="E14" s="347"/>
      <c r="F14" s="347"/>
      <c r="G14" s="350"/>
      <c r="H14" s="349"/>
      <c r="I14" s="349"/>
      <c r="J14" s="349"/>
      <c r="N14" s="335"/>
      <c r="O14" s="335"/>
      <c r="P14" s="335"/>
    </row>
    <row r="15" spans="1:17" ht="12" customHeight="1" x14ac:dyDescent="0.25">
      <c r="A15" s="343" t="s">
        <v>68</v>
      </c>
      <c r="B15" s="344">
        <v>15134752</v>
      </c>
      <c r="C15" s="344">
        <v>16174205</v>
      </c>
      <c r="D15" s="344">
        <v>16611865</v>
      </c>
      <c r="E15" s="344">
        <v>16494962</v>
      </c>
      <c r="F15" s="344">
        <v>16370037</v>
      </c>
      <c r="G15" s="350"/>
      <c r="H15" s="380">
        <v>-0.76</v>
      </c>
      <c r="I15" s="380">
        <v>8.16</v>
      </c>
      <c r="J15" s="380">
        <v>1.21</v>
      </c>
      <c r="N15" s="335"/>
      <c r="O15" s="335"/>
      <c r="P15" s="335"/>
    </row>
    <row r="16" spans="1:17" ht="12" customHeight="1" x14ac:dyDescent="0.25">
      <c r="A16" s="353"/>
      <c r="B16" s="347"/>
      <c r="C16" s="347"/>
      <c r="D16" s="347"/>
      <c r="E16" s="347"/>
      <c r="F16" s="347"/>
      <c r="G16" s="350"/>
      <c r="H16" s="349"/>
      <c r="I16" s="349"/>
      <c r="J16" s="349"/>
      <c r="N16" s="335"/>
      <c r="O16" s="335"/>
      <c r="P16" s="335"/>
    </row>
    <row r="17" spans="1:16" ht="12" customHeight="1" x14ac:dyDescent="0.25">
      <c r="A17" s="354" t="s">
        <v>60</v>
      </c>
      <c r="B17" s="344">
        <v>482</v>
      </c>
      <c r="C17" s="344">
        <v>482</v>
      </c>
      <c r="D17" s="344">
        <v>482</v>
      </c>
      <c r="E17" s="344">
        <v>482</v>
      </c>
      <c r="F17" s="344">
        <v>482</v>
      </c>
      <c r="G17" s="350"/>
      <c r="H17" s="380">
        <v>0</v>
      </c>
      <c r="I17" s="380">
        <v>0</v>
      </c>
      <c r="J17" s="380">
        <v>0</v>
      </c>
      <c r="N17" s="335"/>
      <c r="O17" s="335"/>
      <c r="P17" s="335"/>
    </row>
    <row r="18" spans="1:16" ht="12" customHeight="1" x14ac:dyDescent="0.25">
      <c r="A18" s="353"/>
      <c r="B18" s="347"/>
      <c r="C18" s="347"/>
      <c r="D18" s="347"/>
      <c r="E18" s="347"/>
      <c r="F18" s="347"/>
      <c r="G18" s="350"/>
      <c r="H18" s="349"/>
      <c r="I18" s="349"/>
      <c r="J18" s="349"/>
      <c r="N18" s="335"/>
      <c r="O18" s="335"/>
      <c r="P18" s="335"/>
    </row>
    <row r="19" spans="1:16" ht="12" customHeight="1" x14ac:dyDescent="0.25">
      <c r="A19" s="354" t="s">
        <v>61</v>
      </c>
      <c r="B19" s="344">
        <v>208</v>
      </c>
      <c r="C19" s="344">
        <v>209</v>
      </c>
      <c r="D19" s="344">
        <v>209</v>
      </c>
      <c r="E19" s="344">
        <v>209</v>
      </c>
      <c r="F19" s="344">
        <v>208</v>
      </c>
      <c r="G19" s="350"/>
      <c r="H19" s="380">
        <v>-0.48</v>
      </c>
      <c r="I19" s="380">
        <v>0</v>
      </c>
      <c r="J19" s="380">
        <v>-0.48</v>
      </c>
      <c r="N19" s="335"/>
      <c r="O19" s="335"/>
      <c r="P19" s="335"/>
    </row>
    <row r="20" spans="1:16" ht="12" customHeight="1" x14ac:dyDescent="0.25">
      <c r="A20" s="353"/>
      <c r="B20" s="347"/>
      <c r="C20" s="347"/>
      <c r="D20" s="347"/>
      <c r="E20" s="347"/>
      <c r="F20" s="371"/>
      <c r="G20" s="350"/>
      <c r="H20" s="349"/>
      <c r="I20" s="349"/>
      <c r="J20" s="349"/>
      <c r="N20" s="335"/>
      <c r="O20" s="335"/>
      <c r="P20" s="335"/>
    </row>
    <row r="21" spans="1:16" ht="12" customHeight="1" x14ac:dyDescent="0.25">
      <c r="A21" s="343" t="s">
        <v>62</v>
      </c>
      <c r="B21" s="344">
        <v>690</v>
      </c>
      <c r="C21" s="344">
        <v>691</v>
      </c>
      <c r="D21" s="344">
        <v>691</v>
      </c>
      <c r="E21" s="344">
        <v>691</v>
      </c>
      <c r="F21" s="344">
        <v>690</v>
      </c>
      <c r="G21" s="350"/>
      <c r="H21" s="380">
        <v>-0.14000000000000001</v>
      </c>
      <c r="I21" s="380">
        <v>0</v>
      </c>
      <c r="J21" s="380">
        <v>-0.14000000000000001</v>
      </c>
      <c r="N21" s="335"/>
      <c r="O21" s="335"/>
      <c r="P21" s="335"/>
    </row>
    <row r="22" spans="1:16" ht="12" customHeight="1" x14ac:dyDescent="0.25">
      <c r="A22" s="351"/>
      <c r="B22" s="347"/>
      <c r="C22" s="347"/>
      <c r="D22" s="347"/>
      <c r="E22" s="347"/>
      <c r="F22" s="371"/>
      <c r="G22" s="350"/>
      <c r="H22" s="349"/>
      <c r="I22" s="349"/>
      <c r="J22" s="349"/>
      <c r="N22" s="335"/>
      <c r="O22" s="335"/>
      <c r="P22" s="335"/>
    </row>
    <row r="23" spans="1:16" ht="22.9" customHeight="1" x14ac:dyDescent="0.25">
      <c r="A23" s="343" t="s">
        <v>237</v>
      </c>
      <c r="B23" s="344">
        <v>723358</v>
      </c>
      <c r="C23" s="344">
        <v>776206</v>
      </c>
      <c r="D23" s="344">
        <v>782936</v>
      </c>
      <c r="E23" s="344">
        <v>846890</v>
      </c>
      <c r="F23" s="344">
        <v>872941</v>
      </c>
      <c r="G23" s="350"/>
      <c r="H23" s="380">
        <v>3.08</v>
      </c>
      <c r="I23" s="380">
        <v>20.68</v>
      </c>
      <c r="J23" s="380">
        <v>12.46</v>
      </c>
      <c r="N23" s="335"/>
      <c r="O23" s="335"/>
      <c r="P23" s="335"/>
    </row>
    <row r="24" spans="1:16" ht="12" customHeight="1" x14ac:dyDescent="0.25">
      <c r="A24" s="351"/>
      <c r="B24" s="347"/>
      <c r="C24" s="371"/>
      <c r="D24" s="371"/>
      <c r="E24" s="371"/>
      <c r="F24" s="371"/>
      <c r="G24" s="350"/>
      <c r="H24" s="349"/>
      <c r="I24" s="349"/>
      <c r="J24" s="349"/>
      <c r="N24" s="335"/>
      <c r="O24" s="335"/>
      <c r="P24" s="335"/>
    </row>
    <row r="25" spans="1:16" ht="22.9" customHeight="1" x14ac:dyDescent="0.25">
      <c r="A25" s="343" t="s">
        <v>234</v>
      </c>
      <c r="B25" s="344">
        <v>4885935</v>
      </c>
      <c r="C25" s="344">
        <v>5297331</v>
      </c>
      <c r="D25" s="344">
        <v>5337614</v>
      </c>
      <c r="E25" s="344">
        <v>5530857</v>
      </c>
      <c r="F25" s="344">
        <v>5637676</v>
      </c>
      <c r="G25" s="350"/>
      <c r="H25" s="380">
        <v>1.93</v>
      </c>
      <c r="I25" s="380">
        <v>15.39</v>
      </c>
      <c r="J25" s="380">
        <v>6.42</v>
      </c>
      <c r="N25" s="335"/>
      <c r="O25" s="335"/>
      <c r="P25" s="335"/>
    </row>
    <row r="26" spans="1:16" ht="12" customHeight="1" x14ac:dyDescent="0.25">
      <c r="A26" s="351"/>
      <c r="B26" s="347"/>
      <c r="C26" s="371"/>
      <c r="D26" s="371"/>
      <c r="E26" s="371"/>
      <c r="F26" s="371"/>
      <c r="G26" s="350"/>
      <c r="H26" s="145"/>
      <c r="I26" s="145"/>
      <c r="J26" s="145"/>
      <c r="N26" s="335"/>
      <c r="O26" s="335"/>
      <c r="P26" s="335"/>
    </row>
    <row r="27" spans="1:16" ht="22.9" customHeight="1" x14ac:dyDescent="0.25">
      <c r="A27" s="366" t="s">
        <v>233</v>
      </c>
      <c r="B27" s="356">
        <v>5609293</v>
      </c>
      <c r="C27" s="356">
        <v>6073537</v>
      </c>
      <c r="D27" s="356">
        <v>6120550</v>
      </c>
      <c r="E27" s="356">
        <v>6377747</v>
      </c>
      <c r="F27" s="372">
        <v>6510617</v>
      </c>
      <c r="G27" s="50"/>
      <c r="H27" s="367">
        <v>2.08</v>
      </c>
      <c r="I27" s="367">
        <v>16.07</v>
      </c>
      <c r="J27" s="367">
        <v>7.2</v>
      </c>
      <c r="N27" s="335"/>
      <c r="O27" s="335"/>
      <c r="P27" s="335"/>
    </row>
    <row r="28" spans="1:16" ht="12" customHeight="1" x14ac:dyDescent="0.25">
      <c r="A28" s="637"/>
      <c r="B28" s="637"/>
      <c r="C28" s="637"/>
      <c r="D28" s="637"/>
      <c r="E28" s="637"/>
      <c r="F28" s="637"/>
      <c r="G28" s="637"/>
      <c r="H28" s="637"/>
      <c r="I28" s="637"/>
      <c r="J28" s="637"/>
    </row>
    <row r="29" spans="1:16" ht="12" customHeight="1" x14ac:dyDescent="0.25">
      <c r="A29" s="638"/>
      <c r="B29" s="638"/>
      <c r="C29" s="638"/>
      <c r="D29" s="638"/>
      <c r="E29" s="638"/>
      <c r="F29" s="638"/>
      <c r="G29" s="638"/>
      <c r="H29" s="638"/>
      <c r="I29" s="638"/>
      <c r="J29" s="638"/>
    </row>
    <row r="30" spans="1:16" ht="12" customHeight="1" x14ac:dyDescent="0.25">
      <c r="A30" s="638"/>
      <c r="B30" s="638"/>
      <c r="C30" s="638"/>
      <c r="D30" s="638"/>
      <c r="E30" s="638"/>
      <c r="F30" s="638"/>
      <c r="G30" s="638"/>
      <c r="H30" s="638"/>
      <c r="I30" s="638"/>
      <c r="J30" s="638"/>
    </row>
    <row r="31" spans="1:16" ht="12" customHeight="1" x14ac:dyDescent="0.25">
      <c r="B31" s="378"/>
      <c r="C31" s="378"/>
      <c r="D31" s="378"/>
      <c r="E31" s="378"/>
      <c r="F31" s="378"/>
      <c r="H31" s="384"/>
      <c r="I31" s="384"/>
      <c r="J31" s="384"/>
    </row>
    <row r="32" spans="1:16" ht="12" customHeight="1" x14ac:dyDescent="0.25">
      <c r="B32" s="378"/>
      <c r="C32" s="378"/>
      <c r="D32" s="378"/>
      <c r="E32" s="378"/>
      <c r="F32" s="378"/>
      <c r="H32" s="384"/>
      <c r="I32" s="384"/>
      <c r="J32" s="384"/>
    </row>
    <row r="33" spans="2:10" ht="12" customHeight="1" x14ac:dyDescent="0.25">
      <c r="B33" s="378"/>
      <c r="C33" s="378"/>
      <c r="D33" s="378"/>
      <c r="E33" s="378"/>
      <c r="F33" s="378"/>
      <c r="H33" s="384"/>
      <c r="I33" s="384"/>
      <c r="J33" s="384"/>
    </row>
    <row r="34" spans="2:10" ht="12" customHeight="1" x14ac:dyDescent="0.25">
      <c r="B34" s="378"/>
      <c r="C34" s="378"/>
      <c r="D34" s="378"/>
      <c r="E34" s="378"/>
      <c r="F34" s="378"/>
      <c r="H34" s="384"/>
      <c r="I34" s="384"/>
      <c r="J34" s="384"/>
    </row>
    <row r="35" spans="2:10" ht="12" customHeight="1" x14ac:dyDescent="0.25">
      <c r="B35" s="378"/>
      <c r="C35" s="378"/>
      <c r="D35" s="378"/>
      <c r="E35" s="378"/>
      <c r="F35" s="378"/>
      <c r="H35" s="384"/>
      <c r="I35" s="384"/>
      <c r="J35" s="384"/>
    </row>
    <row r="36" spans="2:10" ht="12" customHeight="1" x14ac:dyDescent="0.25">
      <c r="B36" s="378"/>
      <c r="C36" s="378"/>
      <c r="D36" s="378"/>
      <c r="E36" s="378"/>
      <c r="F36" s="378"/>
      <c r="H36" s="384"/>
      <c r="I36" s="384"/>
      <c r="J36" s="384"/>
    </row>
    <row r="37" spans="2:10" ht="12" customHeight="1" x14ac:dyDescent="0.25">
      <c r="B37" s="378"/>
      <c r="C37" s="378"/>
      <c r="D37" s="378"/>
      <c r="E37" s="378"/>
      <c r="F37" s="378"/>
      <c r="H37" s="384"/>
      <c r="I37" s="384"/>
      <c r="J37" s="384"/>
    </row>
    <row r="38" spans="2:10" ht="12" customHeight="1" x14ac:dyDescent="0.25">
      <c r="B38" s="378"/>
      <c r="C38" s="378"/>
      <c r="D38" s="378"/>
      <c r="E38" s="378"/>
      <c r="F38" s="378"/>
      <c r="H38" s="384"/>
      <c r="I38" s="384"/>
      <c r="J38" s="384"/>
    </row>
    <row r="39" spans="2:10" ht="12" customHeight="1" x14ac:dyDescent="0.25">
      <c r="B39" s="378"/>
      <c r="C39" s="378"/>
      <c r="D39" s="378"/>
      <c r="E39" s="378"/>
      <c r="F39" s="378"/>
      <c r="H39" s="384"/>
      <c r="I39" s="384"/>
      <c r="J39" s="384"/>
    </row>
    <row r="40" spans="2:10" ht="12" customHeight="1" x14ac:dyDescent="0.25">
      <c r="B40" s="378"/>
      <c r="C40" s="378"/>
      <c r="D40" s="378"/>
      <c r="E40" s="378"/>
      <c r="F40" s="378"/>
      <c r="H40" s="384"/>
      <c r="I40" s="384"/>
      <c r="J40" s="384"/>
    </row>
    <row r="41" spans="2:10" ht="12" customHeight="1" x14ac:dyDescent="0.25">
      <c r="B41" s="378"/>
      <c r="C41" s="378"/>
      <c r="D41" s="378"/>
      <c r="E41" s="378"/>
      <c r="F41" s="378"/>
      <c r="H41" s="384"/>
      <c r="I41" s="384"/>
      <c r="J41" s="384"/>
    </row>
    <row r="42" spans="2:10" ht="12" customHeight="1" x14ac:dyDescent="0.25">
      <c r="B42" s="378"/>
      <c r="C42" s="378"/>
      <c r="D42" s="378"/>
      <c r="E42" s="378"/>
      <c r="F42" s="378"/>
      <c r="H42" s="384"/>
      <c r="I42" s="384"/>
      <c r="J42" s="384"/>
    </row>
    <row r="43" spans="2:10" ht="12" customHeight="1" x14ac:dyDescent="0.25">
      <c r="B43" s="378"/>
      <c r="C43" s="378"/>
      <c r="D43" s="378"/>
      <c r="E43" s="378"/>
      <c r="F43" s="378"/>
      <c r="H43" s="384"/>
      <c r="I43" s="384"/>
      <c r="J43" s="384"/>
    </row>
    <row r="44" spans="2:10" ht="12" customHeight="1" x14ac:dyDescent="0.25">
      <c r="B44" s="378"/>
      <c r="C44" s="378"/>
      <c r="D44" s="378"/>
      <c r="E44" s="378"/>
      <c r="F44" s="378"/>
      <c r="H44" s="384"/>
      <c r="I44" s="384"/>
      <c r="J44" s="384"/>
    </row>
    <row r="45" spans="2:10" ht="12" customHeight="1" x14ac:dyDescent="0.25">
      <c r="B45" s="378"/>
      <c r="C45" s="378"/>
      <c r="D45" s="378"/>
      <c r="E45" s="378"/>
      <c r="F45" s="378"/>
    </row>
    <row r="46" spans="2:10" ht="12" customHeight="1" x14ac:dyDescent="0.25">
      <c r="B46" s="378"/>
      <c r="C46" s="378"/>
      <c r="D46" s="378"/>
      <c r="E46" s="378"/>
      <c r="F46" s="378"/>
    </row>
    <row r="47" spans="2:10" ht="12" customHeight="1" x14ac:dyDescent="0.25">
      <c r="B47" s="378"/>
      <c r="C47" s="378"/>
      <c r="D47" s="378"/>
      <c r="E47" s="378"/>
      <c r="F47" s="378"/>
    </row>
    <row r="48" spans="2:10" ht="12" customHeight="1" x14ac:dyDescent="0.25">
      <c r="B48" s="378"/>
      <c r="C48" s="378"/>
      <c r="D48" s="378"/>
      <c r="E48" s="378"/>
      <c r="F48" s="378"/>
    </row>
    <row r="49" spans="2:6" ht="12" customHeight="1" x14ac:dyDescent="0.25">
      <c r="B49" s="378"/>
      <c r="C49" s="378"/>
      <c r="D49" s="378"/>
      <c r="E49" s="378"/>
      <c r="F49" s="378"/>
    </row>
    <row r="50" spans="2:6" ht="12" customHeight="1" x14ac:dyDescent="0.25">
      <c r="B50" s="378"/>
      <c r="C50" s="378"/>
      <c r="D50" s="378"/>
      <c r="E50" s="378"/>
      <c r="F50" s="378"/>
    </row>
    <row r="51" spans="2:6" ht="12" customHeight="1" x14ac:dyDescent="0.25">
      <c r="B51" s="378"/>
      <c r="C51" s="378"/>
      <c r="D51" s="378"/>
      <c r="E51" s="378"/>
      <c r="F51" s="378"/>
    </row>
    <row r="52" spans="2:6" ht="12" customHeight="1" x14ac:dyDescent="0.25">
      <c r="B52" s="378"/>
      <c r="C52" s="378"/>
      <c r="D52" s="378"/>
      <c r="E52" s="378"/>
      <c r="F52" s="378"/>
    </row>
    <row r="53" spans="2:6" ht="12" customHeight="1" x14ac:dyDescent="0.25">
      <c r="B53" s="378"/>
      <c r="C53" s="378"/>
      <c r="D53" s="378"/>
      <c r="E53" s="378"/>
      <c r="F53" s="378"/>
    </row>
    <row r="54" spans="2:6" ht="12" customHeight="1" x14ac:dyDescent="0.25">
      <c r="B54" s="378"/>
      <c r="C54" s="378"/>
      <c r="D54" s="378"/>
      <c r="E54" s="378"/>
      <c r="F54" s="378"/>
    </row>
    <row r="55" spans="2:6" ht="12" customHeight="1" x14ac:dyDescent="0.25">
      <c r="B55" s="378"/>
      <c r="C55" s="378"/>
      <c r="D55" s="378"/>
      <c r="E55" s="378"/>
      <c r="F55" s="378"/>
    </row>
    <row r="56" spans="2:6" ht="12" customHeight="1" x14ac:dyDescent="0.25">
      <c r="B56" s="378"/>
      <c r="C56" s="378"/>
      <c r="D56" s="378"/>
      <c r="E56" s="378"/>
      <c r="F56" s="378"/>
    </row>
    <row r="57" spans="2:6" ht="12" customHeight="1" x14ac:dyDescent="0.25">
      <c r="B57" s="378"/>
      <c r="C57" s="378"/>
      <c r="D57" s="378"/>
      <c r="E57" s="378"/>
      <c r="F57" s="378"/>
    </row>
    <row r="58" spans="2:6" ht="12" customHeight="1" x14ac:dyDescent="0.25">
      <c r="B58" s="378"/>
      <c r="C58" s="378"/>
      <c r="D58" s="378"/>
      <c r="E58" s="378"/>
      <c r="F58" s="378"/>
    </row>
    <row r="59" spans="2:6" ht="12" customHeight="1" x14ac:dyDescent="0.25">
      <c r="B59" s="378"/>
      <c r="C59" s="378"/>
      <c r="D59" s="378"/>
      <c r="E59" s="378"/>
      <c r="F59" s="378"/>
    </row>
    <row r="60" spans="2:6" ht="12" customHeight="1" x14ac:dyDescent="0.25">
      <c r="B60" s="378"/>
      <c r="C60" s="378"/>
      <c r="D60" s="378"/>
      <c r="E60" s="378"/>
      <c r="F60" s="378"/>
    </row>
    <row r="61" spans="2:6" ht="12" customHeight="1" x14ac:dyDescent="0.25">
      <c r="B61" s="378"/>
      <c r="C61" s="378"/>
      <c r="D61" s="378"/>
      <c r="E61" s="378"/>
      <c r="F61" s="378"/>
    </row>
    <row r="62" spans="2:6" ht="12" customHeight="1" x14ac:dyDescent="0.25">
      <c r="B62" s="378"/>
      <c r="C62" s="378"/>
      <c r="D62" s="378"/>
      <c r="E62" s="378"/>
      <c r="F62" s="378"/>
    </row>
    <row r="63" spans="2:6" ht="12" customHeight="1" x14ac:dyDescent="0.25">
      <c r="B63" s="378"/>
      <c r="C63" s="378"/>
      <c r="D63" s="378"/>
      <c r="E63" s="378"/>
      <c r="F63" s="378"/>
    </row>
    <row r="64" spans="2:6" ht="12" customHeight="1" x14ac:dyDescent="0.25">
      <c r="B64" s="378"/>
      <c r="C64" s="378"/>
      <c r="D64" s="378"/>
      <c r="E64" s="378"/>
      <c r="F64" s="378"/>
    </row>
    <row r="65" spans="2:6" ht="12" customHeight="1" x14ac:dyDescent="0.25">
      <c r="B65" s="378"/>
      <c r="C65" s="378"/>
      <c r="D65" s="378"/>
      <c r="E65" s="378"/>
      <c r="F65" s="378"/>
    </row>
    <row r="66" spans="2:6" ht="12" customHeight="1" x14ac:dyDescent="0.25">
      <c r="B66" s="378"/>
      <c r="C66" s="378"/>
      <c r="D66" s="378"/>
      <c r="E66" s="378"/>
      <c r="F66" s="378"/>
    </row>
    <row r="67" spans="2:6" ht="12" customHeight="1" x14ac:dyDescent="0.25">
      <c r="B67" s="378"/>
      <c r="C67" s="378"/>
      <c r="D67" s="378"/>
      <c r="E67" s="378"/>
      <c r="F67" s="378"/>
    </row>
    <row r="68" spans="2:6" ht="12" customHeight="1" x14ac:dyDescent="0.25">
      <c r="B68" s="378"/>
      <c r="C68" s="378"/>
      <c r="D68" s="378"/>
      <c r="E68" s="378"/>
      <c r="F68" s="378"/>
    </row>
    <row r="69" spans="2:6" ht="12" customHeight="1" x14ac:dyDescent="0.25">
      <c r="B69" s="378"/>
      <c r="C69" s="378"/>
      <c r="D69" s="378"/>
      <c r="E69" s="378"/>
      <c r="F69" s="378"/>
    </row>
    <row r="70" spans="2:6" ht="12" customHeight="1" x14ac:dyDescent="0.25">
      <c r="B70" s="378"/>
      <c r="C70" s="378"/>
      <c r="D70" s="378"/>
      <c r="E70" s="378"/>
      <c r="F70" s="378"/>
    </row>
    <row r="71" spans="2:6" ht="12" customHeight="1" x14ac:dyDescent="0.25">
      <c r="B71" s="378"/>
      <c r="C71" s="378"/>
      <c r="D71" s="378"/>
      <c r="E71" s="378"/>
      <c r="F71" s="378"/>
    </row>
    <row r="72" spans="2:6" ht="12" customHeight="1" x14ac:dyDescent="0.25">
      <c r="B72" s="378"/>
      <c r="C72" s="378"/>
      <c r="D72" s="378"/>
      <c r="E72" s="378"/>
      <c r="F72" s="378"/>
    </row>
    <row r="73" spans="2:6" ht="12" customHeight="1" x14ac:dyDescent="0.25">
      <c r="B73" s="378"/>
      <c r="C73" s="378"/>
      <c r="D73" s="378"/>
      <c r="E73" s="378"/>
      <c r="F73" s="378"/>
    </row>
    <row r="74" spans="2:6" ht="12" customHeight="1" x14ac:dyDescent="0.25">
      <c r="B74" s="378"/>
      <c r="C74" s="378"/>
      <c r="D74" s="378"/>
      <c r="E74" s="378"/>
      <c r="F74" s="378"/>
    </row>
    <row r="75" spans="2:6" ht="12" customHeight="1" x14ac:dyDescent="0.25">
      <c r="B75" s="378"/>
      <c r="C75" s="378"/>
      <c r="D75" s="378"/>
      <c r="E75" s="378"/>
      <c r="F75" s="378"/>
    </row>
    <row r="76" spans="2:6" ht="12" customHeight="1" x14ac:dyDescent="0.25">
      <c r="B76" s="378"/>
      <c r="C76" s="378"/>
      <c r="D76" s="378"/>
      <c r="E76" s="378"/>
      <c r="F76" s="378"/>
    </row>
    <row r="77" spans="2:6" ht="12" customHeight="1" x14ac:dyDescent="0.25">
      <c r="B77" s="378"/>
      <c r="C77" s="378"/>
      <c r="D77" s="378"/>
      <c r="E77" s="378"/>
      <c r="F77" s="378"/>
    </row>
    <row r="78" spans="2:6" ht="12" customHeight="1" x14ac:dyDescent="0.25">
      <c r="B78" s="378"/>
      <c r="C78" s="378"/>
      <c r="D78" s="378"/>
      <c r="E78" s="378"/>
      <c r="F78" s="378"/>
    </row>
    <row r="79" spans="2:6" ht="12" customHeight="1" x14ac:dyDescent="0.25">
      <c r="B79" s="378"/>
      <c r="C79" s="378"/>
      <c r="D79" s="378"/>
      <c r="E79" s="378"/>
      <c r="F79" s="378"/>
    </row>
    <row r="80" spans="2:6" ht="12" customHeight="1" x14ac:dyDescent="0.25">
      <c r="B80" s="378"/>
      <c r="C80" s="378"/>
      <c r="D80" s="378"/>
      <c r="E80" s="378"/>
      <c r="F80" s="378"/>
    </row>
    <row r="81" spans="2:6" ht="12" customHeight="1" x14ac:dyDescent="0.25">
      <c r="B81" s="378"/>
      <c r="C81" s="378"/>
      <c r="D81" s="378"/>
      <c r="E81" s="378"/>
      <c r="F81" s="378"/>
    </row>
    <row r="82" spans="2:6" ht="12" customHeight="1" x14ac:dyDescent="0.25">
      <c r="B82" s="378"/>
      <c r="C82" s="378"/>
      <c r="D82" s="378"/>
      <c r="E82" s="378"/>
      <c r="F82" s="378"/>
    </row>
    <row r="83" spans="2:6" ht="12" customHeight="1" x14ac:dyDescent="0.25">
      <c r="B83" s="378"/>
      <c r="C83" s="378"/>
      <c r="D83" s="378"/>
      <c r="E83" s="378"/>
      <c r="F83" s="378"/>
    </row>
    <row r="84" spans="2:6" ht="12" customHeight="1" x14ac:dyDescent="0.25">
      <c r="B84" s="378"/>
      <c r="C84" s="378"/>
      <c r="D84" s="378"/>
      <c r="E84" s="378"/>
      <c r="F84" s="378"/>
    </row>
    <row r="85" spans="2:6" ht="12" customHeight="1" x14ac:dyDescent="0.25">
      <c r="B85" s="378"/>
      <c r="C85" s="378"/>
      <c r="D85" s="378"/>
      <c r="E85" s="378"/>
      <c r="F85" s="378"/>
    </row>
    <row r="86" spans="2:6" ht="12" customHeight="1" x14ac:dyDescent="0.25">
      <c r="B86" s="378"/>
      <c r="C86" s="378"/>
      <c r="D86" s="378"/>
      <c r="E86" s="378"/>
      <c r="F86" s="378"/>
    </row>
    <row r="87" spans="2:6" ht="12" customHeight="1" x14ac:dyDescent="0.25">
      <c r="B87" s="378"/>
      <c r="C87" s="378"/>
      <c r="D87" s="378"/>
      <c r="E87" s="378"/>
      <c r="F87" s="378"/>
    </row>
    <row r="88" spans="2:6" ht="12" customHeight="1" x14ac:dyDescent="0.25">
      <c r="B88" s="378"/>
      <c r="C88" s="378"/>
      <c r="D88" s="378"/>
      <c r="E88" s="378"/>
      <c r="F88" s="378"/>
    </row>
    <row r="89" spans="2:6" ht="12" customHeight="1" x14ac:dyDescent="0.25">
      <c r="B89" s="378"/>
      <c r="C89" s="378"/>
      <c r="D89" s="378"/>
      <c r="E89" s="378"/>
      <c r="F89" s="378"/>
    </row>
    <row r="90" spans="2:6" ht="12" customHeight="1" x14ac:dyDescent="0.25">
      <c r="B90" s="378"/>
      <c r="C90" s="378"/>
      <c r="D90" s="378"/>
      <c r="E90" s="378"/>
      <c r="F90" s="378"/>
    </row>
    <row r="91" spans="2:6" ht="12" customHeight="1" x14ac:dyDescent="0.25">
      <c r="B91" s="378"/>
      <c r="C91" s="378"/>
      <c r="D91" s="378"/>
      <c r="E91" s="378"/>
      <c r="F91" s="378"/>
    </row>
    <row r="92" spans="2:6" ht="12" customHeight="1" x14ac:dyDescent="0.25">
      <c r="B92" s="378"/>
      <c r="C92" s="378"/>
      <c r="D92" s="378"/>
      <c r="E92" s="378"/>
      <c r="F92" s="378"/>
    </row>
    <row r="93" spans="2:6" ht="12" customHeight="1" x14ac:dyDescent="0.25">
      <c r="B93" s="378"/>
      <c r="C93" s="378"/>
      <c r="D93" s="378"/>
      <c r="E93" s="378"/>
      <c r="F93" s="378"/>
    </row>
    <row r="94" spans="2:6" ht="12" customHeight="1" x14ac:dyDescent="0.25">
      <c r="B94" s="378"/>
      <c r="C94" s="378"/>
      <c r="D94" s="378"/>
      <c r="E94" s="378"/>
      <c r="F94" s="378"/>
    </row>
    <row r="95" spans="2:6" ht="12" customHeight="1" x14ac:dyDescent="0.25">
      <c r="B95" s="378"/>
      <c r="C95" s="378"/>
      <c r="D95" s="378"/>
      <c r="E95" s="378"/>
      <c r="F95" s="378"/>
    </row>
    <row r="96" spans="2:6" ht="12" customHeight="1" x14ac:dyDescent="0.25">
      <c r="B96" s="378"/>
      <c r="C96" s="378"/>
      <c r="D96" s="378"/>
      <c r="E96" s="378"/>
      <c r="F96" s="378"/>
    </row>
    <row r="97" spans="2:6" ht="12" customHeight="1" x14ac:dyDescent="0.25">
      <c r="B97" s="378"/>
      <c r="C97" s="378"/>
      <c r="D97" s="378"/>
      <c r="E97" s="378"/>
      <c r="F97" s="378"/>
    </row>
    <row r="98" spans="2:6" ht="12" customHeight="1" x14ac:dyDescent="0.25">
      <c r="B98" s="378"/>
      <c r="C98" s="378"/>
      <c r="D98" s="378"/>
      <c r="E98" s="378"/>
      <c r="F98" s="378"/>
    </row>
    <row r="99" spans="2:6" ht="12" customHeight="1" x14ac:dyDescent="0.25">
      <c r="B99" s="378"/>
      <c r="C99" s="378"/>
      <c r="D99" s="378"/>
      <c r="E99" s="378"/>
      <c r="F99" s="378"/>
    </row>
    <row r="100" spans="2:6" ht="12" customHeight="1" x14ac:dyDescent="0.25">
      <c r="B100" s="378"/>
      <c r="C100" s="378"/>
      <c r="D100" s="378"/>
      <c r="E100" s="378"/>
      <c r="F100" s="378"/>
    </row>
    <row r="101" spans="2:6" ht="12" customHeight="1" x14ac:dyDescent="0.25">
      <c r="B101" s="378"/>
      <c r="C101" s="378"/>
      <c r="D101" s="378"/>
      <c r="E101" s="378"/>
      <c r="F101" s="378"/>
    </row>
    <row r="102" spans="2:6" ht="12" customHeight="1" x14ac:dyDescent="0.25">
      <c r="B102" s="378"/>
      <c r="C102" s="378"/>
      <c r="D102" s="378"/>
      <c r="E102" s="378"/>
      <c r="F102" s="378"/>
    </row>
    <row r="103" spans="2:6" ht="12" customHeight="1" x14ac:dyDescent="0.25">
      <c r="B103" s="378"/>
      <c r="C103" s="378"/>
      <c r="D103" s="378"/>
      <c r="E103" s="378"/>
      <c r="F103" s="378"/>
    </row>
    <row r="104" spans="2:6" ht="12" customHeight="1" x14ac:dyDescent="0.25">
      <c r="B104" s="378"/>
      <c r="C104" s="378"/>
      <c r="D104" s="378"/>
      <c r="E104" s="378"/>
      <c r="F104" s="378"/>
    </row>
    <row r="105" spans="2:6" ht="12" customHeight="1" x14ac:dyDescent="0.25">
      <c r="B105" s="378"/>
      <c r="C105" s="378"/>
      <c r="D105" s="378"/>
      <c r="E105" s="378"/>
      <c r="F105" s="378"/>
    </row>
    <row r="106" spans="2:6" ht="12" customHeight="1" x14ac:dyDescent="0.25">
      <c r="B106" s="378"/>
      <c r="C106" s="378"/>
      <c r="D106" s="378"/>
      <c r="E106" s="378"/>
      <c r="F106" s="378"/>
    </row>
    <row r="107" spans="2:6" ht="12" customHeight="1" x14ac:dyDescent="0.25">
      <c r="B107" s="378"/>
      <c r="C107" s="378"/>
      <c r="D107" s="378"/>
      <c r="E107" s="378"/>
      <c r="F107" s="378"/>
    </row>
    <row r="108" spans="2:6" ht="12" customHeight="1" x14ac:dyDescent="0.25">
      <c r="B108" s="378"/>
      <c r="C108" s="378"/>
      <c r="D108" s="378"/>
      <c r="E108" s="378"/>
      <c r="F108" s="378"/>
    </row>
    <row r="109" spans="2:6" ht="12" customHeight="1" x14ac:dyDescent="0.25">
      <c r="B109" s="378"/>
      <c r="C109" s="378"/>
      <c r="D109" s="378"/>
      <c r="E109" s="378"/>
      <c r="F109" s="378"/>
    </row>
    <row r="110" spans="2:6" ht="12" customHeight="1" x14ac:dyDescent="0.25">
      <c r="B110" s="378"/>
      <c r="C110" s="378"/>
      <c r="D110" s="378"/>
      <c r="E110" s="378"/>
      <c r="F110" s="378"/>
    </row>
    <row r="111" spans="2:6" ht="12" customHeight="1" x14ac:dyDescent="0.25">
      <c r="B111" s="378"/>
      <c r="C111" s="378"/>
      <c r="D111" s="378"/>
      <c r="E111" s="378"/>
      <c r="F111" s="378"/>
    </row>
    <row r="112" spans="2:6" ht="12" customHeight="1" x14ac:dyDescent="0.25">
      <c r="B112" s="378"/>
      <c r="C112" s="378"/>
      <c r="D112" s="378"/>
      <c r="E112" s="378"/>
      <c r="F112" s="378"/>
    </row>
    <row r="113" spans="2:6" ht="12" customHeight="1" x14ac:dyDescent="0.25">
      <c r="B113" s="378"/>
      <c r="C113" s="378"/>
      <c r="D113" s="378"/>
      <c r="E113" s="378"/>
      <c r="F113" s="378"/>
    </row>
    <row r="114" spans="2:6" ht="12" customHeight="1" x14ac:dyDescent="0.25">
      <c r="B114" s="378"/>
      <c r="C114" s="378"/>
      <c r="D114" s="378"/>
      <c r="E114" s="378"/>
      <c r="F114" s="378"/>
    </row>
    <row r="115" spans="2:6" ht="12" customHeight="1" x14ac:dyDescent="0.25">
      <c r="B115" s="378"/>
      <c r="C115" s="378"/>
      <c r="D115" s="378"/>
      <c r="E115" s="378"/>
      <c r="F115" s="378"/>
    </row>
    <row r="116" spans="2:6" ht="12" customHeight="1" x14ac:dyDescent="0.25">
      <c r="B116" s="378"/>
      <c r="C116" s="378"/>
      <c r="D116" s="378"/>
      <c r="E116" s="378"/>
      <c r="F116" s="378"/>
    </row>
    <row r="117" spans="2:6" ht="12" customHeight="1" x14ac:dyDescent="0.25">
      <c r="B117" s="378"/>
      <c r="C117" s="378"/>
      <c r="D117" s="378"/>
      <c r="E117" s="378"/>
      <c r="F117" s="378"/>
    </row>
    <row r="118" spans="2:6" ht="12" customHeight="1" x14ac:dyDescent="0.25">
      <c r="B118" s="378"/>
      <c r="C118" s="378"/>
      <c r="D118" s="378"/>
      <c r="E118" s="378"/>
      <c r="F118" s="378"/>
    </row>
    <row r="119" spans="2:6" ht="12" customHeight="1" x14ac:dyDescent="0.25">
      <c r="B119" s="378"/>
      <c r="C119" s="378"/>
      <c r="D119" s="378"/>
      <c r="E119" s="378"/>
      <c r="F119" s="378"/>
    </row>
    <row r="120" spans="2:6" ht="12" customHeight="1" x14ac:dyDescent="0.25">
      <c r="B120" s="378"/>
      <c r="C120" s="378"/>
      <c r="D120" s="378"/>
      <c r="E120" s="378"/>
      <c r="F120" s="378"/>
    </row>
    <row r="121" spans="2:6" ht="12" customHeight="1" x14ac:dyDescent="0.25">
      <c r="B121" s="378"/>
      <c r="C121" s="378"/>
      <c r="D121" s="378"/>
      <c r="E121" s="378"/>
      <c r="F121" s="378"/>
    </row>
    <row r="122" spans="2:6" ht="12" customHeight="1" x14ac:dyDescent="0.25">
      <c r="B122" s="378"/>
      <c r="C122" s="378"/>
      <c r="D122" s="378"/>
      <c r="E122" s="378"/>
      <c r="F122" s="378"/>
    </row>
    <row r="123" spans="2:6" ht="12" customHeight="1" x14ac:dyDescent="0.25">
      <c r="B123" s="378"/>
      <c r="C123" s="378"/>
      <c r="D123" s="378"/>
      <c r="E123" s="378"/>
      <c r="F123" s="378"/>
    </row>
    <row r="124" spans="2:6" ht="12" customHeight="1" x14ac:dyDescent="0.25">
      <c r="B124" s="378"/>
      <c r="C124" s="378"/>
      <c r="D124" s="378"/>
      <c r="E124" s="378"/>
      <c r="F124" s="378"/>
    </row>
    <row r="125" spans="2:6" ht="12" customHeight="1" x14ac:dyDescent="0.25">
      <c r="B125" s="378"/>
      <c r="C125" s="378"/>
      <c r="D125" s="378"/>
      <c r="E125" s="378"/>
      <c r="F125" s="378"/>
    </row>
    <row r="126" spans="2:6" ht="12" customHeight="1" x14ac:dyDescent="0.25">
      <c r="B126" s="378"/>
      <c r="C126" s="378"/>
      <c r="D126" s="378"/>
      <c r="E126" s="378"/>
      <c r="F126" s="378"/>
    </row>
    <row r="127" spans="2:6" ht="12" customHeight="1" x14ac:dyDescent="0.25">
      <c r="B127" s="378"/>
      <c r="C127" s="378"/>
      <c r="D127" s="378"/>
      <c r="E127" s="378"/>
      <c r="F127" s="378"/>
    </row>
    <row r="128" spans="2:6" ht="12" customHeight="1" x14ac:dyDescent="0.25">
      <c r="B128" s="378"/>
      <c r="C128" s="378"/>
      <c r="D128" s="378"/>
      <c r="E128" s="378"/>
      <c r="F128" s="378"/>
    </row>
    <row r="129" spans="2:6" ht="12" customHeight="1" x14ac:dyDescent="0.25">
      <c r="B129" s="378"/>
      <c r="C129" s="378"/>
      <c r="D129" s="378"/>
      <c r="E129" s="378"/>
      <c r="F129" s="378"/>
    </row>
    <row r="130" spans="2:6" ht="12" customHeight="1" x14ac:dyDescent="0.25">
      <c r="B130" s="378"/>
      <c r="C130" s="378"/>
      <c r="D130" s="378"/>
      <c r="E130" s="378"/>
      <c r="F130" s="378"/>
    </row>
    <row r="131" spans="2:6" ht="12" customHeight="1" x14ac:dyDescent="0.25">
      <c r="B131" s="378"/>
      <c r="C131" s="378"/>
      <c r="D131" s="378"/>
      <c r="E131" s="378"/>
      <c r="F131" s="378"/>
    </row>
    <row r="132" spans="2:6" ht="12" customHeight="1" x14ac:dyDescent="0.25">
      <c r="B132" s="378"/>
      <c r="C132" s="378"/>
      <c r="D132" s="378"/>
      <c r="E132" s="378"/>
      <c r="F132" s="378"/>
    </row>
    <row r="133" spans="2:6" ht="12" customHeight="1" x14ac:dyDescent="0.25">
      <c r="B133" s="378"/>
      <c r="C133" s="378"/>
      <c r="D133" s="378"/>
      <c r="E133" s="378"/>
      <c r="F133" s="378"/>
    </row>
    <row r="134" spans="2:6" ht="12" customHeight="1" x14ac:dyDescent="0.25">
      <c r="B134" s="378"/>
      <c r="C134" s="378"/>
      <c r="D134" s="378"/>
      <c r="E134" s="378"/>
      <c r="F134" s="378"/>
    </row>
    <row r="135" spans="2:6" ht="12" customHeight="1" x14ac:dyDescent="0.25">
      <c r="B135" s="378"/>
      <c r="C135" s="378"/>
      <c r="D135" s="378"/>
      <c r="E135" s="378"/>
      <c r="F135" s="378"/>
    </row>
    <row r="136" spans="2:6" ht="12" customHeight="1" x14ac:dyDescent="0.25">
      <c r="B136" s="378"/>
      <c r="C136" s="378"/>
      <c r="D136" s="378"/>
      <c r="E136" s="378"/>
      <c r="F136" s="378"/>
    </row>
    <row r="137" spans="2:6" ht="12" customHeight="1" x14ac:dyDescent="0.25">
      <c r="B137" s="378"/>
      <c r="C137" s="378"/>
      <c r="D137" s="378"/>
      <c r="E137" s="378"/>
      <c r="F137" s="378"/>
    </row>
    <row r="138" spans="2:6" ht="12" customHeight="1" x14ac:dyDescent="0.25">
      <c r="B138" s="378"/>
      <c r="C138" s="378"/>
      <c r="D138" s="378"/>
      <c r="E138" s="378"/>
      <c r="F138" s="378"/>
    </row>
    <row r="139" spans="2:6" ht="12" customHeight="1" x14ac:dyDescent="0.25">
      <c r="B139" s="378"/>
      <c r="C139" s="378"/>
      <c r="D139" s="378"/>
      <c r="E139" s="378"/>
      <c r="F139" s="378"/>
    </row>
    <row r="140" spans="2:6" ht="12" customHeight="1" x14ac:dyDescent="0.25">
      <c r="B140" s="378"/>
      <c r="C140" s="378"/>
      <c r="D140" s="378"/>
      <c r="E140" s="378"/>
      <c r="F140" s="378"/>
    </row>
    <row r="141" spans="2:6" ht="12" customHeight="1" x14ac:dyDescent="0.25">
      <c r="B141" s="378"/>
      <c r="C141" s="378"/>
      <c r="D141" s="378"/>
      <c r="E141" s="378"/>
      <c r="F141" s="378"/>
    </row>
    <row r="142" spans="2:6" ht="12" customHeight="1" x14ac:dyDescent="0.25">
      <c r="B142" s="378"/>
      <c r="C142" s="378"/>
      <c r="D142" s="378"/>
      <c r="E142" s="378"/>
      <c r="F142" s="378"/>
    </row>
    <row r="143" spans="2:6" ht="12" customHeight="1" x14ac:dyDescent="0.25">
      <c r="B143" s="378"/>
      <c r="C143" s="378"/>
      <c r="D143" s="378"/>
      <c r="E143" s="378"/>
      <c r="F143" s="378"/>
    </row>
    <row r="144" spans="2:6" ht="12" customHeight="1" x14ac:dyDescent="0.25">
      <c r="B144" s="378"/>
      <c r="C144" s="378"/>
      <c r="D144" s="378"/>
      <c r="E144" s="378"/>
      <c r="F144" s="378"/>
    </row>
    <row r="145" spans="2:6" ht="12" customHeight="1" x14ac:dyDescent="0.25">
      <c r="B145" s="378"/>
      <c r="C145" s="378"/>
      <c r="D145" s="378"/>
      <c r="E145" s="378"/>
      <c r="F145" s="378"/>
    </row>
    <row r="146" spans="2:6" ht="12" customHeight="1" x14ac:dyDescent="0.25">
      <c r="B146" s="378"/>
      <c r="C146" s="378"/>
      <c r="D146" s="378"/>
      <c r="E146" s="378"/>
      <c r="F146" s="378"/>
    </row>
    <row r="147" spans="2:6" ht="12" customHeight="1" x14ac:dyDescent="0.25">
      <c r="B147" s="378"/>
      <c r="C147" s="378"/>
      <c r="D147" s="378"/>
      <c r="E147" s="378"/>
      <c r="F147" s="378"/>
    </row>
    <row r="148" spans="2:6" ht="12" customHeight="1" x14ac:dyDescent="0.25">
      <c r="B148" s="378"/>
      <c r="C148" s="378"/>
      <c r="D148" s="378"/>
      <c r="E148" s="378"/>
      <c r="F148" s="378"/>
    </row>
    <row r="149" spans="2:6" ht="12" customHeight="1" x14ac:dyDescent="0.25">
      <c r="B149" s="378"/>
      <c r="C149" s="378"/>
      <c r="D149" s="378"/>
      <c r="E149" s="378"/>
      <c r="F149" s="378"/>
    </row>
    <row r="150" spans="2:6" ht="12" customHeight="1" x14ac:dyDescent="0.25">
      <c r="B150" s="378"/>
      <c r="C150" s="378"/>
      <c r="D150" s="378"/>
      <c r="E150" s="378"/>
      <c r="F150" s="378"/>
    </row>
    <row r="151" spans="2:6" ht="12" customHeight="1" x14ac:dyDescent="0.25">
      <c r="B151" s="378"/>
      <c r="C151" s="378"/>
      <c r="D151" s="378"/>
      <c r="E151" s="378"/>
      <c r="F151" s="378"/>
    </row>
    <row r="152" spans="2:6" ht="12" customHeight="1" x14ac:dyDescent="0.25">
      <c r="B152" s="378"/>
      <c r="C152" s="378"/>
      <c r="D152" s="378"/>
      <c r="E152" s="378"/>
      <c r="F152" s="378"/>
    </row>
    <row r="153" spans="2:6" ht="12" customHeight="1" x14ac:dyDescent="0.25">
      <c r="B153" s="378"/>
      <c r="C153" s="378"/>
      <c r="D153" s="378"/>
      <c r="E153" s="378"/>
      <c r="F153" s="378"/>
    </row>
    <row r="154" spans="2:6" ht="12" customHeight="1" x14ac:dyDescent="0.25">
      <c r="B154" s="378"/>
      <c r="C154" s="378"/>
      <c r="D154" s="378"/>
      <c r="E154" s="378"/>
      <c r="F154" s="378"/>
    </row>
    <row r="155" spans="2:6" ht="12" customHeight="1" x14ac:dyDescent="0.25">
      <c r="B155" s="378"/>
      <c r="C155" s="378"/>
      <c r="D155" s="378"/>
      <c r="E155" s="378"/>
      <c r="F155" s="378"/>
    </row>
    <row r="156" spans="2:6" ht="12" customHeight="1" x14ac:dyDescent="0.25">
      <c r="B156" s="378"/>
      <c r="C156" s="378"/>
      <c r="D156" s="378"/>
      <c r="E156" s="378"/>
      <c r="F156" s="378"/>
    </row>
    <row r="157" spans="2:6" ht="12" customHeight="1" x14ac:dyDescent="0.25">
      <c r="B157" s="378"/>
      <c r="C157" s="378"/>
      <c r="D157" s="378"/>
      <c r="E157" s="378"/>
      <c r="F157" s="378"/>
    </row>
    <row r="158" spans="2:6" ht="12" customHeight="1" x14ac:dyDescent="0.25">
      <c r="B158" s="378"/>
      <c r="C158" s="378"/>
      <c r="D158" s="378"/>
      <c r="E158" s="378"/>
      <c r="F158" s="378"/>
    </row>
    <row r="159" spans="2:6" ht="12" customHeight="1" x14ac:dyDescent="0.25">
      <c r="B159" s="378"/>
      <c r="C159" s="378"/>
      <c r="D159" s="378"/>
      <c r="E159" s="378"/>
      <c r="F159" s="378"/>
    </row>
    <row r="160" spans="2:6" ht="12" customHeight="1" x14ac:dyDescent="0.25">
      <c r="B160" s="378"/>
      <c r="C160" s="378"/>
      <c r="D160" s="378"/>
      <c r="E160" s="378"/>
      <c r="F160" s="378"/>
    </row>
    <row r="161" spans="2:6" ht="12" customHeight="1" x14ac:dyDescent="0.25">
      <c r="B161" s="378"/>
      <c r="C161" s="378"/>
      <c r="D161" s="378"/>
      <c r="E161" s="378"/>
      <c r="F161" s="378"/>
    </row>
    <row r="162" spans="2:6" ht="12" customHeight="1" x14ac:dyDescent="0.25">
      <c r="B162" s="378"/>
      <c r="C162" s="378"/>
      <c r="D162" s="378"/>
      <c r="E162" s="378"/>
      <c r="F162" s="378"/>
    </row>
    <row r="163" spans="2:6" ht="12" customHeight="1" x14ac:dyDescent="0.25">
      <c r="B163" s="378"/>
      <c r="C163" s="378"/>
      <c r="D163" s="378"/>
      <c r="E163" s="378"/>
      <c r="F163" s="378"/>
    </row>
    <row r="164" spans="2:6" ht="12" customHeight="1" x14ac:dyDescent="0.25">
      <c r="B164" s="378"/>
      <c r="C164" s="378"/>
      <c r="D164" s="378"/>
      <c r="E164" s="378"/>
      <c r="F164" s="378"/>
    </row>
    <row r="165" spans="2:6" ht="12" customHeight="1" x14ac:dyDescent="0.25">
      <c r="B165" s="378"/>
      <c r="C165" s="378"/>
      <c r="D165" s="378"/>
      <c r="E165" s="378"/>
      <c r="F165" s="378"/>
    </row>
    <row r="166" spans="2:6" ht="12" customHeight="1" x14ac:dyDescent="0.25">
      <c r="B166" s="378"/>
      <c r="C166" s="378"/>
      <c r="D166" s="378"/>
      <c r="E166" s="378"/>
      <c r="F166" s="378"/>
    </row>
    <row r="167" spans="2:6" ht="12" customHeight="1" x14ac:dyDescent="0.25">
      <c r="B167" s="378"/>
      <c r="C167" s="378"/>
      <c r="D167" s="378"/>
      <c r="E167" s="378"/>
      <c r="F167" s="378"/>
    </row>
    <row r="168" spans="2:6" ht="12" customHeight="1" x14ac:dyDescent="0.25">
      <c r="B168" s="378"/>
      <c r="C168" s="378"/>
      <c r="D168" s="378"/>
      <c r="E168" s="378"/>
      <c r="F168" s="378"/>
    </row>
    <row r="169" spans="2:6" ht="12" customHeight="1" x14ac:dyDescent="0.25">
      <c r="B169" s="378"/>
      <c r="C169" s="378"/>
      <c r="D169" s="378"/>
      <c r="E169" s="378"/>
      <c r="F169" s="378"/>
    </row>
    <row r="170" spans="2:6" ht="12" customHeight="1" x14ac:dyDescent="0.25">
      <c r="B170" s="378"/>
      <c r="C170" s="378"/>
      <c r="D170" s="378"/>
      <c r="E170" s="378"/>
      <c r="F170" s="378"/>
    </row>
    <row r="171" spans="2:6" ht="12" customHeight="1" x14ac:dyDescent="0.25">
      <c r="B171" s="378"/>
      <c r="C171" s="378"/>
      <c r="D171" s="378"/>
      <c r="E171" s="378"/>
      <c r="F171" s="378"/>
    </row>
    <row r="172" spans="2:6" x14ac:dyDescent="0.25">
      <c r="B172" s="378"/>
      <c r="C172" s="378"/>
      <c r="D172" s="378"/>
      <c r="E172" s="378"/>
      <c r="F172" s="378"/>
    </row>
    <row r="173" spans="2:6" x14ac:dyDescent="0.25">
      <c r="B173" s="378"/>
      <c r="C173" s="378"/>
      <c r="D173" s="378"/>
      <c r="E173" s="378"/>
      <c r="F173" s="378"/>
    </row>
    <row r="174" spans="2:6" x14ac:dyDescent="0.25">
      <c r="B174" s="378"/>
      <c r="C174" s="378"/>
      <c r="D174" s="378"/>
      <c r="E174" s="378"/>
      <c r="F174" s="378"/>
    </row>
    <row r="175" spans="2:6" x14ac:dyDescent="0.25">
      <c r="B175" s="378"/>
      <c r="C175" s="378"/>
      <c r="D175" s="378"/>
      <c r="E175" s="378"/>
      <c r="F175" s="378"/>
    </row>
  </sheetData>
  <mergeCells count="4">
    <mergeCell ref="H4:J4"/>
    <mergeCell ref="A2:H2"/>
    <mergeCell ref="I2:J2"/>
    <mergeCell ref="A28:J30"/>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IIC&amp;C&amp;"Arial,Cursiva"_______________________________________________________________________________________
&amp;R&amp;"Myriad Pro,Normal"&amp;8
Resúmenes generales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H170"/>
  <sheetViews>
    <sheetView showGridLines="0" zoomScaleNormal="100" zoomScaleSheetLayoutView="100" workbookViewId="0"/>
  </sheetViews>
  <sheetFormatPr baseColWidth="10" defaultColWidth="13.33203125" defaultRowHeight="13.5" x14ac:dyDescent="0.25"/>
  <cols>
    <col min="1" max="1" width="45.6640625" style="197" customWidth="1"/>
    <col min="2" max="6" width="11.1640625" style="197" customWidth="1"/>
    <col min="7" max="16384" width="13.33203125" style="197"/>
  </cols>
  <sheetData>
    <row r="1" spans="1:8" ht="36" customHeight="1" x14ac:dyDescent="0.25">
      <c r="A1" s="158"/>
      <c r="B1" s="158"/>
    </row>
    <row r="2" spans="1:8" s="423" customFormat="1" ht="28.15" customHeight="1" x14ac:dyDescent="0.2">
      <c r="A2" s="669" t="s">
        <v>182</v>
      </c>
      <c r="B2" s="669"/>
      <c r="C2" s="669"/>
      <c r="D2" s="669"/>
      <c r="E2" s="664" t="s">
        <v>139</v>
      </c>
      <c r="F2" s="664"/>
      <c r="G2" s="422"/>
      <c r="H2" s="422"/>
    </row>
    <row r="3" spans="1:8" ht="13.9" customHeight="1" x14ac:dyDescent="0.25">
      <c r="A3" s="198" t="s">
        <v>135</v>
      </c>
      <c r="B3" s="424"/>
      <c r="C3" s="424"/>
      <c r="D3" s="424"/>
      <c r="E3" s="424"/>
      <c r="F3" s="424"/>
    </row>
    <row r="4" spans="1:8" ht="13.9" customHeight="1" x14ac:dyDescent="0.25">
      <c r="A4" s="425"/>
      <c r="B4" s="199">
        <v>2021</v>
      </c>
      <c r="C4" s="199"/>
      <c r="D4" s="199">
        <v>2022</v>
      </c>
      <c r="E4" s="599"/>
      <c r="F4" s="199"/>
    </row>
    <row r="5" spans="1:8" ht="30" customHeight="1" x14ac:dyDescent="0.25">
      <c r="A5" s="200"/>
      <c r="B5" s="69" t="s">
        <v>266</v>
      </c>
      <c r="C5" s="70" t="s">
        <v>267</v>
      </c>
      <c r="D5" s="70" t="s">
        <v>268</v>
      </c>
      <c r="E5" s="70" t="s">
        <v>269</v>
      </c>
      <c r="F5" s="51" t="s">
        <v>266</v>
      </c>
    </row>
    <row r="6" spans="1:8" ht="12" customHeight="1" x14ac:dyDescent="0.25">
      <c r="A6" s="523"/>
      <c r="B6" s="524"/>
      <c r="C6" s="524"/>
      <c r="D6" s="524"/>
      <c r="E6" s="524"/>
    </row>
    <row r="7" spans="1:8" ht="12" customHeight="1" x14ac:dyDescent="0.25">
      <c r="A7" s="163" t="s">
        <v>120</v>
      </c>
      <c r="B7" s="577">
        <v>100</v>
      </c>
      <c r="C7" s="577">
        <v>100</v>
      </c>
      <c r="D7" s="577">
        <v>100</v>
      </c>
      <c r="E7" s="577">
        <v>100</v>
      </c>
      <c r="F7" s="577">
        <v>100</v>
      </c>
    </row>
    <row r="8" spans="1:8" ht="12" customHeight="1" x14ac:dyDescent="0.25">
      <c r="A8" s="164" t="s">
        <v>166</v>
      </c>
      <c r="B8" s="578">
        <v>88.66</v>
      </c>
      <c r="C8" s="578">
        <v>89.22</v>
      </c>
      <c r="D8" s="578">
        <v>91.14</v>
      </c>
      <c r="E8" s="578">
        <v>91.21</v>
      </c>
      <c r="F8" s="578">
        <v>94.59</v>
      </c>
    </row>
    <row r="9" spans="1:8" ht="12" customHeight="1" x14ac:dyDescent="0.25">
      <c r="A9" s="164" t="s">
        <v>191</v>
      </c>
      <c r="B9" s="578">
        <v>16.89</v>
      </c>
      <c r="C9" s="578">
        <v>13.75</v>
      </c>
      <c r="D9" s="578">
        <v>15.48</v>
      </c>
      <c r="E9" s="578">
        <v>16.010000000000002</v>
      </c>
      <c r="F9" s="578">
        <v>18.07</v>
      </c>
    </row>
    <row r="10" spans="1:8" ht="12" customHeight="1" x14ac:dyDescent="0.25">
      <c r="A10" s="164" t="s">
        <v>192</v>
      </c>
      <c r="B10" s="578">
        <v>12.32</v>
      </c>
      <c r="C10" s="578">
        <v>10.92</v>
      </c>
      <c r="D10" s="578">
        <v>11.59</v>
      </c>
      <c r="E10" s="578">
        <v>12.1</v>
      </c>
      <c r="F10" s="578">
        <v>14.42</v>
      </c>
    </row>
    <row r="11" spans="1:8" ht="12" customHeight="1" x14ac:dyDescent="0.25">
      <c r="A11" s="164" t="s">
        <v>114</v>
      </c>
      <c r="B11" s="578">
        <v>1.86</v>
      </c>
      <c r="C11" s="578">
        <v>1.35</v>
      </c>
      <c r="D11" s="578">
        <v>1.63</v>
      </c>
      <c r="E11" s="578">
        <v>0.86</v>
      </c>
      <c r="F11" s="578">
        <v>1.03</v>
      </c>
    </row>
    <row r="12" spans="1:8" ht="12" customHeight="1" x14ac:dyDescent="0.25">
      <c r="A12" s="164" t="s">
        <v>193</v>
      </c>
      <c r="B12" s="578">
        <v>1.18</v>
      </c>
      <c r="C12" s="578">
        <v>1.02</v>
      </c>
      <c r="D12" s="578">
        <v>1.02</v>
      </c>
      <c r="E12" s="578">
        <v>1.34</v>
      </c>
      <c r="F12" s="578">
        <v>1.1599999999999999</v>
      </c>
    </row>
    <row r="13" spans="1:8" ht="12" customHeight="1" x14ac:dyDescent="0.25">
      <c r="A13" s="164" t="s">
        <v>194</v>
      </c>
      <c r="B13" s="578">
        <v>1.42</v>
      </c>
      <c r="C13" s="578">
        <v>1.51</v>
      </c>
      <c r="D13" s="578">
        <v>2.31</v>
      </c>
      <c r="E13" s="578">
        <v>1.88</v>
      </c>
      <c r="F13" s="578">
        <v>1.73</v>
      </c>
    </row>
    <row r="14" spans="1:8" ht="12" customHeight="1" x14ac:dyDescent="0.25">
      <c r="A14" s="164" t="s">
        <v>195</v>
      </c>
      <c r="B14" s="578">
        <v>1.97</v>
      </c>
      <c r="C14" s="578">
        <v>0.3</v>
      </c>
      <c r="D14" s="578">
        <v>0.56000000000000005</v>
      </c>
      <c r="E14" s="578">
        <v>0.7</v>
      </c>
      <c r="F14" s="578">
        <v>0.78</v>
      </c>
    </row>
    <row r="15" spans="1:8" ht="12" customHeight="1" x14ac:dyDescent="0.25">
      <c r="A15" s="164" t="s">
        <v>196</v>
      </c>
      <c r="B15" s="578">
        <v>0</v>
      </c>
      <c r="C15" s="578">
        <v>-0.01</v>
      </c>
      <c r="D15" s="578">
        <v>-0.01</v>
      </c>
      <c r="E15" s="578">
        <v>-0.01</v>
      </c>
      <c r="F15" s="578">
        <v>-0.03</v>
      </c>
    </row>
    <row r="16" spans="1:8" ht="12" customHeight="1" x14ac:dyDescent="0.25">
      <c r="A16" s="164" t="s">
        <v>197</v>
      </c>
      <c r="B16" s="578">
        <v>0</v>
      </c>
      <c r="C16" s="578">
        <v>0</v>
      </c>
      <c r="D16" s="578">
        <v>0</v>
      </c>
      <c r="E16" s="578">
        <v>0</v>
      </c>
      <c r="F16" s="578">
        <v>0.01</v>
      </c>
    </row>
    <row r="17" spans="1:6" ht="12" customHeight="1" x14ac:dyDescent="0.25">
      <c r="A17" s="164" t="s">
        <v>198</v>
      </c>
      <c r="B17" s="578">
        <v>71.760000000000005</v>
      </c>
      <c r="C17" s="578">
        <v>75.459999999999994</v>
      </c>
      <c r="D17" s="578">
        <v>75.66</v>
      </c>
      <c r="E17" s="578">
        <v>75.2</v>
      </c>
      <c r="F17" s="578">
        <v>76.510000000000005</v>
      </c>
    </row>
    <row r="18" spans="1:6" ht="12" customHeight="1" x14ac:dyDescent="0.25">
      <c r="A18" s="164" t="s">
        <v>199</v>
      </c>
      <c r="B18" s="578">
        <v>40.17</v>
      </c>
      <c r="C18" s="578">
        <v>41.87</v>
      </c>
      <c r="D18" s="578">
        <v>43.29</v>
      </c>
      <c r="E18" s="578">
        <v>49.31</v>
      </c>
      <c r="F18" s="578">
        <v>50.1</v>
      </c>
    </row>
    <row r="19" spans="1:6" ht="12" customHeight="1" x14ac:dyDescent="0.25">
      <c r="A19" s="164" t="s">
        <v>200</v>
      </c>
      <c r="B19" s="578">
        <v>5.0999999999999996</v>
      </c>
      <c r="C19" s="578">
        <v>4.83</v>
      </c>
      <c r="D19" s="578">
        <v>4.54</v>
      </c>
      <c r="E19" s="578">
        <v>5.64</v>
      </c>
      <c r="F19" s="578">
        <v>5.33</v>
      </c>
    </row>
    <row r="20" spans="1:6" ht="12" customHeight="1" x14ac:dyDescent="0.25">
      <c r="A20" s="164" t="s">
        <v>201</v>
      </c>
      <c r="B20" s="578">
        <v>26.45</v>
      </c>
      <c r="C20" s="578">
        <v>28.76</v>
      </c>
      <c r="D20" s="578">
        <v>27.82</v>
      </c>
      <c r="E20" s="578">
        <v>20.239999999999998</v>
      </c>
      <c r="F20" s="578">
        <v>21.05</v>
      </c>
    </row>
    <row r="21" spans="1:6" ht="12" customHeight="1" x14ac:dyDescent="0.25">
      <c r="A21" s="164" t="s">
        <v>202</v>
      </c>
      <c r="B21" s="578">
        <v>0</v>
      </c>
      <c r="C21" s="578">
        <v>0</v>
      </c>
      <c r="D21" s="578">
        <v>0</v>
      </c>
      <c r="E21" s="578">
        <v>0</v>
      </c>
      <c r="F21" s="578">
        <v>0</v>
      </c>
    </row>
    <row r="22" spans="1:6" ht="12" customHeight="1" x14ac:dyDescent="0.25">
      <c r="A22" s="164" t="s">
        <v>203</v>
      </c>
      <c r="B22" s="578">
        <v>0.04</v>
      </c>
      <c r="C22" s="578">
        <v>0</v>
      </c>
      <c r="D22" s="578">
        <v>0</v>
      </c>
      <c r="E22" s="578">
        <v>0.01</v>
      </c>
      <c r="F22" s="578">
        <v>0.04</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0.01</v>
      </c>
      <c r="E24" s="578">
        <v>0.01</v>
      </c>
      <c r="F24" s="578">
        <v>0.01</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10.8</v>
      </c>
      <c r="C27" s="578">
        <v>10.56</v>
      </c>
      <c r="D27" s="578">
        <v>8.61</v>
      </c>
      <c r="E27" s="578">
        <v>7.17</v>
      </c>
      <c r="F27" s="578">
        <v>4.83</v>
      </c>
    </row>
    <row r="28" spans="1:6" ht="12" customHeight="1" x14ac:dyDescent="0.25">
      <c r="A28" s="165" t="s">
        <v>118</v>
      </c>
      <c r="B28" s="579">
        <v>0.54</v>
      </c>
      <c r="C28" s="579">
        <v>0.22</v>
      </c>
      <c r="D28" s="579">
        <v>0.25</v>
      </c>
      <c r="E28" s="579">
        <v>1.61</v>
      </c>
      <c r="F28" s="579">
        <v>0.57999999999999996</v>
      </c>
    </row>
    <row r="29" spans="1:6" ht="12" customHeight="1" x14ac:dyDescent="0.25">
      <c r="A29" s="670" t="s">
        <v>170</v>
      </c>
      <c r="B29" s="670"/>
      <c r="C29" s="670"/>
      <c r="D29" s="670"/>
      <c r="E29" s="670"/>
      <c r="F29" s="670"/>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D2"/>
    <mergeCell ref="E2:F2"/>
    <mergeCell ref="A29:F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70"/>
  <sheetViews>
    <sheetView showGridLines="0" zoomScaleNormal="100" zoomScaleSheetLayoutView="100" workbookViewId="0"/>
  </sheetViews>
  <sheetFormatPr baseColWidth="10" defaultColWidth="13.33203125" defaultRowHeight="13.5" x14ac:dyDescent="0.25"/>
  <cols>
    <col min="1" max="1" width="45.6640625" style="197" customWidth="1"/>
    <col min="2" max="6" width="11.1640625" style="197" customWidth="1"/>
    <col min="7" max="16384" width="13.33203125" style="197"/>
  </cols>
  <sheetData>
    <row r="1" spans="1:8" ht="36" customHeight="1" x14ac:dyDescent="0.25">
      <c r="A1" s="158"/>
      <c r="B1" s="158"/>
    </row>
    <row r="2" spans="1:8" s="423" customFormat="1" ht="28.15" customHeight="1" x14ac:dyDescent="0.2">
      <c r="A2" s="669" t="s">
        <v>183</v>
      </c>
      <c r="B2" s="669"/>
      <c r="C2" s="669"/>
      <c r="D2" s="669"/>
      <c r="E2" s="664" t="s">
        <v>140</v>
      </c>
      <c r="F2" s="664"/>
      <c r="G2" s="422"/>
      <c r="H2" s="422"/>
    </row>
    <row r="3" spans="1:8" ht="13.9" customHeight="1" x14ac:dyDescent="0.25">
      <c r="A3" s="198" t="s">
        <v>135</v>
      </c>
      <c r="B3" s="424"/>
      <c r="C3" s="424"/>
      <c r="D3" s="424"/>
      <c r="E3" s="424"/>
      <c r="F3" s="424"/>
    </row>
    <row r="4" spans="1:8" ht="13.9" customHeight="1" x14ac:dyDescent="0.25">
      <c r="A4" s="425"/>
      <c r="B4" s="199">
        <v>2021</v>
      </c>
      <c r="C4" s="199"/>
      <c r="D4" s="199">
        <v>2022</v>
      </c>
      <c r="E4" s="599"/>
      <c r="F4" s="199"/>
    </row>
    <row r="5" spans="1:8" ht="30" customHeight="1" x14ac:dyDescent="0.25">
      <c r="A5" s="200"/>
      <c r="B5" s="69" t="s">
        <v>266</v>
      </c>
      <c r="C5" s="70" t="s">
        <v>267</v>
      </c>
      <c r="D5" s="70" t="s">
        <v>268</v>
      </c>
      <c r="E5" s="70" t="s">
        <v>269</v>
      </c>
      <c r="F5" s="51" t="s">
        <v>266</v>
      </c>
    </row>
    <row r="6" spans="1:8" ht="12" customHeight="1" x14ac:dyDescent="0.25">
      <c r="A6" s="523"/>
      <c r="B6" s="524"/>
      <c r="C6" s="524"/>
      <c r="D6" s="524"/>
      <c r="E6" s="524"/>
    </row>
    <row r="7" spans="1:8" ht="12" customHeight="1" x14ac:dyDescent="0.25">
      <c r="A7" s="163" t="s">
        <v>120</v>
      </c>
      <c r="B7" s="577">
        <v>100</v>
      </c>
      <c r="C7" s="577">
        <v>100</v>
      </c>
      <c r="D7" s="577">
        <v>100</v>
      </c>
      <c r="E7" s="577">
        <v>100</v>
      </c>
      <c r="F7" s="577">
        <v>100</v>
      </c>
    </row>
    <row r="8" spans="1:8" ht="12" customHeight="1" x14ac:dyDescent="0.25">
      <c r="A8" s="164" t="s">
        <v>166</v>
      </c>
      <c r="B8" s="578">
        <v>91.86</v>
      </c>
      <c r="C8" s="578">
        <v>91.93</v>
      </c>
      <c r="D8" s="578">
        <v>91</v>
      </c>
      <c r="E8" s="578">
        <v>93.81</v>
      </c>
      <c r="F8" s="578">
        <v>94.79</v>
      </c>
    </row>
    <row r="9" spans="1:8" ht="12" customHeight="1" x14ac:dyDescent="0.25">
      <c r="A9" s="164" t="s">
        <v>191</v>
      </c>
      <c r="B9" s="578">
        <v>17.32</v>
      </c>
      <c r="C9" s="578">
        <v>18.16</v>
      </c>
      <c r="D9" s="578">
        <v>18.850000000000001</v>
      </c>
      <c r="E9" s="578">
        <v>18.440000000000001</v>
      </c>
      <c r="F9" s="578">
        <v>17.84</v>
      </c>
    </row>
    <row r="10" spans="1:8" ht="12" customHeight="1" x14ac:dyDescent="0.25">
      <c r="A10" s="164" t="s">
        <v>192</v>
      </c>
      <c r="B10" s="578">
        <v>4.75</v>
      </c>
      <c r="C10" s="578">
        <v>5.6</v>
      </c>
      <c r="D10" s="578">
        <v>5.65</v>
      </c>
      <c r="E10" s="578">
        <v>4.9000000000000004</v>
      </c>
      <c r="F10" s="578">
        <v>5.0199999999999996</v>
      </c>
    </row>
    <row r="11" spans="1:8" ht="12" customHeight="1" x14ac:dyDescent="0.25">
      <c r="A11" s="164" t="s">
        <v>114</v>
      </c>
      <c r="B11" s="578">
        <v>1.81</v>
      </c>
      <c r="C11" s="578">
        <v>1.68</v>
      </c>
      <c r="D11" s="578">
        <v>1.62</v>
      </c>
      <c r="E11" s="578">
        <v>0.28999999999999998</v>
      </c>
      <c r="F11" s="578">
        <v>0.81</v>
      </c>
    </row>
    <row r="12" spans="1:8" ht="12" customHeight="1" x14ac:dyDescent="0.25">
      <c r="A12" s="164" t="s">
        <v>193</v>
      </c>
      <c r="B12" s="578">
        <v>0.41</v>
      </c>
      <c r="C12" s="578">
        <v>0.46</v>
      </c>
      <c r="D12" s="578">
        <v>0.41</v>
      </c>
      <c r="E12" s="578">
        <v>0.32</v>
      </c>
      <c r="F12" s="578">
        <v>0.27</v>
      </c>
    </row>
    <row r="13" spans="1:8" ht="12" customHeight="1" x14ac:dyDescent="0.25">
      <c r="A13" s="164" t="s">
        <v>194</v>
      </c>
      <c r="B13" s="578">
        <v>12.15</v>
      </c>
      <c r="C13" s="578">
        <v>12.08</v>
      </c>
      <c r="D13" s="578">
        <v>12.78</v>
      </c>
      <c r="E13" s="578">
        <v>13.2</v>
      </c>
      <c r="F13" s="578">
        <v>12.54</v>
      </c>
    </row>
    <row r="14" spans="1:8" ht="12" customHeight="1" x14ac:dyDescent="0.25">
      <c r="A14" s="164" t="s">
        <v>195</v>
      </c>
      <c r="B14" s="578">
        <v>0.01</v>
      </c>
      <c r="C14" s="578">
        <v>0.02</v>
      </c>
      <c r="D14" s="578">
        <v>0.02</v>
      </c>
      <c r="E14" s="578">
        <v>0.02</v>
      </c>
      <c r="F14" s="578">
        <v>0.01</v>
      </c>
    </row>
    <row r="15" spans="1:8" ht="12" customHeight="1" x14ac:dyDescent="0.25">
      <c r="A15" s="164" t="s">
        <v>196</v>
      </c>
      <c r="B15" s="578">
        <v>0</v>
      </c>
      <c r="C15" s="578">
        <v>0</v>
      </c>
      <c r="D15" s="578">
        <v>0</v>
      </c>
      <c r="E15" s="578">
        <v>0</v>
      </c>
      <c r="F15" s="578">
        <v>0</v>
      </c>
    </row>
    <row r="16" spans="1:8" ht="12" customHeight="1" x14ac:dyDescent="0.25">
      <c r="A16" s="164" t="s">
        <v>197</v>
      </c>
      <c r="B16" s="578">
        <v>0</v>
      </c>
      <c r="C16" s="578">
        <v>0</v>
      </c>
      <c r="D16" s="578">
        <v>0</v>
      </c>
      <c r="E16" s="578">
        <v>0</v>
      </c>
      <c r="F16" s="578">
        <v>0</v>
      </c>
    </row>
    <row r="17" spans="1:6" ht="12" customHeight="1" x14ac:dyDescent="0.25">
      <c r="A17" s="164" t="s">
        <v>198</v>
      </c>
      <c r="B17" s="578">
        <v>74.53</v>
      </c>
      <c r="C17" s="578">
        <v>73.77</v>
      </c>
      <c r="D17" s="578">
        <v>72.14</v>
      </c>
      <c r="E17" s="578">
        <v>75.37</v>
      </c>
      <c r="F17" s="578">
        <v>76.95</v>
      </c>
    </row>
    <row r="18" spans="1:6" ht="12" customHeight="1" x14ac:dyDescent="0.25">
      <c r="A18" s="164" t="s">
        <v>199</v>
      </c>
      <c r="B18" s="578">
        <v>16.010000000000002</v>
      </c>
      <c r="C18" s="578">
        <v>16.27</v>
      </c>
      <c r="D18" s="578">
        <v>17.649999999999999</v>
      </c>
      <c r="E18" s="578">
        <v>20.71</v>
      </c>
      <c r="F18" s="578">
        <v>25.08</v>
      </c>
    </row>
    <row r="19" spans="1:6" ht="12" customHeight="1" x14ac:dyDescent="0.25">
      <c r="A19" s="164" t="s">
        <v>200</v>
      </c>
      <c r="B19" s="578">
        <v>3.37</v>
      </c>
      <c r="C19" s="578">
        <v>3.55</v>
      </c>
      <c r="D19" s="578">
        <v>3.83</v>
      </c>
      <c r="E19" s="578">
        <v>3.89</v>
      </c>
      <c r="F19" s="578">
        <v>3.65</v>
      </c>
    </row>
    <row r="20" spans="1:6" ht="12" customHeight="1" x14ac:dyDescent="0.25">
      <c r="A20" s="164" t="s">
        <v>201</v>
      </c>
      <c r="B20" s="578">
        <v>55.15</v>
      </c>
      <c r="C20" s="578">
        <v>53.92</v>
      </c>
      <c r="D20" s="578">
        <v>50.69</v>
      </c>
      <c r="E20" s="578">
        <v>50.76</v>
      </c>
      <c r="F20" s="578">
        <v>48.22</v>
      </c>
    </row>
    <row r="21" spans="1:6" ht="12" customHeight="1" x14ac:dyDescent="0.25">
      <c r="A21" s="164" t="s">
        <v>202</v>
      </c>
      <c r="B21" s="578">
        <v>0</v>
      </c>
      <c r="C21" s="578">
        <v>0</v>
      </c>
      <c r="D21" s="578">
        <v>0</v>
      </c>
      <c r="E21" s="578">
        <v>0</v>
      </c>
      <c r="F21" s="578">
        <v>0</v>
      </c>
    </row>
    <row r="22" spans="1:6" ht="12" customHeight="1" x14ac:dyDescent="0.25">
      <c r="A22" s="164" t="s">
        <v>203</v>
      </c>
      <c r="B22" s="578">
        <v>0.01</v>
      </c>
      <c r="C22" s="578">
        <v>0.03</v>
      </c>
      <c r="D22" s="578">
        <v>-0.03</v>
      </c>
      <c r="E22" s="578">
        <v>0.01</v>
      </c>
      <c r="F22" s="578">
        <v>0</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7.62</v>
      </c>
      <c r="C27" s="578">
        <v>7.43</v>
      </c>
      <c r="D27" s="578">
        <v>8.81</v>
      </c>
      <c r="E27" s="578">
        <v>5.5</v>
      </c>
      <c r="F27" s="578">
        <v>4.24</v>
      </c>
    </row>
    <row r="28" spans="1:6" ht="12" customHeight="1" x14ac:dyDescent="0.25">
      <c r="A28" s="165" t="s">
        <v>118</v>
      </c>
      <c r="B28" s="579">
        <v>0.52</v>
      </c>
      <c r="C28" s="579">
        <v>0.64</v>
      </c>
      <c r="D28" s="579">
        <v>0.19</v>
      </c>
      <c r="E28" s="579">
        <v>0.69</v>
      </c>
      <c r="F28" s="579">
        <v>0.97</v>
      </c>
    </row>
    <row r="29" spans="1:6" ht="12" customHeight="1" x14ac:dyDescent="0.25">
      <c r="A29" s="670" t="s">
        <v>170</v>
      </c>
      <c r="B29" s="670"/>
      <c r="C29" s="670"/>
      <c r="D29" s="670"/>
      <c r="E29" s="670"/>
      <c r="F29" s="670"/>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H170"/>
  <sheetViews>
    <sheetView showGridLines="0" zoomScaleNormal="100" zoomScaleSheetLayoutView="100" workbookViewId="0"/>
  </sheetViews>
  <sheetFormatPr baseColWidth="10" defaultColWidth="13.33203125" defaultRowHeight="13.5" x14ac:dyDescent="0.25"/>
  <cols>
    <col min="1" max="1" width="45.6640625" style="193" customWidth="1"/>
    <col min="2" max="6" width="11.1640625" style="193" customWidth="1"/>
    <col min="7" max="16384" width="13.33203125" style="193"/>
  </cols>
  <sheetData>
    <row r="1" spans="1:8" ht="36" customHeight="1" x14ac:dyDescent="0.25">
      <c r="A1" s="158"/>
      <c r="B1" s="158"/>
    </row>
    <row r="2" spans="1:8" s="419" customFormat="1" ht="28.15" customHeight="1" x14ac:dyDescent="0.2">
      <c r="A2" s="672" t="s">
        <v>184</v>
      </c>
      <c r="B2" s="672"/>
      <c r="C2" s="672"/>
      <c r="D2" s="672"/>
      <c r="E2" s="664" t="s">
        <v>141</v>
      </c>
      <c r="F2" s="664"/>
      <c r="G2" s="418"/>
      <c r="H2" s="418"/>
    </row>
    <row r="3" spans="1:8" ht="13.9" customHeight="1" x14ac:dyDescent="0.25">
      <c r="A3" s="194" t="s">
        <v>135</v>
      </c>
      <c r="B3" s="420"/>
      <c r="C3" s="420"/>
      <c r="D3" s="420"/>
      <c r="E3" s="420"/>
      <c r="F3" s="420"/>
    </row>
    <row r="4" spans="1:8" ht="13.9" customHeight="1" x14ac:dyDescent="0.25">
      <c r="A4" s="421"/>
      <c r="B4" s="195">
        <v>2021</v>
      </c>
      <c r="C4" s="195"/>
      <c r="D4" s="195">
        <v>2022</v>
      </c>
      <c r="E4" s="598"/>
      <c r="F4" s="195"/>
    </row>
    <row r="5" spans="1:8" ht="30" customHeight="1" x14ac:dyDescent="0.25">
      <c r="A5" s="196"/>
      <c r="B5" s="67" t="s">
        <v>266</v>
      </c>
      <c r="C5" s="68" t="s">
        <v>267</v>
      </c>
      <c r="D5" s="68" t="s">
        <v>268</v>
      </c>
      <c r="E5" s="68" t="s">
        <v>269</v>
      </c>
      <c r="F5" s="51" t="s">
        <v>266</v>
      </c>
    </row>
    <row r="6" spans="1:8" ht="12" customHeight="1" x14ac:dyDescent="0.25">
      <c r="A6" s="521"/>
      <c r="B6" s="522"/>
      <c r="C6" s="522"/>
      <c r="D6" s="522"/>
      <c r="E6" s="522"/>
    </row>
    <row r="7" spans="1:8" ht="12" customHeight="1" x14ac:dyDescent="0.25">
      <c r="A7" s="163" t="s">
        <v>120</v>
      </c>
      <c r="B7" s="577">
        <v>100</v>
      </c>
      <c r="C7" s="577">
        <v>100</v>
      </c>
      <c r="D7" s="577">
        <v>100</v>
      </c>
      <c r="E7" s="577">
        <v>100</v>
      </c>
      <c r="F7" s="577">
        <v>100</v>
      </c>
    </row>
    <row r="8" spans="1:8" ht="12" customHeight="1" x14ac:dyDescent="0.25">
      <c r="A8" s="164" t="s">
        <v>166</v>
      </c>
      <c r="B8" s="578">
        <v>88.35</v>
      </c>
      <c r="C8" s="578">
        <v>86.38</v>
      </c>
      <c r="D8" s="578">
        <v>88.84</v>
      </c>
      <c r="E8" s="578">
        <v>90.89</v>
      </c>
      <c r="F8" s="578">
        <v>91.73</v>
      </c>
    </row>
    <row r="9" spans="1:8" ht="12" customHeight="1" x14ac:dyDescent="0.25">
      <c r="A9" s="164" t="s">
        <v>191</v>
      </c>
      <c r="B9" s="578">
        <v>18.59</v>
      </c>
      <c r="C9" s="578">
        <v>18.3</v>
      </c>
      <c r="D9" s="578">
        <v>18.79</v>
      </c>
      <c r="E9" s="578">
        <v>20.47</v>
      </c>
      <c r="F9" s="578">
        <v>22.3</v>
      </c>
    </row>
    <row r="10" spans="1:8" ht="12" customHeight="1" x14ac:dyDescent="0.25">
      <c r="A10" s="164" t="s">
        <v>192</v>
      </c>
      <c r="B10" s="578">
        <v>9.84</v>
      </c>
      <c r="C10" s="578">
        <v>11.12</v>
      </c>
      <c r="D10" s="578">
        <v>9.8000000000000007</v>
      </c>
      <c r="E10" s="578">
        <v>10.96</v>
      </c>
      <c r="F10" s="578">
        <v>12.61</v>
      </c>
    </row>
    <row r="11" spans="1:8" ht="12" customHeight="1" x14ac:dyDescent="0.25">
      <c r="A11" s="164" t="s">
        <v>114</v>
      </c>
      <c r="B11" s="578">
        <v>0.75</v>
      </c>
      <c r="C11" s="578">
        <v>1.61</v>
      </c>
      <c r="D11" s="578">
        <v>0.73</v>
      </c>
      <c r="E11" s="578">
        <v>1.38</v>
      </c>
      <c r="F11" s="578">
        <v>1.67</v>
      </c>
    </row>
    <row r="12" spans="1:8" ht="12" customHeight="1" x14ac:dyDescent="0.25">
      <c r="A12" s="164" t="s">
        <v>193</v>
      </c>
      <c r="B12" s="578">
        <v>5.29</v>
      </c>
      <c r="C12" s="578">
        <v>6.01</v>
      </c>
      <c r="D12" s="578">
        <v>5.82</v>
      </c>
      <c r="E12" s="578">
        <v>8.39</v>
      </c>
      <c r="F12" s="578">
        <v>8.8000000000000007</v>
      </c>
    </row>
    <row r="13" spans="1:8" ht="12" customHeight="1" x14ac:dyDescent="0.25">
      <c r="A13" s="164" t="s">
        <v>194</v>
      </c>
      <c r="B13" s="578">
        <v>0.92</v>
      </c>
      <c r="C13" s="578">
        <v>1.1100000000000001</v>
      </c>
      <c r="D13" s="578">
        <v>3.12</v>
      </c>
      <c r="E13" s="578">
        <v>1.02</v>
      </c>
      <c r="F13" s="578">
        <v>0.89</v>
      </c>
    </row>
    <row r="14" spans="1:8" ht="12" customHeight="1" x14ac:dyDescent="0.25">
      <c r="A14" s="164" t="s">
        <v>195</v>
      </c>
      <c r="B14" s="578">
        <v>2.5299999999999998</v>
      </c>
      <c r="C14" s="578">
        <v>0.05</v>
      </c>
      <c r="D14" s="578">
        <v>0.06</v>
      </c>
      <c r="E14" s="578">
        <v>0.1</v>
      </c>
      <c r="F14" s="578">
        <v>0</v>
      </c>
    </row>
    <row r="15" spans="1:8" ht="12" customHeight="1" x14ac:dyDescent="0.25">
      <c r="A15" s="164" t="s">
        <v>196</v>
      </c>
      <c r="B15" s="578">
        <v>0</v>
      </c>
      <c r="C15" s="578">
        <v>0.01</v>
      </c>
      <c r="D15" s="578">
        <v>-0.01</v>
      </c>
      <c r="E15" s="578">
        <v>0</v>
      </c>
      <c r="F15" s="578">
        <v>0</v>
      </c>
    </row>
    <row r="16" spans="1:8" ht="12" customHeight="1" x14ac:dyDescent="0.25">
      <c r="A16" s="164" t="s">
        <v>197</v>
      </c>
      <c r="B16" s="578">
        <v>0</v>
      </c>
      <c r="C16" s="578">
        <v>0</v>
      </c>
      <c r="D16" s="578">
        <v>0</v>
      </c>
      <c r="E16" s="578">
        <v>0</v>
      </c>
      <c r="F16" s="578">
        <v>0</v>
      </c>
    </row>
    <row r="17" spans="1:6" ht="12" customHeight="1" x14ac:dyDescent="0.25">
      <c r="A17" s="164" t="s">
        <v>198</v>
      </c>
      <c r="B17" s="578">
        <v>69.739999999999995</v>
      </c>
      <c r="C17" s="578">
        <v>68.06</v>
      </c>
      <c r="D17" s="578">
        <v>70.03</v>
      </c>
      <c r="E17" s="578">
        <v>70.38</v>
      </c>
      <c r="F17" s="578">
        <v>69.39</v>
      </c>
    </row>
    <row r="18" spans="1:6" ht="12" customHeight="1" x14ac:dyDescent="0.25">
      <c r="A18" s="164" t="s">
        <v>199</v>
      </c>
      <c r="B18" s="578">
        <v>24.73</v>
      </c>
      <c r="C18" s="578">
        <v>25.57</v>
      </c>
      <c r="D18" s="578">
        <v>27.68</v>
      </c>
      <c r="E18" s="578">
        <v>22.87</v>
      </c>
      <c r="F18" s="578">
        <v>24.01</v>
      </c>
    </row>
    <row r="19" spans="1:6" ht="12" customHeight="1" x14ac:dyDescent="0.25">
      <c r="A19" s="164" t="s">
        <v>200</v>
      </c>
      <c r="B19" s="578">
        <v>23.88</v>
      </c>
      <c r="C19" s="578">
        <v>26.91</v>
      </c>
      <c r="D19" s="578">
        <v>27.02</v>
      </c>
      <c r="E19" s="578">
        <v>42.15</v>
      </c>
      <c r="F19" s="578">
        <v>41.33</v>
      </c>
    </row>
    <row r="20" spans="1:6" ht="12" customHeight="1" x14ac:dyDescent="0.25">
      <c r="A20" s="164" t="s">
        <v>201</v>
      </c>
      <c r="B20" s="578">
        <v>20.95</v>
      </c>
      <c r="C20" s="578">
        <v>15.44</v>
      </c>
      <c r="D20" s="578">
        <v>15.39</v>
      </c>
      <c r="E20" s="578">
        <v>4.92</v>
      </c>
      <c r="F20" s="578">
        <v>4</v>
      </c>
    </row>
    <row r="21" spans="1:6" ht="12" customHeight="1" x14ac:dyDescent="0.25">
      <c r="A21" s="164" t="s">
        <v>202</v>
      </c>
      <c r="B21" s="578">
        <v>0</v>
      </c>
      <c r="C21" s="578">
        <v>0</v>
      </c>
      <c r="D21" s="578">
        <v>0</v>
      </c>
      <c r="E21" s="578">
        <v>0</v>
      </c>
      <c r="F21" s="578">
        <v>0</v>
      </c>
    </row>
    <row r="22" spans="1:6" ht="12" customHeight="1" x14ac:dyDescent="0.25">
      <c r="A22" s="164" t="s">
        <v>203</v>
      </c>
      <c r="B22" s="578">
        <v>0.18</v>
      </c>
      <c r="C22" s="578">
        <v>0.14000000000000001</v>
      </c>
      <c r="D22" s="578">
        <v>-0.05</v>
      </c>
      <c r="E22" s="578">
        <v>0.44</v>
      </c>
      <c r="F22" s="578">
        <v>0.05</v>
      </c>
    </row>
    <row r="23" spans="1:6" ht="12" customHeight="1" x14ac:dyDescent="0.25">
      <c r="A23" s="164" t="s">
        <v>204</v>
      </c>
      <c r="B23" s="578">
        <v>0</v>
      </c>
      <c r="C23" s="578">
        <v>0</v>
      </c>
      <c r="D23" s="578">
        <v>0</v>
      </c>
      <c r="E23" s="578">
        <v>0</v>
      </c>
      <c r="F23" s="578">
        <v>0</v>
      </c>
    </row>
    <row r="24" spans="1:6" ht="12" customHeight="1" x14ac:dyDescent="0.25">
      <c r="A24" s="164" t="s">
        <v>205</v>
      </c>
      <c r="B24" s="578">
        <v>0.01</v>
      </c>
      <c r="C24" s="578">
        <v>0.02</v>
      </c>
      <c r="D24" s="578">
        <v>0.02</v>
      </c>
      <c r="E24" s="578">
        <v>0.03</v>
      </c>
      <c r="F24" s="578">
        <v>0.04</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10.57</v>
      </c>
      <c r="C27" s="578">
        <v>11.59</v>
      </c>
      <c r="D27" s="578">
        <v>9.94</v>
      </c>
      <c r="E27" s="578">
        <v>7.4</v>
      </c>
      <c r="F27" s="578">
        <v>6.53</v>
      </c>
    </row>
    <row r="28" spans="1:6" ht="12" customHeight="1" x14ac:dyDescent="0.25">
      <c r="A28" s="165" t="s">
        <v>118</v>
      </c>
      <c r="B28" s="579">
        <v>1.08</v>
      </c>
      <c r="C28" s="579">
        <v>2.0299999999999998</v>
      </c>
      <c r="D28" s="579">
        <v>1.22</v>
      </c>
      <c r="E28" s="579">
        <v>1.72</v>
      </c>
      <c r="F28" s="579">
        <v>1.75</v>
      </c>
    </row>
    <row r="29" spans="1:6" ht="12" customHeight="1" x14ac:dyDescent="0.25">
      <c r="A29" s="671" t="s">
        <v>170</v>
      </c>
      <c r="B29" s="671"/>
      <c r="C29" s="671"/>
      <c r="D29" s="671"/>
      <c r="E29" s="671"/>
      <c r="F29" s="671"/>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H170"/>
  <sheetViews>
    <sheetView showGridLines="0" zoomScaleNormal="100" zoomScaleSheetLayoutView="100" workbookViewId="0"/>
  </sheetViews>
  <sheetFormatPr baseColWidth="10" defaultColWidth="13.33203125" defaultRowHeight="13.5" x14ac:dyDescent="0.25"/>
  <cols>
    <col min="1" max="1" width="45.6640625" style="189" customWidth="1"/>
    <col min="2" max="6" width="11.1640625" style="189" customWidth="1"/>
    <col min="7" max="16384" width="13.33203125" style="189"/>
  </cols>
  <sheetData>
    <row r="1" spans="1:8" ht="36" customHeight="1" x14ac:dyDescent="0.25">
      <c r="A1" s="158"/>
      <c r="B1" s="158"/>
    </row>
    <row r="2" spans="1:8" s="415" customFormat="1" ht="28.15" customHeight="1" x14ac:dyDescent="0.2">
      <c r="A2" s="674" t="s">
        <v>185</v>
      </c>
      <c r="B2" s="674"/>
      <c r="C2" s="674"/>
      <c r="D2" s="674"/>
      <c r="E2" s="664" t="s">
        <v>142</v>
      </c>
      <c r="F2" s="664"/>
      <c r="G2" s="414"/>
      <c r="H2" s="414"/>
    </row>
    <row r="3" spans="1:8" ht="13.9" customHeight="1" x14ac:dyDescent="0.25">
      <c r="A3" s="190" t="s">
        <v>135</v>
      </c>
      <c r="B3" s="416"/>
      <c r="C3" s="416"/>
      <c r="D3" s="416"/>
      <c r="E3" s="416"/>
      <c r="F3" s="416"/>
    </row>
    <row r="4" spans="1:8" ht="13.9" customHeight="1" x14ac:dyDescent="0.25">
      <c r="A4" s="417"/>
      <c r="B4" s="191">
        <v>2021</v>
      </c>
      <c r="C4" s="191"/>
      <c r="D4" s="191">
        <v>2022</v>
      </c>
      <c r="E4" s="597"/>
      <c r="F4" s="191"/>
    </row>
    <row r="5" spans="1:8" ht="30" customHeight="1" x14ac:dyDescent="0.25">
      <c r="A5" s="192"/>
      <c r="B5" s="66" t="s">
        <v>266</v>
      </c>
      <c r="C5" s="39" t="s">
        <v>267</v>
      </c>
      <c r="D5" s="39" t="s">
        <v>268</v>
      </c>
      <c r="E5" s="39" t="s">
        <v>269</v>
      </c>
      <c r="F5" s="51" t="s">
        <v>266</v>
      </c>
    </row>
    <row r="6" spans="1:8" ht="12" customHeight="1" x14ac:dyDescent="0.25">
      <c r="A6" s="519"/>
      <c r="B6" s="520"/>
      <c r="C6" s="520"/>
      <c r="D6" s="520"/>
      <c r="E6" s="520"/>
    </row>
    <row r="7" spans="1:8" ht="12" customHeight="1" x14ac:dyDescent="0.25">
      <c r="A7" s="163" t="s">
        <v>120</v>
      </c>
      <c r="B7" s="577">
        <v>100</v>
      </c>
      <c r="C7" s="577">
        <v>100</v>
      </c>
      <c r="D7" s="577">
        <v>100</v>
      </c>
      <c r="E7" s="577">
        <v>100</v>
      </c>
      <c r="F7" s="577">
        <v>100</v>
      </c>
    </row>
    <row r="8" spans="1:8" ht="12" customHeight="1" x14ac:dyDescent="0.25">
      <c r="A8" s="164" t="s">
        <v>166</v>
      </c>
      <c r="B8" s="578">
        <v>90.22</v>
      </c>
      <c r="C8" s="578">
        <v>90.18</v>
      </c>
      <c r="D8" s="578">
        <v>90.25</v>
      </c>
      <c r="E8" s="578">
        <v>91.23</v>
      </c>
      <c r="F8" s="578">
        <v>92.48</v>
      </c>
    </row>
    <row r="9" spans="1:8" ht="12" customHeight="1" x14ac:dyDescent="0.25">
      <c r="A9" s="164" t="s">
        <v>191</v>
      </c>
      <c r="B9" s="578">
        <v>16.010000000000002</v>
      </c>
      <c r="C9" s="578">
        <v>15.38</v>
      </c>
      <c r="D9" s="578">
        <v>14.78</v>
      </c>
      <c r="E9" s="578">
        <v>15.4</v>
      </c>
      <c r="F9" s="578">
        <v>15.2</v>
      </c>
    </row>
    <row r="10" spans="1:8" ht="12" customHeight="1" x14ac:dyDescent="0.25">
      <c r="A10" s="164" t="s">
        <v>192</v>
      </c>
      <c r="B10" s="578">
        <v>4.82</v>
      </c>
      <c r="C10" s="578">
        <v>4.9800000000000004</v>
      </c>
      <c r="D10" s="578">
        <v>4.58</v>
      </c>
      <c r="E10" s="578">
        <v>4.5199999999999996</v>
      </c>
      <c r="F10" s="578">
        <v>5.29</v>
      </c>
    </row>
    <row r="11" spans="1:8" ht="12" customHeight="1" x14ac:dyDescent="0.25">
      <c r="A11" s="164" t="s">
        <v>114</v>
      </c>
      <c r="B11" s="578">
        <v>2.13</v>
      </c>
      <c r="C11" s="578">
        <v>1.72</v>
      </c>
      <c r="D11" s="578">
        <v>1.1100000000000001</v>
      </c>
      <c r="E11" s="578">
        <v>0.54</v>
      </c>
      <c r="F11" s="578">
        <v>1.36</v>
      </c>
    </row>
    <row r="12" spans="1:8" ht="12" customHeight="1" x14ac:dyDescent="0.25">
      <c r="A12" s="164" t="s">
        <v>193</v>
      </c>
      <c r="B12" s="578">
        <v>0.95</v>
      </c>
      <c r="C12" s="578">
        <v>1.07</v>
      </c>
      <c r="D12" s="578">
        <v>0.96</v>
      </c>
      <c r="E12" s="578">
        <v>0.88</v>
      </c>
      <c r="F12" s="578">
        <v>0.77</v>
      </c>
    </row>
    <row r="13" spans="1:8" ht="12" customHeight="1" x14ac:dyDescent="0.25">
      <c r="A13" s="164" t="s">
        <v>194</v>
      </c>
      <c r="B13" s="578">
        <v>10.15</v>
      </c>
      <c r="C13" s="578">
        <v>9.23</v>
      </c>
      <c r="D13" s="578">
        <v>9.11</v>
      </c>
      <c r="E13" s="578">
        <v>9.75</v>
      </c>
      <c r="F13" s="578">
        <v>8.9499999999999993</v>
      </c>
    </row>
    <row r="14" spans="1:8" ht="12" customHeight="1" x14ac:dyDescent="0.25">
      <c r="A14" s="164" t="s">
        <v>195</v>
      </c>
      <c r="B14" s="578">
        <v>0.08</v>
      </c>
      <c r="C14" s="578">
        <v>0.09</v>
      </c>
      <c r="D14" s="578">
        <v>0.12</v>
      </c>
      <c r="E14" s="578">
        <v>0.24</v>
      </c>
      <c r="F14" s="578">
        <v>0.17</v>
      </c>
    </row>
    <row r="15" spans="1:8" ht="12" customHeight="1" x14ac:dyDescent="0.25">
      <c r="A15" s="164" t="s">
        <v>196</v>
      </c>
      <c r="B15" s="578">
        <v>0</v>
      </c>
      <c r="C15" s="578">
        <v>0</v>
      </c>
      <c r="D15" s="578">
        <v>0</v>
      </c>
      <c r="E15" s="578">
        <v>0</v>
      </c>
      <c r="F15" s="578">
        <v>-0.01</v>
      </c>
    </row>
    <row r="16" spans="1:8" ht="12" customHeight="1" x14ac:dyDescent="0.25">
      <c r="A16" s="164" t="s">
        <v>197</v>
      </c>
      <c r="B16" s="578">
        <v>0.01</v>
      </c>
      <c r="C16" s="578">
        <v>0.01</v>
      </c>
      <c r="D16" s="578">
        <v>0.01</v>
      </c>
      <c r="E16" s="578">
        <v>0.01</v>
      </c>
      <c r="F16" s="578">
        <v>0.01</v>
      </c>
    </row>
    <row r="17" spans="1:6" ht="12" customHeight="1" x14ac:dyDescent="0.25">
      <c r="A17" s="164" t="s">
        <v>198</v>
      </c>
      <c r="B17" s="578">
        <v>74.2</v>
      </c>
      <c r="C17" s="578">
        <v>74.8</v>
      </c>
      <c r="D17" s="578">
        <v>75.47</v>
      </c>
      <c r="E17" s="578">
        <v>75.83</v>
      </c>
      <c r="F17" s="578">
        <v>77.290000000000006</v>
      </c>
    </row>
    <row r="18" spans="1:6" ht="12" customHeight="1" x14ac:dyDescent="0.25">
      <c r="A18" s="164" t="s">
        <v>199</v>
      </c>
      <c r="B18" s="578">
        <v>16.93</v>
      </c>
      <c r="C18" s="578">
        <v>17.059999999999999</v>
      </c>
      <c r="D18" s="578">
        <v>17.899999999999999</v>
      </c>
      <c r="E18" s="578">
        <v>20</v>
      </c>
      <c r="F18" s="578">
        <v>20.25</v>
      </c>
    </row>
    <row r="19" spans="1:6" ht="12" customHeight="1" x14ac:dyDescent="0.25">
      <c r="A19" s="164" t="s">
        <v>200</v>
      </c>
      <c r="B19" s="578">
        <v>12.56</v>
      </c>
      <c r="C19" s="578">
        <v>12.51</v>
      </c>
      <c r="D19" s="578">
        <v>12.21</v>
      </c>
      <c r="E19" s="578">
        <v>12.04</v>
      </c>
      <c r="F19" s="578">
        <v>11.51</v>
      </c>
    </row>
    <row r="20" spans="1:6" ht="12" customHeight="1" x14ac:dyDescent="0.25">
      <c r="A20" s="164" t="s">
        <v>201</v>
      </c>
      <c r="B20" s="578">
        <v>44.67</v>
      </c>
      <c r="C20" s="578">
        <v>45.19</v>
      </c>
      <c r="D20" s="578">
        <v>45.42</v>
      </c>
      <c r="E20" s="578">
        <v>43.83</v>
      </c>
      <c r="F20" s="578">
        <v>45.52</v>
      </c>
    </row>
    <row r="21" spans="1:6" ht="12" customHeight="1" x14ac:dyDescent="0.25">
      <c r="A21" s="164" t="s">
        <v>202</v>
      </c>
      <c r="B21" s="578">
        <v>0</v>
      </c>
      <c r="C21" s="578">
        <v>0</v>
      </c>
      <c r="D21" s="578">
        <v>0</v>
      </c>
      <c r="E21" s="578">
        <v>0</v>
      </c>
      <c r="F21" s="578">
        <v>0</v>
      </c>
    </row>
    <row r="22" spans="1:6" ht="12" customHeight="1" x14ac:dyDescent="0.25">
      <c r="A22" s="164" t="s">
        <v>203</v>
      </c>
      <c r="B22" s="578">
        <v>0.04</v>
      </c>
      <c r="C22" s="578">
        <v>0.04</v>
      </c>
      <c r="D22" s="578">
        <v>-0.06</v>
      </c>
      <c r="E22" s="578">
        <v>-0.04</v>
      </c>
      <c r="F22" s="578">
        <v>0</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9.2899999999999991</v>
      </c>
      <c r="C27" s="578">
        <v>9.39</v>
      </c>
      <c r="D27" s="578">
        <v>9.11</v>
      </c>
      <c r="E27" s="578">
        <v>7.43</v>
      </c>
      <c r="F27" s="578">
        <v>6.52</v>
      </c>
    </row>
    <row r="28" spans="1:6" ht="12" customHeight="1" x14ac:dyDescent="0.25">
      <c r="A28" s="165" t="s">
        <v>118</v>
      </c>
      <c r="B28" s="579">
        <v>0.49</v>
      </c>
      <c r="C28" s="579">
        <v>0.42</v>
      </c>
      <c r="D28" s="579">
        <v>0.64</v>
      </c>
      <c r="E28" s="579">
        <v>1.33</v>
      </c>
      <c r="F28" s="579">
        <v>0.99</v>
      </c>
    </row>
    <row r="29" spans="1:6" ht="12" customHeight="1" x14ac:dyDescent="0.25">
      <c r="A29" s="673" t="s">
        <v>170</v>
      </c>
      <c r="B29" s="673"/>
      <c r="C29" s="673"/>
      <c r="D29" s="673"/>
      <c r="E29" s="673"/>
      <c r="F29" s="673"/>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H170"/>
  <sheetViews>
    <sheetView showGridLines="0" zoomScaleNormal="100" zoomScaleSheetLayoutView="100" workbookViewId="0"/>
  </sheetViews>
  <sheetFormatPr baseColWidth="10" defaultColWidth="13.33203125" defaultRowHeight="13.5" x14ac:dyDescent="0.25"/>
  <cols>
    <col min="1" max="1" width="45.6640625" style="185" customWidth="1"/>
    <col min="2" max="6" width="11.1640625" style="185" customWidth="1"/>
    <col min="7" max="16384" width="13.33203125" style="185"/>
  </cols>
  <sheetData>
    <row r="1" spans="1:8" ht="36" customHeight="1" x14ac:dyDescent="0.25">
      <c r="A1" s="158"/>
      <c r="B1" s="158"/>
    </row>
    <row r="2" spans="1:8" s="411" customFormat="1" ht="28.15" customHeight="1" x14ac:dyDescent="0.2">
      <c r="A2" s="676" t="s">
        <v>186</v>
      </c>
      <c r="B2" s="676"/>
      <c r="C2" s="676"/>
      <c r="D2" s="676"/>
      <c r="E2" s="664" t="s">
        <v>143</v>
      </c>
      <c r="F2" s="664"/>
      <c r="G2" s="410"/>
      <c r="H2" s="410"/>
    </row>
    <row r="3" spans="1:8" ht="13.9" customHeight="1" x14ac:dyDescent="0.25">
      <c r="A3" s="186" t="s">
        <v>135</v>
      </c>
      <c r="B3" s="412"/>
      <c r="C3" s="412"/>
      <c r="D3" s="412"/>
      <c r="E3" s="412"/>
      <c r="F3" s="412"/>
    </row>
    <row r="4" spans="1:8" ht="13.9" customHeight="1" x14ac:dyDescent="0.25">
      <c r="A4" s="413"/>
      <c r="B4" s="187">
        <v>2021</v>
      </c>
      <c r="C4" s="187"/>
      <c r="D4" s="187">
        <v>2022</v>
      </c>
      <c r="E4" s="596"/>
      <c r="F4" s="187"/>
    </row>
    <row r="5" spans="1:8" ht="30" customHeight="1" x14ac:dyDescent="0.25">
      <c r="A5" s="188"/>
      <c r="B5" s="65" t="s">
        <v>266</v>
      </c>
      <c r="C5" s="65" t="s">
        <v>267</v>
      </c>
      <c r="D5" s="65" t="s">
        <v>268</v>
      </c>
      <c r="E5" s="65" t="s">
        <v>269</v>
      </c>
      <c r="F5" s="51" t="s">
        <v>266</v>
      </c>
    </row>
    <row r="6" spans="1:8" ht="12" customHeight="1" x14ac:dyDescent="0.25">
      <c r="A6" s="517"/>
      <c r="B6" s="518"/>
      <c r="C6" s="518"/>
      <c r="D6" s="518"/>
      <c r="E6" s="518"/>
    </row>
    <row r="7" spans="1:8" ht="12" customHeight="1" x14ac:dyDescent="0.25">
      <c r="A7" s="163" t="s">
        <v>120</v>
      </c>
      <c r="B7" s="577">
        <v>100</v>
      </c>
      <c r="C7" s="577">
        <v>100</v>
      </c>
      <c r="D7" s="577">
        <v>100</v>
      </c>
      <c r="E7" s="577">
        <v>100</v>
      </c>
      <c r="F7" s="577">
        <v>100</v>
      </c>
    </row>
    <row r="8" spans="1:8" ht="12" customHeight="1" x14ac:dyDescent="0.25">
      <c r="A8" s="164" t="s">
        <v>166</v>
      </c>
      <c r="B8" s="578">
        <v>94.21</v>
      </c>
      <c r="C8" s="578">
        <v>94.97</v>
      </c>
      <c r="D8" s="578">
        <v>95.04</v>
      </c>
      <c r="E8" s="578">
        <v>93.56</v>
      </c>
      <c r="F8" s="578">
        <v>92.9</v>
      </c>
    </row>
    <row r="9" spans="1:8" ht="12" customHeight="1" x14ac:dyDescent="0.25">
      <c r="A9" s="164" t="s">
        <v>191</v>
      </c>
      <c r="B9" s="578">
        <v>47.31</v>
      </c>
      <c r="C9" s="578">
        <v>45.74</v>
      </c>
      <c r="D9" s="578">
        <v>47.27</v>
      </c>
      <c r="E9" s="578">
        <v>49.37</v>
      </c>
      <c r="F9" s="578">
        <v>46.28</v>
      </c>
    </row>
    <row r="10" spans="1:8" ht="12" customHeight="1" x14ac:dyDescent="0.25">
      <c r="A10" s="164" t="s">
        <v>192</v>
      </c>
      <c r="B10" s="578">
        <v>3.88</v>
      </c>
      <c r="C10" s="578">
        <v>3.42</v>
      </c>
      <c r="D10" s="578">
        <v>3.13</v>
      </c>
      <c r="E10" s="578">
        <v>3.13</v>
      </c>
      <c r="F10" s="578">
        <v>1.66</v>
      </c>
    </row>
    <row r="11" spans="1:8" ht="12" customHeight="1" x14ac:dyDescent="0.25">
      <c r="A11" s="164" t="s">
        <v>114</v>
      </c>
      <c r="B11" s="578">
        <v>3.87</v>
      </c>
      <c r="C11" s="578">
        <v>2.5499999999999998</v>
      </c>
      <c r="D11" s="578">
        <v>2.2000000000000002</v>
      </c>
      <c r="E11" s="578">
        <v>2.13</v>
      </c>
      <c r="F11" s="578">
        <v>0.65</v>
      </c>
    </row>
    <row r="12" spans="1:8" ht="12" customHeight="1" x14ac:dyDescent="0.25">
      <c r="A12" s="164" t="s">
        <v>193</v>
      </c>
      <c r="B12" s="578">
        <v>43.28</v>
      </c>
      <c r="C12" s="578">
        <v>42.15</v>
      </c>
      <c r="D12" s="578">
        <v>43.99</v>
      </c>
      <c r="E12" s="578">
        <v>46.03</v>
      </c>
      <c r="F12" s="578">
        <v>44.26</v>
      </c>
    </row>
    <row r="13" spans="1:8" ht="12" customHeight="1" x14ac:dyDescent="0.25">
      <c r="A13" s="164" t="s">
        <v>194</v>
      </c>
      <c r="B13" s="578">
        <v>0.15</v>
      </c>
      <c r="C13" s="578">
        <v>0.15</v>
      </c>
      <c r="D13" s="578">
        <v>0.16</v>
      </c>
      <c r="E13" s="578">
        <v>0.23</v>
      </c>
      <c r="F13" s="578">
        <v>0.24</v>
      </c>
    </row>
    <row r="14" spans="1:8" ht="12" customHeight="1" x14ac:dyDescent="0.25">
      <c r="A14" s="164" t="s">
        <v>195</v>
      </c>
      <c r="B14" s="578">
        <v>0</v>
      </c>
      <c r="C14" s="578">
        <v>0</v>
      </c>
      <c r="D14" s="578">
        <v>0</v>
      </c>
      <c r="E14" s="578">
        <v>0</v>
      </c>
      <c r="F14" s="578">
        <v>0.1</v>
      </c>
    </row>
    <row r="15" spans="1:8" ht="12" customHeight="1" x14ac:dyDescent="0.25">
      <c r="A15" s="164" t="s">
        <v>196</v>
      </c>
      <c r="B15" s="578">
        <v>-0.01</v>
      </c>
      <c r="C15" s="578">
        <v>0.01</v>
      </c>
      <c r="D15" s="578">
        <v>-0.02</v>
      </c>
      <c r="E15" s="578">
        <v>-0.03</v>
      </c>
      <c r="F15" s="578">
        <v>0.03</v>
      </c>
    </row>
    <row r="16" spans="1:8" ht="12" customHeight="1" x14ac:dyDescent="0.25">
      <c r="A16" s="164" t="s">
        <v>197</v>
      </c>
      <c r="B16" s="578">
        <v>0</v>
      </c>
      <c r="C16" s="578">
        <v>0</v>
      </c>
      <c r="D16" s="578">
        <v>0</v>
      </c>
      <c r="E16" s="578">
        <v>0.01</v>
      </c>
      <c r="F16" s="578">
        <v>0.01</v>
      </c>
    </row>
    <row r="17" spans="1:6" ht="12" customHeight="1" x14ac:dyDescent="0.25">
      <c r="A17" s="164" t="s">
        <v>198</v>
      </c>
      <c r="B17" s="578">
        <v>46.9</v>
      </c>
      <c r="C17" s="578">
        <v>49.23</v>
      </c>
      <c r="D17" s="578">
        <v>47.77</v>
      </c>
      <c r="E17" s="578">
        <v>44.19</v>
      </c>
      <c r="F17" s="578">
        <v>46.61</v>
      </c>
    </row>
    <row r="18" spans="1:6" ht="12" customHeight="1" x14ac:dyDescent="0.25">
      <c r="A18" s="164" t="s">
        <v>199</v>
      </c>
      <c r="B18" s="578">
        <v>0.03</v>
      </c>
      <c r="C18" s="578">
        <v>0.35</v>
      </c>
      <c r="D18" s="578">
        <v>0.05</v>
      </c>
      <c r="E18" s="578">
        <v>0.08</v>
      </c>
      <c r="F18" s="578">
        <v>0.08</v>
      </c>
    </row>
    <row r="19" spans="1:6" ht="12" customHeight="1" x14ac:dyDescent="0.25">
      <c r="A19" s="164" t="s">
        <v>200</v>
      </c>
      <c r="B19" s="578">
        <v>37.1</v>
      </c>
      <c r="C19" s="578">
        <v>38.67</v>
      </c>
      <c r="D19" s="578">
        <v>36.07</v>
      </c>
      <c r="E19" s="578">
        <v>34.21</v>
      </c>
      <c r="F19" s="578">
        <v>35.79</v>
      </c>
    </row>
    <row r="20" spans="1:6" ht="12" customHeight="1" x14ac:dyDescent="0.25">
      <c r="A20" s="164" t="s">
        <v>201</v>
      </c>
      <c r="B20" s="578">
        <v>9.7799999999999994</v>
      </c>
      <c r="C20" s="578">
        <v>10.220000000000001</v>
      </c>
      <c r="D20" s="578">
        <v>11.67</v>
      </c>
      <c r="E20" s="578">
        <v>9.9499999999999993</v>
      </c>
      <c r="F20" s="578">
        <v>10.71</v>
      </c>
    </row>
    <row r="21" spans="1:6" ht="12" customHeight="1" x14ac:dyDescent="0.25">
      <c r="A21" s="164" t="s">
        <v>202</v>
      </c>
      <c r="B21" s="578">
        <v>0</v>
      </c>
      <c r="C21" s="578">
        <v>0</v>
      </c>
      <c r="D21" s="578">
        <v>0</v>
      </c>
      <c r="E21" s="578">
        <v>0</v>
      </c>
      <c r="F21" s="578">
        <v>0</v>
      </c>
    </row>
    <row r="22" spans="1:6" ht="12" customHeight="1" x14ac:dyDescent="0.25">
      <c r="A22" s="164" t="s">
        <v>203</v>
      </c>
      <c r="B22" s="578">
        <v>-0.01</v>
      </c>
      <c r="C22" s="578">
        <v>0</v>
      </c>
      <c r="D22" s="578">
        <v>-0.02</v>
      </c>
      <c r="E22" s="578">
        <v>-0.04</v>
      </c>
      <c r="F22" s="578">
        <v>0.04</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4.6900000000000004</v>
      </c>
      <c r="C27" s="578">
        <v>4</v>
      </c>
      <c r="D27" s="578">
        <v>4.5</v>
      </c>
      <c r="E27" s="578">
        <v>5.15</v>
      </c>
      <c r="F27" s="578">
        <v>5.81</v>
      </c>
    </row>
    <row r="28" spans="1:6" ht="12" customHeight="1" x14ac:dyDescent="0.25">
      <c r="A28" s="165" t="s">
        <v>118</v>
      </c>
      <c r="B28" s="579">
        <v>1.1000000000000001</v>
      </c>
      <c r="C28" s="579">
        <v>1.04</v>
      </c>
      <c r="D28" s="579">
        <v>0.46</v>
      </c>
      <c r="E28" s="579">
        <v>1.29</v>
      </c>
      <c r="F28" s="579">
        <v>1.29</v>
      </c>
    </row>
    <row r="29" spans="1:6" ht="12" customHeight="1" x14ac:dyDescent="0.25">
      <c r="A29" s="675" t="s">
        <v>170</v>
      </c>
      <c r="B29" s="675"/>
      <c r="C29" s="675"/>
      <c r="D29" s="675"/>
      <c r="E29" s="675"/>
      <c r="F29" s="675"/>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H170"/>
  <sheetViews>
    <sheetView showGridLines="0" zoomScaleNormal="100" zoomScaleSheetLayoutView="100" workbookViewId="0"/>
  </sheetViews>
  <sheetFormatPr baseColWidth="10" defaultColWidth="13.33203125" defaultRowHeight="13.5" x14ac:dyDescent="0.25"/>
  <cols>
    <col min="1" max="1" width="45.6640625" style="181" customWidth="1"/>
    <col min="2" max="6" width="11.1640625" style="181" customWidth="1"/>
    <col min="7" max="16384" width="13.33203125" style="181"/>
  </cols>
  <sheetData>
    <row r="1" spans="1:8" ht="36" customHeight="1" x14ac:dyDescent="0.25">
      <c r="A1" s="158"/>
      <c r="B1" s="158"/>
    </row>
    <row r="2" spans="1:8" s="407" customFormat="1" ht="28.15" customHeight="1" x14ac:dyDescent="0.2">
      <c r="A2" s="678" t="s">
        <v>187</v>
      </c>
      <c r="B2" s="678"/>
      <c r="C2" s="678"/>
      <c r="D2" s="678"/>
      <c r="E2" s="664" t="s">
        <v>144</v>
      </c>
      <c r="F2" s="664"/>
      <c r="G2" s="406"/>
      <c r="H2" s="406"/>
    </row>
    <row r="3" spans="1:8" ht="13.9" customHeight="1" x14ac:dyDescent="0.25">
      <c r="A3" s="182" t="s">
        <v>135</v>
      </c>
      <c r="B3" s="408"/>
      <c r="C3" s="408"/>
      <c r="D3" s="408"/>
      <c r="E3" s="408"/>
      <c r="F3" s="408"/>
    </row>
    <row r="4" spans="1:8" ht="13.9" customHeight="1" x14ac:dyDescent="0.25">
      <c r="A4" s="409"/>
      <c r="B4" s="183">
        <v>2021</v>
      </c>
      <c r="C4" s="183"/>
      <c r="D4" s="183">
        <v>2022</v>
      </c>
      <c r="E4" s="595"/>
      <c r="F4" s="183"/>
    </row>
    <row r="5" spans="1:8" ht="30" customHeight="1" x14ac:dyDescent="0.25">
      <c r="A5" s="184"/>
      <c r="B5" s="63" t="s">
        <v>266</v>
      </c>
      <c r="C5" s="64" t="s">
        <v>267</v>
      </c>
      <c r="D5" s="64" t="s">
        <v>268</v>
      </c>
      <c r="E5" s="64" t="s">
        <v>269</v>
      </c>
      <c r="F5" s="51" t="s">
        <v>266</v>
      </c>
    </row>
    <row r="6" spans="1:8" ht="12" customHeight="1" x14ac:dyDescent="0.25">
      <c r="A6" s="515"/>
      <c r="B6" s="516"/>
      <c r="C6" s="516"/>
      <c r="D6" s="516"/>
      <c r="E6" s="516"/>
    </row>
    <row r="7" spans="1:8" ht="12" customHeight="1" x14ac:dyDescent="0.25">
      <c r="A7" s="163" t="s">
        <v>120</v>
      </c>
      <c r="B7" s="577">
        <v>100</v>
      </c>
      <c r="C7" s="577">
        <v>100</v>
      </c>
      <c r="D7" s="577">
        <v>100</v>
      </c>
      <c r="E7" s="577">
        <v>100</v>
      </c>
      <c r="F7" s="577">
        <v>100</v>
      </c>
    </row>
    <row r="8" spans="1:8" ht="12" customHeight="1" x14ac:dyDescent="0.25">
      <c r="A8" s="164" t="s">
        <v>166</v>
      </c>
      <c r="B8" s="578">
        <v>93.18</v>
      </c>
      <c r="C8" s="578">
        <v>93.06</v>
      </c>
      <c r="D8" s="578">
        <v>91.67</v>
      </c>
      <c r="E8" s="578">
        <v>91.96</v>
      </c>
      <c r="F8" s="578">
        <v>91.44</v>
      </c>
    </row>
    <row r="9" spans="1:8" ht="12" customHeight="1" x14ac:dyDescent="0.25">
      <c r="A9" s="164" t="s">
        <v>191</v>
      </c>
      <c r="B9" s="578">
        <v>5.34</v>
      </c>
      <c r="C9" s="578">
        <v>5.37</v>
      </c>
      <c r="D9" s="578">
        <v>5.9</v>
      </c>
      <c r="E9" s="578">
        <v>5.72</v>
      </c>
      <c r="F9" s="578">
        <v>4.4000000000000004</v>
      </c>
    </row>
    <row r="10" spans="1:8" ht="12" customHeight="1" x14ac:dyDescent="0.25">
      <c r="A10" s="164" t="s">
        <v>192</v>
      </c>
      <c r="B10" s="578">
        <v>2.4700000000000002</v>
      </c>
      <c r="C10" s="578">
        <v>2.59</v>
      </c>
      <c r="D10" s="578">
        <v>3.2</v>
      </c>
      <c r="E10" s="578">
        <v>2.73</v>
      </c>
      <c r="F10" s="578">
        <v>1.87</v>
      </c>
    </row>
    <row r="11" spans="1:8" ht="12" customHeight="1" x14ac:dyDescent="0.25">
      <c r="A11" s="164" t="s">
        <v>114</v>
      </c>
      <c r="B11" s="578">
        <v>2.23</v>
      </c>
      <c r="C11" s="578">
        <v>2.23</v>
      </c>
      <c r="D11" s="578">
        <v>2.73</v>
      </c>
      <c r="E11" s="578">
        <v>2.2400000000000002</v>
      </c>
      <c r="F11" s="578">
        <v>1.26</v>
      </c>
    </row>
    <row r="12" spans="1:8" ht="12" customHeight="1" x14ac:dyDescent="0.25">
      <c r="A12" s="164" t="s">
        <v>193</v>
      </c>
      <c r="B12" s="578">
        <v>2.06</v>
      </c>
      <c r="C12" s="578">
        <v>1.97</v>
      </c>
      <c r="D12" s="578">
        <v>1.85</v>
      </c>
      <c r="E12" s="578">
        <v>2.06</v>
      </c>
      <c r="F12" s="578">
        <v>1.8</v>
      </c>
    </row>
    <row r="13" spans="1:8" ht="12" customHeight="1" x14ac:dyDescent="0.25">
      <c r="A13" s="164" t="s">
        <v>194</v>
      </c>
      <c r="B13" s="578">
        <v>0.8</v>
      </c>
      <c r="C13" s="578">
        <v>0.81</v>
      </c>
      <c r="D13" s="578">
        <v>0.86</v>
      </c>
      <c r="E13" s="578">
        <v>0.93</v>
      </c>
      <c r="F13" s="578">
        <v>0.72</v>
      </c>
    </row>
    <row r="14" spans="1:8" ht="12" customHeight="1" x14ac:dyDescent="0.25">
      <c r="A14" s="164" t="s">
        <v>195</v>
      </c>
      <c r="B14" s="578">
        <v>0.01</v>
      </c>
      <c r="C14" s="578">
        <v>0</v>
      </c>
      <c r="D14" s="578">
        <v>0</v>
      </c>
      <c r="E14" s="578">
        <v>0.01</v>
      </c>
      <c r="F14" s="578">
        <v>0.02</v>
      </c>
    </row>
    <row r="15" spans="1:8" ht="12" customHeight="1" x14ac:dyDescent="0.25">
      <c r="A15" s="164" t="s">
        <v>196</v>
      </c>
      <c r="B15" s="578">
        <v>0</v>
      </c>
      <c r="C15" s="578">
        <v>0</v>
      </c>
      <c r="D15" s="578">
        <v>-0.01</v>
      </c>
      <c r="E15" s="578">
        <v>-0.01</v>
      </c>
      <c r="F15" s="578">
        <v>-0.01</v>
      </c>
    </row>
    <row r="16" spans="1:8" ht="12" customHeight="1" x14ac:dyDescent="0.25">
      <c r="A16" s="164" t="s">
        <v>197</v>
      </c>
      <c r="B16" s="578">
        <v>0</v>
      </c>
      <c r="C16" s="578">
        <v>0</v>
      </c>
      <c r="D16" s="578">
        <v>0</v>
      </c>
      <c r="E16" s="578">
        <v>0</v>
      </c>
      <c r="F16" s="578">
        <v>0</v>
      </c>
    </row>
    <row r="17" spans="1:6" ht="12" customHeight="1" x14ac:dyDescent="0.25">
      <c r="A17" s="164" t="s">
        <v>198</v>
      </c>
      <c r="B17" s="578">
        <v>87.84</v>
      </c>
      <c r="C17" s="578">
        <v>87.69</v>
      </c>
      <c r="D17" s="578">
        <v>85.77</v>
      </c>
      <c r="E17" s="578">
        <v>86.24</v>
      </c>
      <c r="F17" s="578">
        <v>87.04</v>
      </c>
    </row>
    <row r="18" spans="1:6" ht="12" customHeight="1" x14ac:dyDescent="0.25">
      <c r="A18" s="164" t="s">
        <v>199</v>
      </c>
      <c r="B18" s="578">
        <v>0.9</v>
      </c>
      <c r="C18" s="578">
        <v>0.97</v>
      </c>
      <c r="D18" s="578">
        <v>0.84</v>
      </c>
      <c r="E18" s="578">
        <v>1.28</v>
      </c>
      <c r="F18" s="578">
        <v>1.1399999999999999</v>
      </c>
    </row>
    <row r="19" spans="1:6" ht="12" customHeight="1" x14ac:dyDescent="0.25">
      <c r="A19" s="164" t="s">
        <v>200</v>
      </c>
      <c r="B19" s="578">
        <v>60.27</v>
      </c>
      <c r="C19" s="578">
        <v>59.64</v>
      </c>
      <c r="D19" s="578">
        <v>60.53</v>
      </c>
      <c r="E19" s="578">
        <v>62.2</v>
      </c>
      <c r="F19" s="578">
        <v>63.11</v>
      </c>
    </row>
    <row r="20" spans="1:6" ht="12" customHeight="1" x14ac:dyDescent="0.25">
      <c r="A20" s="164" t="s">
        <v>201</v>
      </c>
      <c r="B20" s="578">
        <v>26.67</v>
      </c>
      <c r="C20" s="578">
        <v>27.09</v>
      </c>
      <c r="D20" s="578">
        <v>24.54</v>
      </c>
      <c r="E20" s="578">
        <v>22.83</v>
      </c>
      <c r="F20" s="578">
        <v>22.8</v>
      </c>
    </row>
    <row r="21" spans="1:6" ht="12" customHeight="1" x14ac:dyDescent="0.25">
      <c r="A21" s="164" t="s">
        <v>202</v>
      </c>
      <c r="B21" s="578">
        <v>0</v>
      </c>
      <c r="C21" s="578">
        <v>0</v>
      </c>
      <c r="D21" s="578">
        <v>0</v>
      </c>
      <c r="E21" s="578">
        <v>0</v>
      </c>
      <c r="F21" s="578">
        <v>0</v>
      </c>
    </row>
    <row r="22" spans="1:6" ht="12" customHeight="1" x14ac:dyDescent="0.25">
      <c r="A22" s="164" t="s">
        <v>203</v>
      </c>
      <c r="B22" s="578">
        <v>-0.04</v>
      </c>
      <c r="C22" s="578">
        <v>-0.02</v>
      </c>
      <c r="D22" s="578">
        <v>-0.14000000000000001</v>
      </c>
      <c r="E22" s="578">
        <v>-7.0000000000000007E-2</v>
      </c>
      <c r="F22" s="578">
        <v>-0.01</v>
      </c>
    </row>
    <row r="23" spans="1:6" ht="12" customHeight="1" x14ac:dyDescent="0.25">
      <c r="A23" s="164" t="s">
        <v>204</v>
      </c>
      <c r="B23" s="578">
        <v>0.03</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6.03</v>
      </c>
      <c r="C27" s="578">
        <v>6.31</v>
      </c>
      <c r="D27" s="578">
        <v>7.36</v>
      </c>
      <c r="E27" s="578">
        <v>6.95</v>
      </c>
      <c r="F27" s="578">
        <v>7.48</v>
      </c>
    </row>
    <row r="28" spans="1:6" ht="12" customHeight="1" x14ac:dyDescent="0.25">
      <c r="A28" s="165" t="s">
        <v>118</v>
      </c>
      <c r="B28" s="579">
        <v>0.79</v>
      </c>
      <c r="C28" s="579">
        <v>0.62</v>
      </c>
      <c r="D28" s="579">
        <v>0.97</v>
      </c>
      <c r="E28" s="579">
        <v>1.0900000000000001</v>
      </c>
      <c r="F28" s="579">
        <v>1.08</v>
      </c>
    </row>
    <row r="29" spans="1:6" ht="12" customHeight="1" x14ac:dyDescent="0.25">
      <c r="A29" s="677" t="s">
        <v>170</v>
      </c>
      <c r="B29" s="677"/>
      <c r="C29" s="677"/>
      <c r="D29" s="677"/>
      <c r="E29" s="677"/>
      <c r="F29" s="677"/>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J170"/>
  <sheetViews>
    <sheetView showGridLines="0" zoomScaleNormal="100" zoomScaleSheetLayoutView="100" workbookViewId="0"/>
  </sheetViews>
  <sheetFormatPr baseColWidth="10" defaultColWidth="13.33203125" defaultRowHeight="13.5" x14ac:dyDescent="0.25"/>
  <cols>
    <col min="1" max="1" width="45.6640625" style="177" customWidth="1"/>
    <col min="2" max="6" width="11.1640625" style="177" customWidth="1"/>
    <col min="7" max="16384" width="13.33203125" style="177"/>
  </cols>
  <sheetData>
    <row r="1" spans="1:8" ht="36" customHeight="1" x14ac:dyDescent="0.25">
      <c r="A1" s="158"/>
      <c r="B1" s="158"/>
    </row>
    <row r="2" spans="1:8" s="403" customFormat="1" ht="28.15" customHeight="1" x14ac:dyDescent="0.2">
      <c r="A2" s="679" t="s">
        <v>229</v>
      </c>
      <c r="B2" s="679"/>
      <c r="C2" s="679"/>
      <c r="D2" s="679"/>
      <c r="E2" s="664" t="s">
        <v>145</v>
      </c>
      <c r="F2" s="664"/>
      <c r="G2" s="625"/>
      <c r="H2" s="625"/>
    </row>
    <row r="3" spans="1:8" ht="13.9" customHeight="1" x14ac:dyDescent="0.25">
      <c r="A3" s="178" t="s">
        <v>135</v>
      </c>
      <c r="B3" s="404"/>
      <c r="C3" s="404"/>
      <c r="D3" s="404"/>
      <c r="E3" s="404"/>
      <c r="F3" s="404"/>
    </row>
    <row r="4" spans="1:8" ht="13.9" customHeight="1" x14ac:dyDescent="0.25">
      <c r="A4" s="405"/>
      <c r="B4" s="179">
        <v>2021</v>
      </c>
      <c r="C4" s="179"/>
      <c r="D4" s="179">
        <v>2022</v>
      </c>
      <c r="E4" s="594"/>
      <c r="F4" s="179"/>
    </row>
    <row r="5" spans="1:8" ht="30" customHeight="1" x14ac:dyDescent="0.25">
      <c r="A5" s="180"/>
      <c r="B5" s="62" t="s">
        <v>266</v>
      </c>
      <c r="C5" s="62" t="s">
        <v>267</v>
      </c>
      <c r="D5" s="62" t="s">
        <v>268</v>
      </c>
      <c r="E5" s="62" t="s">
        <v>269</v>
      </c>
      <c r="F5" s="51" t="s">
        <v>266</v>
      </c>
    </row>
    <row r="6" spans="1:8" ht="12" customHeight="1" x14ac:dyDescent="0.25">
      <c r="A6" s="513"/>
      <c r="B6" s="514"/>
      <c r="C6" s="514"/>
      <c r="D6" s="514"/>
      <c r="E6" s="514"/>
    </row>
    <row r="7" spans="1:8" ht="12" customHeight="1" x14ac:dyDescent="0.25">
      <c r="A7" s="163" t="s">
        <v>120</v>
      </c>
      <c r="B7" s="577">
        <v>100</v>
      </c>
      <c r="C7" s="577">
        <v>100</v>
      </c>
      <c r="D7" s="577">
        <v>100</v>
      </c>
      <c r="E7" s="577">
        <v>100</v>
      </c>
      <c r="F7" s="577">
        <v>100</v>
      </c>
    </row>
    <row r="8" spans="1:8" ht="12" customHeight="1" x14ac:dyDescent="0.25">
      <c r="A8" s="164" t="s">
        <v>208</v>
      </c>
      <c r="B8" s="578">
        <v>93.58</v>
      </c>
      <c r="C8" s="578">
        <v>96.07</v>
      </c>
      <c r="D8" s="578">
        <v>93.15</v>
      </c>
      <c r="E8" s="578">
        <v>88.58</v>
      </c>
      <c r="F8" s="578">
        <v>95.23</v>
      </c>
    </row>
    <row r="9" spans="1:8" ht="12" customHeight="1" x14ac:dyDescent="0.25">
      <c r="A9" s="164" t="s">
        <v>191</v>
      </c>
      <c r="B9" s="578">
        <v>45.76</v>
      </c>
      <c r="C9" s="578">
        <v>43.41</v>
      </c>
      <c r="D9" s="578">
        <v>37.43</v>
      </c>
      <c r="E9" s="578">
        <v>34.35</v>
      </c>
      <c r="F9" s="578">
        <v>35.07</v>
      </c>
    </row>
    <row r="10" spans="1:8" ht="12" customHeight="1" x14ac:dyDescent="0.25">
      <c r="A10" s="164" t="s">
        <v>192</v>
      </c>
      <c r="B10" s="578">
        <v>35.17</v>
      </c>
      <c r="C10" s="578">
        <v>32.69</v>
      </c>
      <c r="D10" s="578">
        <v>26.46</v>
      </c>
      <c r="E10" s="578">
        <v>23.89</v>
      </c>
      <c r="F10" s="578">
        <v>25.7</v>
      </c>
    </row>
    <row r="11" spans="1:8" ht="12" customHeight="1" x14ac:dyDescent="0.25">
      <c r="A11" s="164" t="s">
        <v>114</v>
      </c>
      <c r="B11" s="578">
        <v>2.2999999999999998</v>
      </c>
      <c r="C11" s="578">
        <v>0.87</v>
      </c>
      <c r="D11" s="578">
        <v>1.75</v>
      </c>
      <c r="E11" s="578">
        <v>0.1</v>
      </c>
      <c r="F11" s="578">
        <v>2.23</v>
      </c>
    </row>
    <row r="12" spans="1:8" ht="12" customHeight="1" x14ac:dyDescent="0.25">
      <c r="A12" s="164" t="s">
        <v>193</v>
      </c>
      <c r="B12" s="578">
        <v>10.31</v>
      </c>
      <c r="C12" s="578">
        <v>10.5</v>
      </c>
      <c r="D12" s="578">
        <v>10.89</v>
      </c>
      <c r="E12" s="578">
        <v>10.44</v>
      </c>
      <c r="F12" s="578">
        <v>9.31</v>
      </c>
    </row>
    <row r="13" spans="1:8" ht="12" customHeight="1" x14ac:dyDescent="0.25">
      <c r="A13" s="164" t="s">
        <v>194</v>
      </c>
      <c r="B13" s="578">
        <v>0</v>
      </c>
      <c r="C13" s="578">
        <v>0</v>
      </c>
      <c r="D13" s="578">
        <v>0</v>
      </c>
      <c r="E13" s="578">
        <v>0</v>
      </c>
      <c r="F13" s="578">
        <v>0</v>
      </c>
    </row>
    <row r="14" spans="1:8" ht="12" customHeight="1" x14ac:dyDescent="0.25">
      <c r="A14" s="164" t="s">
        <v>195</v>
      </c>
      <c r="B14" s="578">
        <v>0.03</v>
      </c>
      <c r="C14" s="578">
        <v>0.01</v>
      </c>
      <c r="D14" s="578">
        <v>0.01</v>
      </c>
      <c r="E14" s="578">
        <v>0.01</v>
      </c>
      <c r="F14" s="578">
        <v>0.01</v>
      </c>
    </row>
    <row r="15" spans="1:8" ht="12" customHeight="1" x14ac:dyDescent="0.25">
      <c r="A15" s="164" t="s">
        <v>196</v>
      </c>
      <c r="B15" s="578">
        <v>0.24</v>
      </c>
      <c r="C15" s="578">
        <v>0.21</v>
      </c>
      <c r="D15" s="578">
        <v>0.06</v>
      </c>
      <c r="E15" s="578">
        <v>0.01</v>
      </c>
      <c r="F15" s="578">
        <v>0.05</v>
      </c>
    </row>
    <row r="16" spans="1:8" ht="12" customHeight="1" x14ac:dyDescent="0.25">
      <c r="A16" s="164" t="s">
        <v>197</v>
      </c>
      <c r="B16" s="578">
        <v>0</v>
      </c>
      <c r="C16" s="578">
        <v>0</v>
      </c>
      <c r="D16" s="578">
        <v>0</v>
      </c>
      <c r="E16" s="578">
        <v>0</v>
      </c>
      <c r="F16" s="578">
        <v>0</v>
      </c>
    </row>
    <row r="17" spans="1:10" ht="12" customHeight="1" x14ac:dyDescent="0.25">
      <c r="A17" s="164" t="s">
        <v>198</v>
      </c>
      <c r="B17" s="578">
        <v>47.82</v>
      </c>
      <c r="C17" s="578">
        <v>52.66</v>
      </c>
      <c r="D17" s="578">
        <v>55.72</v>
      </c>
      <c r="E17" s="578">
        <v>54.23</v>
      </c>
      <c r="F17" s="578">
        <v>60.16</v>
      </c>
    </row>
    <row r="18" spans="1:10" ht="12" customHeight="1" x14ac:dyDescent="0.25">
      <c r="A18" s="164" t="s">
        <v>199</v>
      </c>
      <c r="B18" s="578">
        <v>19.02</v>
      </c>
      <c r="C18" s="578">
        <v>18.09</v>
      </c>
      <c r="D18" s="578">
        <v>19.670000000000002</v>
      </c>
      <c r="E18" s="578">
        <v>21.73</v>
      </c>
      <c r="F18" s="578">
        <v>31.61</v>
      </c>
    </row>
    <row r="19" spans="1:10" ht="12" customHeight="1" x14ac:dyDescent="0.25">
      <c r="A19" s="164" t="s">
        <v>200</v>
      </c>
      <c r="B19" s="578">
        <v>25.66</v>
      </c>
      <c r="C19" s="578">
        <v>30.36</v>
      </c>
      <c r="D19" s="578">
        <v>30.55</v>
      </c>
      <c r="E19" s="578">
        <v>27.85</v>
      </c>
      <c r="F19" s="578">
        <v>23.81</v>
      </c>
    </row>
    <row r="20" spans="1:10" ht="12" customHeight="1" x14ac:dyDescent="0.25">
      <c r="A20" s="164" t="s">
        <v>201</v>
      </c>
      <c r="B20" s="578">
        <v>2.5099999999999998</v>
      </c>
      <c r="C20" s="578">
        <v>3.36</v>
      </c>
      <c r="D20" s="578">
        <v>5.12</v>
      </c>
      <c r="E20" s="578">
        <v>4.3600000000000003</v>
      </c>
      <c r="F20" s="578">
        <v>4.47</v>
      </c>
    </row>
    <row r="21" spans="1:10" ht="12" customHeight="1" x14ac:dyDescent="0.25">
      <c r="A21" s="164" t="s">
        <v>202</v>
      </c>
      <c r="B21" s="578">
        <v>0</v>
      </c>
      <c r="C21" s="578">
        <v>0</v>
      </c>
      <c r="D21" s="578">
        <v>0</v>
      </c>
      <c r="E21" s="578">
        <v>0</v>
      </c>
      <c r="F21" s="578">
        <v>0</v>
      </c>
    </row>
    <row r="22" spans="1:10" ht="12" customHeight="1" x14ac:dyDescent="0.25">
      <c r="A22" s="164" t="s">
        <v>203</v>
      </c>
      <c r="B22" s="578">
        <v>0.64</v>
      </c>
      <c r="C22" s="578">
        <v>0.85</v>
      </c>
      <c r="D22" s="578">
        <v>0.39</v>
      </c>
      <c r="E22" s="578">
        <v>0.3</v>
      </c>
      <c r="F22" s="578">
        <v>0.28000000000000003</v>
      </c>
    </row>
    <row r="23" spans="1:10" ht="12" customHeight="1" x14ac:dyDescent="0.25">
      <c r="A23" s="164" t="s">
        <v>204</v>
      </c>
      <c r="B23" s="578">
        <v>0</v>
      </c>
      <c r="C23" s="578">
        <v>0</v>
      </c>
      <c r="D23" s="578">
        <v>0</v>
      </c>
      <c r="E23" s="578">
        <v>0</v>
      </c>
      <c r="F23" s="578">
        <v>0</v>
      </c>
    </row>
    <row r="24" spans="1:10" ht="12" customHeight="1" x14ac:dyDescent="0.25">
      <c r="A24" s="164" t="s">
        <v>205</v>
      </c>
      <c r="B24" s="578">
        <v>0</v>
      </c>
      <c r="C24" s="578">
        <v>0</v>
      </c>
      <c r="D24" s="578">
        <v>0</v>
      </c>
      <c r="E24" s="578">
        <v>0</v>
      </c>
      <c r="F24" s="578">
        <v>0</v>
      </c>
    </row>
    <row r="25" spans="1:10" ht="12" customHeight="1" x14ac:dyDescent="0.25">
      <c r="A25" s="164" t="s">
        <v>115</v>
      </c>
      <c r="B25" s="578">
        <v>0</v>
      </c>
      <c r="C25" s="578">
        <v>0</v>
      </c>
      <c r="D25" s="578">
        <v>0</v>
      </c>
      <c r="E25" s="578">
        <v>0</v>
      </c>
      <c r="F25" s="578">
        <v>0</v>
      </c>
    </row>
    <row r="26" spans="1:10" ht="12" customHeight="1" x14ac:dyDescent="0.25">
      <c r="A26" s="164" t="s">
        <v>116</v>
      </c>
      <c r="B26" s="578">
        <v>0</v>
      </c>
      <c r="C26" s="578">
        <v>0</v>
      </c>
      <c r="D26" s="578">
        <v>0</v>
      </c>
      <c r="E26" s="578">
        <v>0</v>
      </c>
      <c r="F26" s="578">
        <v>0</v>
      </c>
    </row>
    <row r="27" spans="1:10" ht="12" customHeight="1" x14ac:dyDescent="0.25">
      <c r="A27" s="164" t="s">
        <v>117</v>
      </c>
      <c r="B27" s="578">
        <v>6.85</v>
      </c>
      <c r="C27" s="578">
        <v>4.3899999999999997</v>
      </c>
      <c r="D27" s="578">
        <v>6.67</v>
      </c>
      <c r="E27" s="578">
        <v>11.14</v>
      </c>
      <c r="F27" s="578">
        <v>4.4000000000000004</v>
      </c>
    </row>
    <row r="28" spans="1:10" ht="12" customHeight="1" x14ac:dyDescent="0.25">
      <c r="A28" s="165" t="s">
        <v>118</v>
      </c>
      <c r="B28" s="579">
        <v>-0.43</v>
      </c>
      <c r="C28" s="579">
        <v>-0.46</v>
      </c>
      <c r="D28" s="579">
        <v>0.18</v>
      </c>
      <c r="E28" s="579">
        <v>0.28000000000000003</v>
      </c>
      <c r="F28" s="579">
        <v>0.37</v>
      </c>
    </row>
    <row r="29" spans="1:10" ht="18.75" customHeight="1" x14ac:dyDescent="0.25">
      <c r="A29" s="651" t="s">
        <v>224</v>
      </c>
      <c r="B29" s="651"/>
      <c r="C29" s="651"/>
      <c r="D29" s="651"/>
      <c r="E29" s="651"/>
      <c r="F29" s="651"/>
      <c r="G29" s="624"/>
      <c r="H29" s="624"/>
      <c r="I29" s="624"/>
      <c r="J29" s="624"/>
    </row>
    <row r="30" spans="1:10" ht="12" customHeight="1" x14ac:dyDescent="0.25">
      <c r="A30" s="490" t="s">
        <v>207</v>
      </c>
      <c r="B30" s="245"/>
      <c r="C30" s="245"/>
      <c r="D30" s="245"/>
      <c r="E30" s="245"/>
      <c r="F30" s="245"/>
      <c r="G30" s="245"/>
      <c r="H30" s="245"/>
      <c r="I30" s="245"/>
      <c r="J30" s="245"/>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G170"/>
  <sheetViews>
    <sheetView showGridLines="0" zoomScaleNormal="100" zoomScaleSheetLayoutView="100" workbookViewId="0"/>
  </sheetViews>
  <sheetFormatPr baseColWidth="10" defaultColWidth="13.33203125" defaultRowHeight="13.5" x14ac:dyDescent="0.25"/>
  <cols>
    <col min="1" max="1" width="45.6640625" style="173" customWidth="1"/>
    <col min="2" max="6" width="11.1640625" style="173" customWidth="1"/>
    <col min="7" max="16384" width="13.33203125" style="173"/>
  </cols>
  <sheetData>
    <row r="1" spans="1:7" ht="36" customHeight="1" x14ac:dyDescent="0.25">
      <c r="A1" s="158"/>
      <c r="B1" s="158"/>
    </row>
    <row r="2" spans="1:7" s="400" customFormat="1" ht="28.15" customHeight="1" x14ac:dyDescent="0.2">
      <c r="A2" s="681" t="s">
        <v>188</v>
      </c>
      <c r="B2" s="681"/>
      <c r="C2" s="681"/>
      <c r="D2" s="681"/>
      <c r="E2" s="664" t="s">
        <v>146</v>
      </c>
      <c r="F2" s="664"/>
      <c r="G2" s="399"/>
    </row>
    <row r="3" spans="1:7" ht="13.9" customHeight="1" x14ac:dyDescent="0.25">
      <c r="A3" s="174" t="s">
        <v>135</v>
      </c>
      <c r="B3" s="401"/>
      <c r="C3" s="401"/>
      <c r="D3" s="401"/>
      <c r="E3" s="401"/>
      <c r="F3" s="401"/>
    </row>
    <row r="4" spans="1:7" ht="13.9" customHeight="1" x14ac:dyDescent="0.25">
      <c r="A4" s="402"/>
      <c r="B4" s="175">
        <v>2021</v>
      </c>
      <c r="C4" s="175"/>
      <c r="D4" s="175">
        <v>2022</v>
      </c>
      <c r="E4" s="593"/>
      <c r="F4" s="175"/>
    </row>
    <row r="5" spans="1:7" ht="30" customHeight="1" x14ac:dyDescent="0.25">
      <c r="A5" s="176"/>
      <c r="B5" s="60" t="s">
        <v>266</v>
      </c>
      <c r="C5" s="61" t="s">
        <v>267</v>
      </c>
      <c r="D5" s="61" t="s">
        <v>268</v>
      </c>
      <c r="E5" s="61" t="s">
        <v>269</v>
      </c>
      <c r="F5" s="51" t="s">
        <v>266</v>
      </c>
    </row>
    <row r="6" spans="1:7" ht="12" customHeight="1" x14ac:dyDescent="0.25">
      <c r="A6" s="511"/>
      <c r="B6" s="512"/>
      <c r="C6" s="512"/>
      <c r="D6" s="512"/>
      <c r="E6" s="512"/>
    </row>
    <row r="7" spans="1:7" ht="12" customHeight="1" x14ac:dyDescent="0.25">
      <c r="A7" s="163" t="s">
        <v>120</v>
      </c>
      <c r="B7" s="577">
        <v>100</v>
      </c>
      <c r="C7" s="577">
        <v>100</v>
      </c>
      <c r="D7" s="577">
        <v>100</v>
      </c>
      <c r="E7" s="577">
        <v>100</v>
      </c>
      <c r="F7" s="577">
        <v>100</v>
      </c>
    </row>
    <row r="8" spans="1:7" ht="12" customHeight="1" x14ac:dyDescent="0.25">
      <c r="A8" s="164" t="s">
        <v>166</v>
      </c>
      <c r="B8" s="578">
        <v>90.07</v>
      </c>
      <c r="C8" s="578">
        <v>97.52</v>
      </c>
      <c r="D8" s="578">
        <v>96.84</v>
      </c>
      <c r="E8" s="578">
        <v>97.37</v>
      </c>
      <c r="F8" s="578">
        <v>80.239999999999995</v>
      </c>
    </row>
    <row r="9" spans="1:7" ht="12" customHeight="1" x14ac:dyDescent="0.25">
      <c r="A9" s="164" t="s">
        <v>191</v>
      </c>
      <c r="B9" s="578">
        <v>70.540000000000006</v>
      </c>
      <c r="C9" s="578">
        <v>75.55</v>
      </c>
      <c r="D9" s="578">
        <v>76.62</v>
      </c>
      <c r="E9" s="578">
        <v>79.73</v>
      </c>
      <c r="F9" s="578">
        <v>66.040000000000006</v>
      </c>
    </row>
    <row r="10" spans="1:7" ht="12" customHeight="1" x14ac:dyDescent="0.25">
      <c r="A10" s="164" t="s">
        <v>192</v>
      </c>
      <c r="B10" s="578">
        <v>70.52</v>
      </c>
      <c r="C10" s="578">
        <v>75.55</v>
      </c>
      <c r="D10" s="578">
        <v>76.62</v>
      </c>
      <c r="E10" s="578">
        <v>79.73</v>
      </c>
      <c r="F10" s="578">
        <v>66.040000000000006</v>
      </c>
    </row>
    <row r="11" spans="1:7" ht="12" customHeight="1" x14ac:dyDescent="0.25">
      <c r="A11" s="164" t="s">
        <v>114</v>
      </c>
      <c r="B11" s="578">
        <v>12.88</v>
      </c>
      <c r="C11" s="578">
        <v>1.59</v>
      </c>
      <c r="D11" s="578">
        <v>1.06</v>
      </c>
      <c r="E11" s="578">
        <v>0</v>
      </c>
      <c r="F11" s="578">
        <v>0.02</v>
      </c>
    </row>
    <row r="12" spans="1:7" ht="12" customHeight="1" x14ac:dyDescent="0.25">
      <c r="A12" s="164" t="s">
        <v>193</v>
      </c>
      <c r="B12" s="578">
        <v>0</v>
      </c>
      <c r="C12" s="578">
        <v>0</v>
      </c>
      <c r="D12" s="578">
        <v>0</v>
      </c>
      <c r="E12" s="578">
        <v>0</v>
      </c>
      <c r="F12" s="578">
        <v>0</v>
      </c>
    </row>
    <row r="13" spans="1:7" ht="12" customHeight="1" x14ac:dyDescent="0.25">
      <c r="A13" s="164" t="s">
        <v>194</v>
      </c>
      <c r="B13" s="578">
        <v>0</v>
      </c>
      <c r="C13" s="578">
        <v>0</v>
      </c>
      <c r="D13" s="578">
        <v>0</v>
      </c>
      <c r="E13" s="578">
        <v>0</v>
      </c>
      <c r="F13" s="578">
        <v>0</v>
      </c>
    </row>
    <row r="14" spans="1:7" ht="12" customHeight="1" x14ac:dyDescent="0.25">
      <c r="A14" s="164" t="s">
        <v>195</v>
      </c>
      <c r="B14" s="578">
        <v>0</v>
      </c>
      <c r="C14" s="578">
        <v>0</v>
      </c>
      <c r="D14" s="578">
        <v>0</v>
      </c>
      <c r="E14" s="578">
        <v>0</v>
      </c>
      <c r="F14" s="578">
        <v>0</v>
      </c>
    </row>
    <row r="15" spans="1:7" ht="12" customHeight="1" x14ac:dyDescent="0.25">
      <c r="A15" s="164" t="s">
        <v>196</v>
      </c>
      <c r="B15" s="578">
        <v>0.03</v>
      </c>
      <c r="C15" s="578">
        <v>0.01</v>
      </c>
      <c r="D15" s="578">
        <v>0</v>
      </c>
      <c r="E15" s="578">
        <v>0</v>
      </c>
      <c r="F15" s="578">
        <v>0</v>
      </c>
    </row>
    <row r="16" spans="1:7" ht="12" customHeight="1" x14ac:dyDescent="0.25">
      <c r="A16" s="164" t="s">
        <v>197</v>
      </c>
      <c r="B16" s="578">
        <v>0</v>
      </c>
      <c r="C16" s="578">
        <v>0</v>
      </c>
      <c r="D16" s="578">
        <v>0</v>
      </c>
      <c r="E16" s="578">
        <v>0</v>
      </c>
      <c r="F16" s="578">
        <v>0</v>
      </c>
    </row>
    <row r="17" spans="1:6" ht="12" customHeight="1" x14ac:dyDescent="0.25">
      <c r="A17" s="164" t="s">
        <v>198</v>
      </c>
      <c r="B17" s="578">
        <v>19.52</v>
      </c>
      <c r="C17" s="578">
        <v>21.97</v>
      </c>
      <c r="D17" s="578">
        <v>20.22</v>
      </c>
      <c r="E17" s="578">
        <v>17.64</v>
      </c>
      <c r="F17" s="578">
        <v>14.21</v>
      </c>
    </row>
    <row r="18" spans="1:6" ht="12" customHeight="1" x14ac:dyDescent="0.25">
      <c r="A18" s="164" t="s">
        <v>199</v>
      </c>
      <c r="B18" s="578">
        <v>19.52</v>
      </c>
      <c r="C18" s="578">
        <v>21.97</v>
      </c>
      <c r="D18" s="578">
        <v>20.22</v>
      </c>
      <c r="E18" s="578">
        <v>17.64</v>
      </c>
      <c r="F18" s="578">
        <v>14.21</v>
      </c>
    </row>
    <row r="19" spans="1:6" ht="12" customHeight="1" x14ac:dyDescent="0.25">
      <c r="A19" s="164" t="s">
        <v>200</v>
      </c>
      <c r="B19" s="578">
        <v>0</v>
      </c>
      <c r="C19" s="578">
        <v>0</v>
      </c>
      <c r="D19" s="578">
        <v>0</v>
      </c>
      <c r="E19" s="578">
        <v>0</v>
      </c>
      <c r="F19" s="578">
        <v>0</v>
      </c>
    </row>
    <row r="20" spans="1:6" ht="12" customHeight="1" x14ac:dyDescent="0.25">
      <c r="A20" s="164" t="s">
        <v>201</v>
      </c>
      <c r="B20" s="578">
        <v>0</v>
      </c>
      <c r="C20" s="578">
        <v>0</v>
      </c>
      <c r="D20" s="578">
        <v>0</v>
      </c>
      <c r="E20" s="578">
        <v>0</v>
      </c>
      <c r="F20" s="578">
        <v>0</v>
      </c>
    </row>
    <row r="21" spans="1:6" ht="12" customHeight="1" x14ac:dyDescent="0.25">
      <c r="A21" s="164" t="s">
        <v>202</v>
      </c>
      <c r="B21" s="578">
        <v>0</v>
      </c>
      <c r="C21" s="578">
        <v>0</v>
      </c>
      <c r="D21" s="578">
        <v>0</v>
      </c>
      <c r="E21" s="578">
        <v>0</v>
      </c>
      <c r="F21" s="578">
        <v>0</v>
      </c>
    </row>
    <row r="22" spans="1:6" ht="12" customHeight="1" x14ac:dyDescent="0.25">
      <c r="A22" s="164" t="s">
        <v>203</v>
      </c>
      <c r="B22" s="578">
        <v>0</v>
      </c>
      <c r="C22" s="578">
        <v>0</v>
      </c>
      <c r="D22" s="578">
        <v>0</v>
      </c>
      <c r="E22" s="578">
        <v>0</v>
      </c>
      <c r="F22" s="578">
        <v>0</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10</v>
      </c>
      <c r="C27" s="578">
        <v>2.54</v>
      </c>
      <c r="D27" s="578">
        <v>3.28</v>
      </c>
      <c r="E27" s="578">
        <v>2.71</v>
      </c>
      <c r="F27" s="578">
        <v>19.579999999999998</v>
      </c>
    </row>
    <row r="28" spans="1:6" ht="12" customHeight="1" x14ac:dyDescent="0.25">
      <c r="A28" s="165" t="s">
        <v>118</v>
      </c>
      <c r="B28" s="579">
        <v>-7.0000000000000007E-2</v>
      </c>
      <c r="C28" s="579">
        <v>-7.0000000000000007E-2</v>
      </c>
      <c r="D28" s="579">
        <v>-0.12</v>
      </c>
      <c r="E28" s="579">
        <v>-0.08</v>
      </c>
      <c r="F28" s="579">
        <v>0.17</v>
      </c>
    </row>
    <row r="29" spans="1:6" ht="12" customHeight="1" x14ac:dyDescent="0.25">
      <c r="A29" s="680" t="s">
        <v>170</v>
      </c>
      <c r="B29" s="680"/>
      <c r="C29" s="680"/>
      <c r="D29" s="680"/>
      <c r="E29" s="680"/>
      <c r="F29" s="680"/>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H170"/>
  <sheetViews>
    <sheetView showGridLines="0" zoomScaleNormal="100" zoomScaleSheetLayoutView="100" workbookViewId="0"/>
  </sheetViews>
  <sheetFormatPr baseColWidth="10" defaultColWidth="13.33203125" defaultRowHeight="13.5" x14ac:dyDescent="0.25"/>
  <cols>
    <col min="1" max="1" width="45.6640625" style="166" customWidth="1"/>
    <col min="2" max="6" width="11.1640625" style="166" customWidth="1"/>
    <col min="7" max="16384" width="13.33203125" style="166"/>
  </cols>
  <sheetData>
    <row r="1" spans="1:8" ht="36" customHeight="1" x14ac:dyDescent="0.25">
      <c r="A1" s="158"/>
      <c r="B1" s="158"/>
    </row>
    <row r="2" spans="1:8" s="392" customFormat="1" ht="28.15" customHeight="1" x14ac:dyDescent="0.2">
      <c r="A2" s="683" t="s">
        <v>189</v>
      </c>
      <c r="B2" s="683"/>
      <c r="C2" s="683"/>
      <c r="D2" s="683"/>
      <c r="E2" s="664" t="s">
        <v>147</v>
      </c>
      <c r="F2" s="664"/>
      <c r="G2" s="391"/>
      <c r="H2" s="391"/>
    </row>
    <row r="3" spans="1:8" ht="13.9" customHeight="1" x14ac:dyDescent="0.25">
      <c r="A3" s="167" t="s">
        <v>135</v>
      </c>
      <c r="B3" s="393"/>
      <c r="C3" s="393"/>
      <c r="D3" s="393"/>
      <c r="E3" s="393"/>
      <c r="F3" s="393"/>
    </row>
    <row r="4" spans="1:8" ht="13.9" customHeight="1" x14ac:dyDescent="0.25">
      <c r="A4" s="394"/>
      <c r="B4" s="168">
        <v>2021</v>
      </c>
      <c r="C4" s="168"/>
      <c r="D4" s="168">
        <v>2022</v>
      </c>
      <c r="E4" s="592"/>
      <c r="F4" s="168"/>
    </row>
    <row r="5" spans="1:8" ht="30" customHeight="1" x14ac:dyDescent="0.25">
      <c r="A5" s="169"/>
      <c r="B5" s="58" t="s">
        <v>266</v>
      </c>
      <c r="C5" s="59" t="s">
        <v>267</v>
      </c>
      <c r="D5" s="59" t="s">
        <v>268</v>
      </c>
      <c r="E5" s="58" t="s">
        <v>269</v>
      </c>
      <c r="F5" s="51" t="s">
        <v>266</v>
      </c>
    </row>
    <row r="6" spans="1:8" ht="12" customHeight="1" x14ac:dyDescent="0.25">
      <c r="A6" s="507"/>
      <c r="B6" s="508"/>
      <c r="C6" s="508"/>
      <c r="D6" s="508"/>
      <c r="E6" s="508"/>
    </row>
    <row r="7" spans="1:8" ht="12" customHeight="1" x14ac:dyDescent="0.25">
      <c r="A7" s="163" t="s">
        <v>120</v>
      </c>
      <c r="B7" s="577">
        <v>100</v>
      </c>
      <c r="C7" s="577">
        <v>100</v>
      </c>
      <c r="D7" s="577">
        <v>100</v>
      </c>
      <c r="E7" s="577">
        <v>100</v>
      </c>
      <c r="F7" s="577">
        <v>100</v>
      </c>
    </row>
    <row r="8" spans="1:8" ht="12" customHeight="1" x14ac:dyDescent="0.25">
      <c r="A8" s="164" t="s">
        <v>166</v>
      </c>
      <c r="B8" s="578">
        <v>92.02</v>
      </c>
      <c r="C8" s="578">
        <v>91.65</v>
      </c>
      <c r="D8" s="578">
        <v>91.59</v>
      </c>
      <c r="E8" s="578">
        <v>92.59</v>
      </c>
      <c r="F8" s="578">
        <v>91.58</v>
      </c>
    </row>
    <row r="9" spans="1:8" ht="12" customHeight="1" x14ac:dyDescent="0.25">
      <c r="A9" s="164" t="s">
        <v>191</v>
      </c>
      <c r="B9" s="578">
        <v>10.24</v>
      </c>
      <c r="C9" s="578">
        <v>8.86</v>
      </c>
      <c r="D9" s="578">
        <v>10.88</v>
      </c>
      <c r="E9" s="578">
        <v>11.2</v>
      </c>
      <c r="F9" s="578">
        <v>9.17</v>
      </c>
    </row>
    <row r="10" spans="1:8" ht="12" customHeight="1" x14ac:dyDescent="0.25">
      <c r="A10" s="164" t="s">
        <v>192</v>
      </c>
      <c r="B10" s="578">
        <v>8.11</v>
      </c>
      <c r="C10" s="578">
        <v>7.11</v>
      </c>
      <c r="D10" s="578">
        <v>9.0399999999999991</v>
      </c>
      <c r="E10" s="578">
        <v>9.15</v>
      </c>
      <c r="F10" s="578">
        <v>7.5</v>
      </c>
    </row>
    <row r="11" spans="1:8" ht="12" customHeight="1" x14ac:dyDescent="0.25">
      <c r="A11" s="164" t="s">
        <v>114</v>
      </c>
      <c r="B11" s="578">
        <v>1.51</v>
      </c>
      <c r="C11" s="578">
        <v>1.5</v>
      </c>
      <c r="D11" s="578">
        <v>3</v>
      </c>
      <c r="E11" s="578">
        <v>3.44</v>
      </c>
      <c r="F11" s="578">
        <v>0.96</v>
      </c>
    </row>
    <row r="12" spans="1:8" ht="12" customHeight="1" x14ac:dyDescent="0.25">
      <c r="A12" s="164" t="s">
        <v>193</v>
      </c>
      <c r="B12" s="578">
        <v>0.51</v>
      </c>
      <c r="C12" s="578">
        <v>0.51</v>
      </c>
      <c r="D12" s="578">
        <v>0.48</v>
      </c>
      <c r="E12" s="578">
        <v>0.54</v>
      </c>
      <c r="F12" s="578">
        <v>0.42</v>
      </c>
    </row>
    <row r="13" spans="1:8" ht="12" customHeight="1" x14ac:dyDescent="0.25">
      <c r="A13" s="164" t="s">
        <v>194</v>
      </c>
      <c r="B13" s="578">
        <v>1.1100000000000001</v>
      </c>
      <c r="C13" s="578">
        <v>0.96</v>
      </c>
      <c r="D13" s="578">
        <v>1.06</v>
      </c>
      <c r="E13" s="578">
        <v>0.93</v>
      </c>
      <c r="F13" s="578">
        <v>0.57999999999999996</v>
      </c>
    </row>
    <row r="14" spans="1:8" ht="12" customHeight="1" x14ac:dyDescent="0.25">
      <c r="A14" s="164" t="s">
        <v>195</v>
      </c>
      <c r="B14" s="578">
        <v>0.27</v>
      </c>
      <c r="C14" s="578">
        <v>0</v>
      </c>
      <c r="D14" s="578">
        <v>0</v>
      </c>
      <c r="E14" s="578">
        <v>0.23</v>
      </c>
      <c r="F14" s="578">
        <v>0.24</v>
      </c>
    </row>
    <row r="15" spans="1:8" ht="12" customHeight="1" x14ac:dyDescent="0.25">
      <c r="A15" s="164" t="s">
        <v>196</v>
      </c>
      <c r="B15" s="578">
        <v>-0.01</v>
      </c>
      <c r="C15" s="578">
        <v>-0.01</v>
      </c>
      <c r="D15" s="578">
        <v>0</v>
      </c>
      <c r="E15" s="578">
        <v>0.02</v>
      </c>
      <c r="F15" s="578">
        <v>7.0000000000000007E-2</v>
      </c>
    </row>
    <row r="16" spans="1:8" ht="12" customHeight="1" x14ac:dyDescent="0.25">
      <c r="A16" s="164" t="s">
        <v>197</v>
      </c>
      <c r="B16" s="578">
        <v>0.25</v>
      </c>
      <c r="C16" s="578">
        <v>0.28999999999999998</v>
      </c>
      <c r="D16" s="578">
        <v>0.28999999999999998</v>
      </c>
      <c r="E16" s="578">
        <v>0.33</v>
      </c>
      <c r="F16" s="578">
        <v>0.35</v>
      </c>
    </row>
    <row r="17" spans="1:6" ht="12" customHeight="1" x14ac:dyDescent="0.25">
      <c r="A17" s="164" t="s">
        <v>198</v>
      </c>
      <c r="B17" s="578">
        <v>81.78</v>
      </c>
      <c r="C17" s="578">
        <v>82.79</v>
      </c>
      <c r="D17" s="578">
        <v>80.7</v>
      </c>
      <c r="E17" s="578">
        <v>81.38</v>
      </c>
      <c r="F17" s="578">
        <v>82.41</v>
      </c>
    </row>
    <row r="18" spans="1:6" ht="12" customHeight="1" x14ac:dyDescent="0.25">
      <c r="A18" s="164" t="s">
        <v>199</v>
      </c>
      <c r="B18" s="578">
        <v>22.79</v>
      </c>
      <c r="C18" s="578">
        <v>20.14</v>
      </c>
      <c r="D18" s="578">
        <v>21.69</v>
      </c>
      <c r="E18" s="578">
        <v>24.2</v>
      </c>
      <c r="F18" s="578">
        <v>24.71</v>
      </c>
    </row>
    <row r="19" spans="1:6" ht="12" customHeight="1" x14ac:dyDescent="0.25">
      <c r="A19" s="164" t="s">
        <v>200</v>
      </c>
      <c r="B19" s="578">
        <v>3.83</v>
      </c>
      <c r="C19" s="578">
        <v>3.88</v>
      </c>
      <c r="D19" s="578">
        <v>3.12</v>
      </c>
      <c r="E19" s="578">
        <v>2.54</v>
      </c>
      <c r="F19" s="578">
        <v>2.4500000000000002</v>
      </c>
    </row>
    <row r="20" spans="1:6" ht="12" customHeight="1" x14ac:dyDescent="0.25">
      <c r="A20" s="164" t="s">
        <v>201</v>
      </c>
      <c r="B20" s="578">
        <v>55.17</v>
      </c>
      <c r="C20" s="578">
        <v>58.78</v>
      </c>
      <c r="D20" s="578">
        <v>55.92</v>
      </c>
      <c r="E20" s="578">
        <v>54.58</v>
      </c>
      <c r="F20" s="578">
        <v>55.37</v>
      </c>
    </row>
    <row r="21" spans="1:6" ht="12" customHeight="1" x14ac:dyDescent="0.25">
      <c r="A21" s="164" t="s">
        <v>202</v>
      </c>
      <c r="B21" s="578">
        <v>0</v>
      </c>
      <c r="C21" s="578">
        <v>0</v>
      </c>
      <c r="D21" s="578">
        <v>0</v>
      </c>
      <c r="E21" s="578">
        <v>0</v>
      </c>
      <c r="F21" s="578">
        <v>0</v>
      </c>
    </row>
    <row r="22" spans="1:6" ht="12" customHeight="1" x14ac:dyDescent="0.25">
      <c r="A22" s="164" t="s">
        <v>203</v>
      </c>
      <c r="B22" s="578">
        <v>-0.01</v>
      </c>
      <c r="C22" s="578">
        <v>-0.01</v>
      </c>
      <c r="D22" s="578">
        <v>-0.03</v>
      </c>
      <c r="E22" s="578">
        <v>7.0000000000000007E-2</v>
      </c>
      <c r="F22" s="578">
        <v>-0.12</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7.26</v>
      </c>
      <c r="C27" s="578">
        <v>7.87</v>
      </c>
      <c r="D27" s="578">
        <v>8.4</v>
      </c>
      <c r="E27" s="578">
        <v>7.06</v>
      </c>
      <c r="F27" s="578">
        <v>7.77</v>
      </c>
    </row>
    <row r="28" spans="1:6" ht="12" customHeight="1" x14ac:dyDescent="0.25">
      <c r="A28" s="165" t="s">
        <v>118</v>
      </c>
      <c r="B28" s="579">
        <v>0.72</v>
      </c>
      <c r="C28" s="579">
        <v>0.48</v>
      </c>
      <c r="D28" s="579">
        <v>0.01</v>
      </c>
      <c r="E28" s="579">
        <v>0.36</v>
      </c>
      <c r="F28" s="579">
        <v>0.66</v>
      </c>
    </row>
    <row r="29" spans="1:6" ht="12" customHeight="1" x14ac:dyDescent="0.25">
      <c r="A29" s="682" t="s">
        <v>170</v>
      </c>
      <c r="B29" s="682"/>
      <c r="C29" s="682"/>
      <c r="D29" s="682"/>
      <c r="E29" s="682"/>
      <c r="F29" s="682"/>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H170"/>
  <sheetViews>
    <sheetView showGridLines="0" zoomScaleNormal="100" zoomScaleSheetLayoutView="100" workbookViewId="0"/>
  </sheetViews>
  <sheetFormatPr baseColWidth="10" defaultColWidth="13.33203125" defaultRowHeight="13.5" x14ac:dyDescent="0.25"/>
  <cols>
    <col min="1" max="1" width="45.6640625" style="159" customWidth="1"/>
    <col min="2" max="6" width="11.1640625" style="159" customWidth="1"/>
    <col min="7" max="16384" width="13.33203125" style="159"/>
  </cols>
  <sheetData>
    <row r="1" spans="1:8" ht="36" customHeight="1" x14ac:dyDescent="0.25">
      <c r="A1" s="158"/>
      <c r="B1" s="158"/>
    </row>
    <row r="2" spans="1:8" s="388" customFormat="1" ht="28.15" customHeight="1" x14ac:dyDescent="0.2">
      <c r="A2" s="685" t="s">
        <v>190</v>
      </c>
      <c r="B2" s="685"/>
      <c r="C2" s="685"/>
      <c r="D2" s="685"/>
      <c r="E2" s="664" t="s">
        <v>148</v>
      </c>
      <c r="F2" s="664"/>
      <c r="G2" s="387"/>
      <c r="H2" s="387"/>
    </row>
    <row r="3" spans="1:8" ht="13.9" customHeight="1" x14ac:dyDescent="0.25">
      <c r="A3" s="160" t="s">
        <v>135</v>
      </c>
      <c r="B3" s="389"/>
      <c r="C3" s="389"/>
      <c r="D3" s="389"/>
      <c r="E3" s="389"/>
      <c r="F3" s="389"/>
    </row>
    <row r="4" spans="1:8" ht="13.9" customHeight="1" x14ac:dyDescent="0.25">
      <c r="A4" s="390"/>
      <c r="B4" s="161">
        <v>2021</v>
      </c>
      <c r="C4" s="161"/>
      <c r="D4" s="161">
        <v>2022</v>
      </c>
      <c r="E4" s="591"/>
      <c r="F4" s="161"/>
    </row>
    <row r="5" spans="1:8" ht="30" customHeight="1" x14ac:dyDescent="0.25">
      <c r="A5" s="162"/>
      <c r="B5" s="56" t="s">
        <v>266</v>
      </c>
      <c r="C5" s="57" t="s">
        <v>267</v>
      </c>
      <c r="D5" s="57" t="s">
        <v>268</v>
      </c>
      <c r="E5" s="57" t="s">
        <v>269</v>
      </c>
      <c r="F5" s="51" t="s">
        <v>266</v>
      </c>
    </row>
    <row r="6" spans="1:8" ht="12" customHeight="1" x14ac:dyDescent="0.25">
      <c r="A6" s="505"/>
      <c r="B6" s="506"/>
      <c r="C6" s="506"/>
      <c r="D6" s="506"/>
      <c r="E6" s="506"/>
    </row>
    <row r="7" spans="1:8" ht="12" customHeight="1" x14ac:dyDescent="0.25">
      <c r="A7" s="163" t="s">
        <v>120</v>
      </c>
      <c r="B7" s="577">
        <v>100</v>
      </c>
      <c r="C7" s="577">
        <v>100</v>
      </c>
      <c r="D7" s="577">
        <v>100</v>
      </c>
      <c r="E7" s="577">
        <v>100</v>
      </c>
      <c r="F7" s="577">
        <v>100</v>
      </c>
    </row>
    <row r="8" spans="1:8" ht="12" customHeight="1" x14ac:dyDescent="0.25">
      <c r="A8" s="164" t="s">
        <v>166</v>
      </c>
      <c r="B8" s="578">
        <v>91.19</v>
      </c>
      <c r="C8" s="578">
        <v>92.02</v>
      </c>
      <c r="D8" s="578">
        <v>94</v>
      </c>
      <c r="E8" s="578">
        <v>91.56</v>
      </c>
      <c r="F8" s="578">
        <v>92.72</v>
      </c>
    </row>
    <row r="9" spans="1:8" ht="12" customHeight="1" x14ac:dyDescent="0.25">
      <c r="A9" s="164" t="s">
        <v>191</v>
      </c>
      <c r="B9" s="578">
        <v>14.57</v>
      </c>
      <c r="C9" s="578">
        <v>13.23</v>
      </c>
      <c r="D9" s="578">
        <v>11.72</v>
      </c>
      <c r="E9" s="578">
        <v>11.02</v>
      </c>
      <c r="F9" s="578">
        <v>11.41</v>
      </c>
    </row>
    <row r="10" spans="1:8" ht="12" customHeight="1" x14ac:dyDescent="0.25">
      <c r="A10" s="164" t="s">
        <v>192</v>
      </c>
      <c r="B10" s="578">
        <v>5</v>
      </c>
      <c r="C10" s="578">
        <v>6.89</v>
      </c>
      <c r="D10" s="578">
        <v>5.84</v>
      </c>
      <c r="E10" s="578">
        <v>5.03</v>
      </c>
      <c r="F10" s="578">
        <v>5.85</v>
      </c>
    </row>
    <row r="11" spans="1:8" ht="12" customHeight="1" x14ac:dyDescent="0.25">
      <c r="A11" s="164" t="s">
        <v>114</v>
      </c>
      <c r="B11" s="578">
        <v>2.73</v>
      </c>
      <c r="C11" s="578">
        <v>3.57</v>
      </c>
      <c r="D11" s="578">
        <v>2.98</v>
      </c>
      <c r="E11" s="578">
        <v>1.0900000000000001</v>
      </c>
      <c r="F11" s="578">
        <v>0.68</v>
      </c>
    </row>
    <row r="12" spans="1:8" ht="12" customHeight="1" x14ac:dyDescent="0.25">
      <c r="A12" s="164" t="s">
        <v>193</v>
      </c>
      <c r="B12" s="578">
        <v>0.37</v>
      </c>
      <c r="C12" s="578">
        <v>0.38</v>
      </c>
      <c r="D12" s="578">
        <v>0.37</v>
      </c>
      <c r="E12" s="578">
        <v>0.36</v>
      </c>
      <c r="F12" s="578">
        <v>0.33</v>
      </c>
    </row>
    <row r="13" spans="1:8" ht="12" customHeight="1" x14ac:dyDescent="0.25">
      <c r="A13" s="164" t="s">
        <v>194</v>
      </c>
      <c r="B13" s="578">
        <v>8.64</v>
      </c>
      <c r="C13" s="578">
        <v>5.81</v>
      </c>
      <c r="D13" s="578">
        <v>4.91</v>
      </c>
      <c r="E13" s="578">
        <v>4.8899999999999997</v>
      </c>
      <c r="F13" s="578">
        <v>5.0599999999999996</v>
      </c>
    </row>
    <row r="14" spans="1:8" ht="12" customHeight="1" x14ac:dyDescent="0.25">
      <c r="A14" s="164" t="s">
        <v>195</v>
      </c>
      <c r="B14" s="578">
        <v>0.53</v>
      </c>
      <c r="C14" s="578">
        <v>0.12</v>
      </c>
      <c r="D14" s="578">
        <v>0.55000000000000004</v>
      </c>
      <c r="E14" s="578">
        <v>0.69</v>
      </c>
      <c r="F14" s="578">
        <v>0.09</v>
      </c>
    </row>
    <row r="15" spans="1:8" ht="12" customHeight="1" x14ac:dyDescent="0.25">
      <c r="A15" s="164" t="s">
        <v>196</v>
      </c>
      <c r="B15" s="578">
        <v>0</v>
      </c>
      <c r="C15" s="578">
        <v>0</v>
      </c>
      <c r="D15" s="578">
        <v>0</v>
      </c>
      <c r="E15" s="578">
        <v>0.01</v>
      </c>
      <c r="F15" s="578">
        <v>0.03</v>
      </c>
    </row>
    <row r="16" spans="1:8" ht="12" customHeight="1" x14ac:dyDescent="0.25">
      <c r="A16" s="164" t="s">
        <v>197</v>
      </c>
      <c r="B16" s="578">
        <v>0.03</v>
      </c>
      <c r="C16" s="578">
        <v>0.03</v>
      </c>
      <c r="D16" s="578">
        <v>0.04</v>
      </c>
      <c r="E16" s="578">
        <v>0.05</v>
      </c>
      <c r="F16" s="578">
        <v>0.05</v>
      </c>
    </row>
    <row r="17" spans="1:6" ht="12" customHeight="1" x14ac:dyDescent="0.25">
      <c r="A17" s="164" t="s">
        <v>198</v>
      </c>
      <c r="B17" s="578">
        <v>76.62</v>
      </c>
      <c r="C17" s="578">
        <v>78.790000000000006</v>
      </c>
      <c r="D17" s="578">
        <v>82.27</v>
      </c>
      <c r="E17" s="578">
        <v>80.53</v>
      </c>
      <c r="F17" s="578">
        <v>81.31</v>
      </c>
    </row>
    <row r="18" spans="1:6" ht="12" customHeight="1" x14ac:dyDescent="0.25">
      <c r="A18" s="164" t="s">
        <v>199</v>
      </c>
      <c r="B18" s="578">
        <v>12.7</v>
      </c>
      <c r="C18" s="578">
        <v>11.02</v>
      </c>
      <c r="D18" s="578">
        <v>13.94</v>
      </c>
      <c r="E18" s="578">
        <v>17.079999999999998</v>
      </c>
      <c r="F18" s="578">
        <v>19.37</v>
      </c>
    </row>
    <row r="19" spans="1:6" ht="12" customHeight="1" x14ac:dyDescent="0.25">
      <c r="A19" s="164" t="s">
        <v>200</v>
      </c>
      <c r="B19" s="578">
        <v>3.49</v>
      </c>
      <c r="C19" s="578">
        <v>3.86</v>
      </c>
      <c r="D19" s="578">
        <v>3.83</v>
      </c>
      <c r="E19" s="578">
        <v>3.21</v>
      </c>
      <c r="F19" s="578">
        <v>3.13</v>
      </c>
    </row>
    <row r="20" spans="1:6" ht="12" customHeight="1" x14ac:dyDescent="0.25">
      <c r="A20" s="164" t="s">
        <v>201</v>
      </c>
      <c r="B20" s="578">
        <v>60.23</v>
      </c>
      <c r="C20" s="578">
        <v>63.8</v>
      </c>
      <c r="D20" s="578">
        <v>64.430000000000007</v>
      </c>
      <c r="E20" s="578">
        <v>60.18</v>
      </c>
      <c r="F20" s="578">
        <v>58.64</v>
      </c>
    </row>
    <row r="21" spans="1:6" ht="12" customHeight="1" x14ac:dyDescent="0.25">
      <c r="A21" s="164" t="s">
        <v>202</v>
      </c>
      <c r="B21" s="578">
        <v>0</v>
      </c>
      <c r="C21" s="578">
        <v>0</v>
      </c>
      <c r="D21" s="578">
        <v>0</v>
      </c>
      <c r="E21" s="578">
        <v>0</v>
      </c>
      <c r="F21" s="578">
        <v>0</v>
      </c>
    </row>
    <row r="22" spans="1:6" ht="12" customHeight="1" x14ac:dyDescent="0.25">
      <c r="A22" s="164" t="s">
        <v>203</v>
      </c>
      <c r="B22" s="578">
        <v>0.2</v>
      </c>
      <c r="C22" s="578">
        <v>0.11</v>
      </c>
      <c r="D22" s="578">
        <v>0.08</v>
      </c>
      <c r="E22" s="578">
        <v>0.06</v>
      </c>
      <c r="F22" s="578">
        <v>0.17</v>
      </c>
    </row>
    <row r="23" spans="1:6" ht="12" customHeight="1" x14ac:dyDescent="0.25">
      <c r="A23" s="164" t="s">
        <v>204</v>
      </c>
      <c r="B23" s="578">
        <v>0</v>
      </c>
      <c r="C23" s="578">
        <v>0</v>
      </c>
      <c r="D23" s="578">
        <v>0</v>
      </c>
      <c r="E23" s="578">
        <v>0</v>
      </c>
      <c r="F23" s="578">
        <v>0</v>
      </c>
    </row>
    <row r="24" spans="1:6" ht="12" customHeight="1" x14ac:dyDescent="0.25">
      <c r="A24" s="164" t="s">
        <v>205</v>
      </c>
      <c r="B24" s="578">
        <v>0</v>
      </c>
      <c r="C24" s="578">
        <v>0</v>
      </c>
      <c r="D24" s="578">
        <v>0</v>
      </c>
      <c r="E24" s="578">
        <v>0</v>
      </c>
      <c r="F24" s="578">
        <v>0</v>
      </c>
    </row>
    <row r="25" spans="1:6" ht="12" customHeight="1" x14ac:dyDescent="0.25">
      <c r="A25" s="164" t="s">
        <v>115</v>
      </c>
      <c r="B25" s="578">
        <v>0</v>
      </c>
      <c r="C25" s="578">
        <v>0</v>
      </c>
      <c r="D25" s="578">
        <v>0</v>
      </c>
      <c r="E25" s="578">
        <v>0</v>
      </c>
      <c r="F25" s="578">
        <v>0</v>
      </c>
    </row>
    <row r="26" spans="1:6" ht="12" customHeight="1" x14ac:dyDescent="0.25">
      <c r="A26" s="164" t="s">
        <v>116</v>
      </c>
      <c r="B26" s="578">
        <v>0</v>
      </c>
      <c r="C26" s="578">
        <v>0</v>
      </c>
      <c r="D26" s="578">
        <v>0</v>
      </c>
      <c r="E26" s="578">
        <v>0</v>
      </c>
      <c r="F26" s="578">
        <v>0</v>
      </c>
    </row>
    <row r="27" spans="1:6" ht="12" customHeight="1" x14ac:dyDescent="0.25">
      <c r="A27" s="164" t="s">
        <v>117</v>
      </c>
      <c r="B27" s="578">
        <v>7.87</v>
      </c>
      <c r="C27" s="578">
        <v>7.06</v>
      </c>
      <c r="D27" s="578">
        <v>6.49</v>
      </c>
      <c r="E27" s="578">
        <v>7.69</v>
      </c>
      <c r="F27" s="578">
        <v>5.83</v>
      </c>
    </row>
    <row r="28" spans="1:6" ht="12" customHeight="1" x14ac:dyDescent="0.25">
      <c r="A28" s="165" t="s">
        <v>118</v>
      </c>
      <c r="B28" s="579">
        <v>0.94</v>
      </c>
      <c r="C28" s="579">
        <v>0.92</v>
      </c>
      <c r="D28" s="579">
        <v>-0.49</v>
      </c>
      <c r="E28" s="579">
        <v>0.76</v>
      </c>
      <c r="F28" s="579">
        <v>1.45</v>
      </c>
    </row>
    <row r="29" spans="1:6" ht="12" customHeight="1" x14ac:dyDescent="0.25">
      <c r="A29" s="684" t="s">
        <v>170</v>
      </c>
      <c r="B29" s="684"/>
      <c r="C29" s="684"/>
      <c r="D29" s="684"/>
      <c r="E29" s="684"/>
      <c r="F29" s="684"/>
    </row>
    <row r="30" spans="1:6" ht="12" customHeight="1" x14ac:dyDescent="0.25"/>
    <row r="31" spans="1:6" ht="12" customHeight="1" x14ac:dyDescent="0.25"/>
    <row r="32" spans="1:6"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9:F29"/>
    <mergeCell ref="A2:D2"/>
    <mergeCell ref="E2:F2"/>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Q175"/>
  <sheetViews>
    <sheetView showGridLines="0" zoomScaleNormal="100" zoomScaleSheetLayoutView="100" workbookViewId="0"/>
  </sheetViews>
  <sheetFormatPr baseColWidth="10" defaultColWidth="13.5" defaultRowHeight="13.5" x14ac:dyDescent="0.25"/>
  <cols>
    <col min="1" max="1" width="33.33203125" style="359" customWidth="1"/>
    <col min="2" max="6" width="11.1640625" style="359" customWidth="1"/>
    <col min="7" max="7" width="0.83203125" style="359" customWidth="1"/>
    <col min="8" max="10" width="8.1640625" style="359" customWidth="1"/>
    <col min="11" max="17" width="13.5" style="360"/>
    <col min="18" max="16384" width="13.5" style="359"/>
  </cols>
  <sheetData>
    <row r="1" spans="1:17" ht="36" customHeight="1" x14ac:dyDescent="0.25">
      <c r="A1" s="36"/>
      <c r="B1" s="36"/>
    </row>
    <row r="2" spans="1:17" s="495" customFormat="1" ht="28.15" customHeight="1" x14ac:dyDescent="0.2">
      <c r="A2" s="640" t="s">
        <v>164</v>
      </c>
      <c r="B2" s="640"/>
      <c r="C2" s="640"/>
      <c r="D2" s="640"/>
      <c r="E2" s="640"/>
      <c r="F2" s="640"/>
      <c r="G2" s="640"/>
      <c r="H2" s="640"/>
      <c r="I2" s="634" t="s">
        <v>70</v>
      </c>
      <c r="J2" s="634"/>
      <c r="K2" s="583"/>
      <c r="L2" s="583"/>
      <c r="M2" s="583"/>
      <c r="N2" s="583"/>
      <c r="O2" s="583"/>
      <c r="P2" s="583"/>
      <c r="Q2" s="583"/>
    </row>
    <row r="3" spans="1:17" ht="13.9" customHeight="1" x14ac:dyDescent="0.25">
      <c r="A3" s="360" t="s">
        <v>71</v>
      </c>
      <c r="B3" s="496"/>
      <c r="C3" s="496"/>
      <c r="D3" s="496"/>
      <c r="E3" s="496"/>
      <c r="F3" s="496"/>
      <c r="G3" s="496"/>
      <c r="H3" s="496"/>
      <c r="I3" s="496"/>
      <c r="J3" s="496"/>
    </row>
    <row r="4" spans="1:17" ht="13.9" customHeight="1" x14ac:dyDescent="0.25">
      <c r="A4" s="360"/>
      <c r="B4" s="361">
        <v>2021</v>
      </c>
      <c r="C4" s="361"/>
      <c r="D4" s="361">
        <v>2022</v>
      </c>
      <c r="E4" s="617"/>
      <c r="F4" s="361"/>
      <c r="G4" s="362"/>
      <c r="H4" s="639" t="s">
        <v>48</v>
      </c>
      <c r="I4" s="639"/>
      <c r="J4" s="639"/>
    </row>
    <row r="5" spans="1:17" ht="30" customHeight="1" x14ac:dyDescent="0.25">
      <c r="A5" s="132"/>
      <c r="B5" s="55" t="s">
        <v>266</v>
      </c>
      <c r="C5" s="55" t="s">
        <v>267</v>
      </c>
      <c r="D5" s="55" t="s">
        <v>268</v>
      </c>
      <c r="E5" s="55" t="s">
        <v>269</v>
      </c>
      <c r="F5" s="51" t="s">
        <v>266</v>
      </c>
      <c r="G5" s="133"/>
      <c r="H5" s="134" t="s">
        <v>49</v>
      </c>
      <c r="I5" s="134" t="s">
        <v>50</v>
      </c>
      <c r="J5" s="134" t="s">
        <v>113</v>
      </c>
    </row>
    <row r="6" spans="1:17" ht="12" customHeight="1" x14ac:dyDescent="0.25">
      <c r="A6" s="363"/>
      <c r="B6" s="573"/>
      <c r="C6" s="573"/>
      <c r="D6" s="573"/>
      <c r="E6" s="573"/>
      <c r="G6" s="574"/>
      <c r="H6" s="135"/>
      <c r="I6" s="135"/>
      <c r="J6" s="135"/>
    </row>
    <row r="7" spans="1:17" ht="12" customHeight="1" x14ac:dyDescent="0.25">
      <c r="A7" s="343" t="s">
        <v>53</v>
      </c>
      <c r="B7" s="344">
        <v>315632619</v>
      </c>
      <c r="C7" s="344">
        <v>324700977</v>
      </c>
      <c r="D7" s="344">
        <v>316020385</v>
      </c>
      <c r="E7" s="344">
        <v>302684235</v>
      </c>
      <c r="F7" s="344">
        <v>299627056</v>
      </c>
      <c r="G7" s="345"/>
      <c r="H7" s="380">
        <v>-1.01</v>
      </c>
      <c r="I7" s="380">
        <v>-5.07</v>
      </c>
      <c r="J7" s="380">
        <v>-7.72</v>
      </c>
      <c r="N7" s="335"/>
      <c r="O7" s="335"/>
      <c r="P7" s="335"/>
    </row>
    <row r="8" spans="1:17" ht="12" customHeight="1" x14ac:dyDescent="0.25">
      <c r="A8" s="346"/>
      <c r="B8" s="347"/>
      <c r="C8" s="347"/>
      <c r="D8" s="347"/>
      <c r="E8" s="347"/>
      <c r="F8" s="347"/>
      <c r="G8" s="345"/>
      <c r="H8" s="349"/>
      <c r="I8" s="349"/>
      <c r="J8" s="349"/>
      <c r="N8" s="335"/>
      <c r="O8" s="335"/>
      <c r="P8" s="335"/>
    </row>
    <row r="9" spans="1:17" ht="12" customHeight="1" x14ac:dyDescent="0.25">
      <c r="A9" s="348" t="s">
        <v>54</v>
      </c>
      <c r="B9" s="344">
        <v>28089573</v>
      </c>
      <c r="C9" s="344">
        <v>28502336</v>
      </c>
      <c r="D9" s="344">
        <v>27139353</v>
      </c>
      <c r="E9" s="344">
        <v>23706791</v>
      </c>
      <c r="F9" s="344">
        <v>20003438</v>
      </c>
      <c r="G9" s="345"/>
      <c r="H9" s="380">
        <v>-15.62</v>
      </c>
      <c r="I9" s="380">
        <v>-28.79</v>
      </c>
      <c r="J9" s="380">
        <v>-29.82</v>
      </c>
      <c r="N9" s="335"/>
      <c r="O9" s="335"/>
      <c r="P9" s="335"/>
    </row>
    <row r="10" spans="1:17" ht="12" customHeight="1" x14ac:dyDescent="0.25">
      <c r="A10" s="346"/>
      <c r="B10" s="347"/>
      <c r="C10" s="347"/>
      <c r="D10" s="347"/>
      <c r="E10" s="347"/>
      <c r="F10" s="347"/>
      <c r="G10" s="345"/>
      <c r="H10" s="349"/>
      <c r="I10" s="349"/>
      <c r="J10" s="349"/>
      <c r="N10" s="335"/>
      <c r="O10" s="335"/>
      <c r="P10" s="335"/>
    </row>
    <row r="11" spans="1:17" ht="12" customHeight="1" x14ac:dyDescent="0.25">
      <c r="A11" s="343" t="s">
        <v>55</v>
      </c>
      <c r="B11" s="344">
        <v>676140</v>
      </c>
      <c r="C11" s="344">
        <v>830998</v>
      </c>
      <c r="D11" s="344">
        <v>889587</v>
      </c>
      <c r="E11" s="344">
        <v>681275</v>
      </c>
      <c r="F11" s="344">
        <v>727568</v>
      </c>
      <c r="G11" s="350"/>
      <c r="H11" s="380">
        <v>6.8</v>
      </c>
      <c r="I11" s="380">
        <v>7.61</v>
      </c>
      <c r="J11" s="380">
        <v>-12.45</v>
      </c>
      <c r="N11" s="335"/>
      <c r="O11" s="335"/>
      <c r="P11" s="335"/>
    </row>
    <row r="12" spans="1:17" ht="12" customHeight="1" x14ac:dyDescent="0.25">
      <c r="A12" s="346"/>
      <c r="B12" s="347"/>
      <c r="C12" s="347"/>
      <c r="D12" s="347"/>
      <c r="E12" s="347"/>
      <c r="F12" s="347"/>
      <c r="G12" s="345"/>
      <c r="H12" s="349"/>
      <c r="I12" s="349"/>
      <c r="J12" s="349"/>
      <c r="N12" s="335"/>
      <c r="O12" s="335"/>
      <c r="P12" s="335"/>
    </row>
    <row r="13" spans="1:17" ht="12" customHeight="1" x14ac:dyDescent="0.25">
      <c r="A13" s="343" t="s">
        <v>58</v>
      </c>
      <c r="B13" s="344">
        <v>3352452</v>
      </c>
      <c r="C13" s="344">
        <v>3543439</v>
      </c>
      <c r="D13" s="344">
        <v>3543147</v>
      </c>
      <c r="E13" s="344">
        <v>3435330</v>
      </c>
      <c r="F13" s="344">
        <v>3451585</v>
      </c>
      <c r="G13" s="350"/>
      <c r="H13" s="380">
        <v>0.47</v>
      </c>
      <c r="I13" s="380">
        <v>2.96</v>
      </c>
      <c r="J13" s="380">
        <v>-2.59</v>
      </c>
      <c r="N13" s="335"/>
      <c r="O13" s="335"/>
      <c r="P13" s="335"/>
    </row>
    <row r="14" spans="1:17" ht="12" customHeight="1" x14ac:dyDescent="0.25">
      <c r="A14" s="351"/>
      <c r="B14" s="347"/>
      <c r="C14" s="347"/>
      <c r="D14" s="347"/>
      <c r="E14" s="347"/>
      <c r="F14" s="347"/>
      <c r="G14" s="350"/>
      <c r="H14" s="349"/>
      <c r="I14" s="349"/>
      <c r="J14" s="349"/>
      <c r="N14" s="335"/>
      <c r="O14" s="335"/>
      <c r="P14" s="335"/>
    </row>
    <row r="15" spans="1:17" ht="12" customHeight="1" x14ac:dyDescent="0.25">
      <c r="A15" s="343" t="s">
        <v>68</v>
      </c>
      <c r="B15" s="344">
        <v>347750784</v>
      </c>
      <c r="C15" s="344">
        <v>357577750</v>
      </c>
      <c r="D15" s="344">
        <v>347592472</v>
      </c>
      <c r="E15" s="344">
        <v>330507631</v>
      </c>
      <c r="F15" s="344">
        <v>323809647</v>
      </c>
      <c r="G15" s="350"/>
      <c r="H15" s="380">
        <v>-2.0299999999999998</v>
      </c>
      <c r="I15" s="380">
        <v>-6.88</v>
      </c>
      <c r="J15" s="380">
        <v>-9.44</v>
      </c>
      <c r="N15" s="335"/>
      <c r="O15" s="335"/>
      <c r="P15" s="335"/>
    </row>
    <row r="16" spans="1:17" ht="12" customHeight="1" x14ac:dyDescent="0.25">
      <c r="A16" s="353"/>
      <c r="B16" s="347"/>
      <c r="C16" s="347"/>
      <c r="D16" s="347"/>
      <c r="E16" s="347"/>
      <c r="F16" s="347"/>
      <c r="G16" s="350"/>
      <c r="H16" s="349"/>
      <c r="I16" s="349"/>
      <c r="J16" s="349"/>
      <c r="N16" s="335"/>
      <c r="O16" s="335"/>
      <c r="P16" s="335"/>
    </row>
    <row r="17" spans="1:16" ht="12" customHeight="1" x14ac:dyDescent="0.25">
      <c r="A17" s="354" t="s">
        <v>60</v>
      </c>
      <c r="B17" s="344">
        <v>311014</v>
      </c>
      <c r="C17" s="344">
        <v>311033</v>
      </c>
      <c r="D17" s="344">
        <v>312507</v>
      </c>
      <c r="E17" s="344">
        <v>312636</v>
      </c>
      <c r="F17" s="344">
        <v>313355</v>
      </c>
      <c r="G17" s="350"/>
      <c r="H17" s="380">
        <v>0.23</v>
      </c>
      <c r="I17" s="380">
        <v>0.75</v>
      </c>
      <c r="J17" s="380">
        <v>0.75</v>
      </c>
      <c r="N17" s="335"/>
      <c r="O17" s="335"/>
      <c r="P17" s="335"/>
    </row>
    <row r="18" spans="1:16" ht="12" customHeight="1" x14ac:dyDescent="0.25">
      <c r="A18" s="353"/>
      <c r="B18" s="347"/>
      <c r="C18" s="347"/>
      <c r="D18" s="347"/>
      <c r="E18" s="347"/>
      <c r="F18" s="347"/>
      <c r="G18" s="350"/>
      <c r="H18" s="349"/>
      <c r="I18" s="349"/>
      <c r="J18" s="349"/>
      <c r="N18" s="335"/>
      <c r="O18" s="335"/>
      <c r="P18" s="335"/>
    </row>
    <row r="19" spans="1:16" ht="12" customHeight="1" x14ac:dyDescent="0.25">
      <c r="A19" s="354" t="s">
        <v>61</v>
      </c>
      <c r="B19" s="344">
        <v>910469</v>
      </c>
      <c r="C19" s="344">
        <v>913243</v>
      </c>
      <c r="D19" s="344">
        <v>946112</v>
      </c>
      <c r="E19" s="344">
        <v>950232</v>
      </c>
      <c r="F19" s="344">
        <v>978143</v>
      </c>
      <c r="G19" s="350"/>
      <c r="H19" s="380">
        <v>2.94</v>
      </c>
      <c r="I19" s="380">
        <v>7.43</v>
      </c>
      <c r="J19" s="380">
        <v>7.11</v>
      </c>
      <c r="N19" s="335"/>
      <c r="O19" s="335"/>
      <c r="P19" s="335"/>
    </row>
    <row r="20" spans="1:16" ht="12" customHeight="1" x14ac:dyDescent="0.25">
      <c r="A20" s="353"/>
      <c r="B20" s="347"/>
      <c r="C20" s="347"/>
      <c r="D20" s="347"/>
      <c r="E20" s="347"/>
      <c r="F20" s="347"/>
      <c r="G20" s="350"/>
      <c r="H20" s="349"/>
      <c r="I20" s="349"/>
      <c r="J20" s="349"/>
      <c r="N20" s="335"/>
      <c r="O20" s="335"/>
      <c r="P20" s="335"/>
    </row>
    <row r="21" spans="1:16" ht="12" customHeight="1" x14ac:dyDescent="0.25">
      <c r="A21" s="343" t="s">
        <v>62</v>
      </c>
      <c r="B21" s="344">
        <v>1221483</v>
      </c>
      <c r="C21" s="344">
        <v>1224276</v>
      </c>
      <c r="D21" s="344">
        <v>1258619</v>
      </c>
      <c r="E21" s="344">
        <v>1262868</v>
      </c>
      <c r="F21" s="344">
        <v>1291498</v>
      </c>
      <c r="G21" s="350"/>
      <c r="H21" s="380">
        <v>2.27</v>
      </c>
      <c r="I21" s="380">
        <v>5.73</v>
      </c>
      <c r="J21" s="380">
        <v>5.49</v>
      </c>
      <c r="N21" s="335"/>
      <c r="O21" s="335"/>
      <c r="P21" s="335"/>
    </row>
    <row r="22" spans="1:16" ht="12" customHeight="1" x14ac:dyDescent="0.25">
      <c r="A22" s="351"/>
      <c r="B22" s="347"/>
      <c r="C22" s="377"/>
      <c r="D22" s="347"/>
      <c r="E22" s="347"/>
      <c r="F22" s="347"/>
      <c r="G22" s="350"/>
      <c r="H22" s="365"/>
      <c r="I22" s="365"/>
      <c r="J22" s="365"/>
      <c r="N22" s="335"/>
      <c r="O22" s="335"/>
      <c r="P22" s="335"/>
    </row>
    <row r="23" spans="1:16" ht="21.6" customHeight="1" x14ac:dyDescent="0.25">
      <c r="A23" s="620" t="s">
        <v>230</v>
      </c>
      <c r="B23" s="344">
        <v>34459841</v>
      </c>
      <c r="C23" s="344">
        <v>36662568</v>
      </c>
      <c r="D23" s="344">
        <v>32253821</v>
      </c>
      <c r="E23" s="344">
        <v>30442134</v>
      </c>
      <c r="F23" s="344">
        <v>29612794</v>
      </c>
      <c r="G23" s="350"/>
      <c r="H23" s="380">
        <v>-2.72</v>
      </c>
      <c r="I23" s="380">
        <v>-14.07</v>
      </c>
      <c r="J23" s="380">
        <v>-19.23</v>
      </c>
      <c r="N23" s="335"/>
      <c r="O23" s="335"/>
      <c r="P23" s="335"/>
    </row>
    <row r="24" spans="1:16" ht="12" customHeight="1" x14ac:dyDescent="0.25">
      <c r="A24" s="351"/>
      <c r="B24" s="347"/>
      <c r="C24" s="347"/>
      <c r="D24" s="347"/>
      <c r="E24" s="347"/>
      <c r="F24" s="347"/>
      <c r="G24" s="350"/>
      <c r="H24" s="349"/>
      <c r="I24" s="349"/>
      <c r="J24" s="349"/>
      <c r="N24" s="335"/>
      <c r="O24" s="335"/>
      <c r="P24" s="335"/>
    </row>
    <row r="25" spans="1:16" ht="21.6" customHeight="1" x14ac:dyDescent="0.25">
      <c r="A25" s="620" t="s">
        <v>231</v>
      </c>
      <c r="B25" s="344">
        <v>227274002</v>
      </c>
      <c r="C25" s="344">
        <v>239569370</v>
      </c>
      <c r="D25" s="344">
        <v>194940766</v>
      </c>
      <c r="E25" s="344">
        <v>178872269</v>
      </c>
      <c r="F25" s="344">
        <v>174812299</v>
      </c>
      <c r="G25" s="350"/>
      <c r="H25" s="380">
        <v>-2.27</v>
      </c>
      <c r="I25" s="380">
        <v>-23.08</v>
      </c>
      <c r="J25" s="380">
        <v>-27.03</v>
      </c>
      <c r="N25" s="335"/>
      <c r="O25" s="335"/>
      <c r="P25" s="335"/>
    </row>
    <row r="26" spans="1:16" ht="12" customHeight="1" x14ac:dyDescent="0.25">
      <c r="A26" s="351"/>
      <c r="B26" s="347"/>
      <c r="C26" s="347"/>
      <c r="D26" s="347"/>
      <c r="E26" s="347"/>
      <c r="F26" s="347"/>
      <c r="G26" s="350"/>
      <c r="H26" s="349"/>
      <c r="I26" s="349"/>
      <c r="J26" s="349"/>
      <c r="N26" s="335"/>
      <c r="O26" s="335"/>
      <c r="P26" s="335"/>
    </row>
    <row r="27" spans="1:16" ht="21.6" customHeight="1" x14ac:dyDescent="0.25">
      <c r="A27" s="621" t="s">
        <v>232</v>
      </c>
      <c r="B27" s="356">
        <v>261733844</v>
      </c>
      <c r="C27" s="356">
        <v>276231938</v>
      </c>
      <c r="D27" s="356">
        <v>227194587</v>
      </c>
      <c r="E27" s="356">
        <v>209314403</v>
      </c>
      <c r="F27" s="356">
        <v>204425093</v>
      </c>
      <c r="G27" s="50"/>
      <c r="H27" s="367">
        <v>-2.34</v>
      </c>
      <c r="I27" s="367">
        <v>-21.9</v>
      </c>
      <c r="J27" s="367">
        <v>-26</v>
      </c>
      <c r="N27" s="335"/>
      <c r="O27" s="335"/>
      <c r="P27" s="335"/>
    </row>
    <row r="28" spans="1:16" ht="12" customHeight="1" x14ac:dyDescent="0.25">
      <c r="A28" s="637"/>
      <c r="B28" s="637"/>
      <c r="C28" s="637"/>
      <c r="D28" s="637"/>
      <c r="E28" s="637"/>
      <c r="F28" s="637"/>
      <c r="G28" s="637"/>
      <c r="H28" s="637"/>
      <c r="I28" s="637"/>
      <c r="J28" s="637"/>
    </row>
    <row r="29" spans="1:16" ht="12" customHeight="1" x14ac:dyDescent="0.25">
      <c r="A29" s="638"/>
      <c r="B29" s="638"/>
      <c r="C29" s="638"/>
      <c r="D29" s="638"/>
      <c r="E29" s="638"/>
      <c r="F29" s="638"/>
      <c r="G29" s="638"/>
      <c r="H29" s="638"/>
      <c r="I29" s="638"/>
      <c r="J29" s="638"/>
    </row>
    <row r="30" spans="1:16" ht="12" customHeight="1" x14ac:dyDescent="0.25">
      <c r="A30" s="638"/>
      <c r="B30" s="638"/>
      <c r="C30" s="638"/>
      <c r="D30" s="638"/>
      <c r="E30" s="638"/>
      <c r="F30" s="638"/>
      <c r="G30" s="638"/>
      <c r="H30" s="638"/>
      <c r="I30" s="638"/>
      <c r="J30" s="638"/>
    </row>
    <row r="31" spans="1:16" ht="12" customHeight="1" x14ac:dyDescent="0.25">
      <c r="B31" s="377"/>
      <c r="C31" s="377"/>
      <c r="D31" s="377"/>
      <c r="E31" s="377"/>
      <c r="F31" s="377"/>
      <c r="H31" s="383"/>
      <c r="I31" s="383"/>
      <c r="J31" s="383"/>
    </row>
    <row r="32" spans="1:16" ht="12" customHeight="1" x14ac:dyDescent="0.25">
      <c r="B32" s="377"/>
      <c r="C32" s="377"/>
      <c r="D32" s="377"/>
      <c r="E32" s="377"/>
      <c r="F32" s="377"/>
      <c r="H32" s="383"/>
      <c r="I32" s="383"/>
      <c r="J32" s="383"/>
    </row>
    <row r="33" spans="2:10" ht="12" customHeight="1" x14ac:dyDescent="0.25">
      <c r="B33" s="377"/>
      <c r="C33" s="377"/>
      <c r="D33" s="377"/>
      <c r="E33" s="377"/>
      <c r="F33" s="377"/>
      <c r="H33" s="383"/>
      <c r="I33" s="383"/>
      <c r="J33" s="383"/>
    </row>
    <row r="34" spans="2:10" ht="12" customHeight="1" x14ac:dyDescent="0.25">
      <c r="B34" s="377"/>
      <c r="C34" s="377"/>
      <c r="D34" s="377"/>
      <c r="E34" s="377"/>
      <c r="F34" s="377"/>
      <c r="H34" s="383"/>
      <c r="I34" s="383"/>
      <c r="J34" s="383"/>
    </row>
    <row r="35" spans="2:10" ht="12" customHeight="1" x14ac:dyDescent="0.25">
      <c r="B35" s="377"/>
      <c r="C35" s="377"/>
      <c r="D35" s="377"/>
      <c r="E35" s="377"/>
      <c r="F35" s="377"/>
      <c r="H35" s="383"/>
      <c r="I35" s="383"/>
      <c r="J35" s="383"/>
    </row>
    <row r="36" spans="2:10" ht="12" customHeight="1" x14ac:dyDescent="0.25">
      <c r="B36" s="377"/>
      <c r="C36" s="377"/>
      <c r="D36" s="377"/>
      <c r="E36" s="377"/>
      <c r="F36" s="377"/>
      <c r="H36" s="383"/>
      <c r="I36" s="383"/>
      <c r="J36" s="383"/>
    </row>
    <row r="37" spans="2:10" ht="12" customHeight="1" x14ac:dyDescent="0.25">
      <c r="B37" s="377"/>
      <c r="C37" s="377"/>
      <c r="D37" s="377"/>
      <c r="E37" s="377"/>
      <c r="F37" s="377"/>
      <c r="H37" s="383"/>
      <c r="I37" s="383"/>
      <c r="J37" s="383"/>
    </row>
    <row r="38" spans="2:10" ht="12" customHeight="1" x14ac:dyDescent="0.25">
      <c r="B38" s="377"/>
      <c r="C38" s="377"/>
      <c r="D38" s="377"/>
      <c r="E38" s="377"/>
      <c r="F38" s="377"/>
      <c r="H38" s="383"/>
      <c r="I38" s="383"/>
      <c r="J38" s="383"/>
    </row>
    <row r="39" spans="2:10" ht="12" customHeight="1" x14ac:dyDescent="0.25">
      <c r="B39" s="377"/>
      <c r="C39" s="377"/>
      <c r="D39" s="377"/>
      <c r="E39" s="377"/>
      <c r="F39" s="377"/>
      <c r="H39" s="383"/>
      <c r="I39" s="383"/>
      <c r="J39" s="383"/>
    </row>
    <row r="40" spans="2:10" ht="12" customHeight="1" x14ac:dyDescent="0.25">
      <c r="B40" s="377"/>
      <c r="C40" s="377"/>
      <c r="D40" s="377"/>
      <c r="E40" s="377"/>
      <c r="F40" s="377"/>
      <c r="H40" s="383"/>
      <c r="I40" s="383"/>
      <c r="J40" s="383"/>
    </row>
    <row r="41" spans="2:10" ht="12" customHeight="1" x14ac:dyDescent="0.25">
      <c r="B41" s="377"/>
      <c r="C41" s="377"/>
      <c r="D41" s="377"/>
      <c r="E41" s="377"/>
      <c r="F41" s="377"/>
      <c r="H41" s="383"/>
      <c r="I41" s="383"/>
      <c r="J41" s="383"/>
    </row>
    <row r="42" spans="2:10" ht="12" customHeight="1" x14ac:dyDescent="0.25">
      <c r="B42" s="377"/>
      <c r="C42" s="377"/>
      <c r="D42" s="377"/>
      <c r="E42" s="377"/>
      <c r="F42" s="377"/>
      <c r="H42" s="383"/>
      <c r="I42" s="383"/>
      <c r="J42" s="383"/>
    </row>
    <row r="43" spans="2:10" ht="12" customHeight="1" x14ac:dyDescent="0.25">
      <c r="B43" s="377"/>
      <c r="C43" s="377"/>
      <c r="D43" s="377"/>
      <c r="E43" s="377"/>
      <c r="F43" s="377"/>
      <c r="H43" s="383"/>
      <c r="I43" s="383"/>
      <c r="J43" s="383"/>
    </row>
    <row r="44" spans="2:10" ht="12" customHeight="1" x14ac:dyDescent="0.25">
      <c r="B44" s="377"/>
      <c r="C44" s="377"/>
      <c r="D44" s="377"/>
      <c r="E44" s="377"/>
      <c r="F44" s="377"/>
      <c r="H44" s="383"/>
      <c r="I44" s="383"/>
      <c r="J44" s="383"/>
    </row>
    <row r="45" spans="2:10" ht="12" customHeight="1" x14ac:dyDescent="0.25">
      <c r="B45" s="377"/>
      <c r="C45" s="377"/>
      <c r="D45" s="377"/>
      <c r="E45" s="377"/>
      <c r="F45" s="377"/>
    </row>
    <row r="46" spans="2:10" ht="12" customHeight="1" x14ac:dyDescent="0.25">
      <c r="B46" s="377"/>
      <c r="C46" s="377"/>
      <c r="D46" s="377"/>
      <c r="E46" s="377"/>
      <c r="F46" s="377"/>
    </row>
    <row r="47" spans="2:10" ht="12" customHeight="1" x14ac:dyDescent="0.25">
      <c r="B47" s="377"/>
      <c r="C47" s="377"/>
      <c r="D47" s="377"/>
      <c r="E47" s="377"/>
      <c r="F47" s="377"/>
    </row>
    <row r="48" spans="2:10" ht="12" customHeight="1" x14ac:dyDescent="0.25">
      <c r="B48" s="377"/>
      <c r="C48" s="377"/>
      <c r="D48" s="377"/>
      <c r="E48" s="377"/>
      <c r="F48" s="377"/>
    </row>
    <row r="49" spans="2:6" ht="12" customHeight="1" x14ac:dyDescent="0.25">
      <c r="B49" s="377"/>
      <c r="C49" s="377"/>
      <c r="D49" s="377"/>
      <c r="E49" s="377"/>
      <c r="F49" s="377"/>
    </row>
    <row r="50" spans="2:6" ht="12" customHeight="1" x14ac:dyDescent="0.25">
      <c r="B50" s="377"/>
      <c r="C50" s="377"/>
      <c r="D50" s="377"/>
      <c r="E50" s="377"/>
      <c r="F50" s="377"/>
    </row>
    <row r="51" spans="2:6" ht="12" customHeight="1" x14ac:dyDescent="0.25">
      <c r="B51" s="377"/>
      <c r="C51" s="377"/>
      <c r="D51" s="377"/>
      <c r="E51" s="377"/>
      <c r="F51" s="377"/>
    </row>
    <row r="52" spans="2:6" ht="12" customHeight="1" x14ac:dyDescent="0.25">
      <c r="B52" s="377"/>
      <c r="C52" s="377"/>
      <c r="D52" s="377"/>
      <c r="E52" s="377"/>
      <c r="F52" s="377"/>
    </row>
    <row r="53" spans="2:6" ht="12" customHeight="1" x14ac:dyDescent="0.25">
      <c r="B53" s="377"/>
      <c r="C53" s="377"/>
      <c r="D53" s="377"/>
      <c r="E53" s="377"/>
      <c r="F53" s="377"/>
    </row>
    <row r="54" spans="2:6" ht="12" customHeight="1" x14ac:dyDescent="0.25">
      <c r="B54" s="377"/>
      <c r="C54" s="377"/>
      <c r="D54" s="377"/>
      <c r="E54" s="377"/>
      <c r="F54" s="377"/>
    </row>
    <row r="55" spans="2:6" ht="12" customHeight="1" x14ac:dyDescent="0.25">
      <c r="B55" s="377"/>
      <c r="C55" s="377"/>
      <c r="D55" s="377"/>
      <c r="E55" s="377"/>
      <c r="F55" s="377"/>
    </row>
    <row r="56" spans="2:6" ht="12" customHeight="1" x14ac:dyDescent="0.25">
      <c r="B56" s="377"/>
      <c r="C56" s="377"/>
      <c r="D56" s="377"/>
      <c r="E56" s="377"/>
      <c r="F56" s="377"/>
    </row>
    <row r="57" spans="2:6" ht="12" customHeight="1" x14ac:dyDescent="0.25">
      <c r="B57" s="377"/>
      <c r="C57" s="377"/>
      <c r="D57" s="377"/>
      <c r="E57" s="377"/>
      <c r="F57" s="377"/>
    </row>
    <row r="58" spans="2:6" ht="12" customHeight="1" x14ac:dyDescent="0.25">
      <c r="B58" s="377"/>
      <c r="C58" s="377"/>
      <c r="D58" s="377"/>
      <c r="E58" s="377"/>
      <c r="F58" s="377"/>
    </row>
    <row r="59" spans="2:6" ht="12" customHeight="1" x14ac:dyDescent="0.25">
      <c r="B59" s="377"/>
      <c r="C59" s="377"/>
      <c r="D59" s="377"/>
      <c r="E59" s="377"/>
      <c r="F59" s="377"/>
    </row>
    <row r="60" spans="2:6" ht="12" customHeight="1" x14ac:dyDescent="0.25">
      <c r="B60" s="377"/>
      <c r="C60" s="377"/>
      <c r="D60" s="377"/>
      <c r="E60" s="377"/>
      <c r="F60" s="377"/>
    </row>
    <row r="61" spans="2:6" ht="12" customHeight="1" x14ac:dyDescent="0.25">
      <c r="B61" s="377"/>
      <c r="C61" s="377"/>
      <c r="D61" s="377"/>
      <c r="E61" s="377"/>
      <c r="F61" s="377"/>
    </row>
    <row r="62" spans="2:6" ht="12" customHeight="1" x14ac:dyDescent="0.25">
      <c r="B62" s="377"/>
      <c r="C62" s="377"/>
      <c r="D62" s="377"/>
      <c r="E62" s="377"/>
      <c r="F62" s="377"/>
    </row>
    <row r="63" spans="2:6" ht="12" customHeight="1" x14ac:dyDescent="0.25">
      <c r="B63" s="377"/>
      <c r="C63" s="377"/>
      <c r="D63" s="377"/>
      <c r="E63" s="377"/>
      <c r="F63" s="377"/>
    </row>
    <row r="64" spans="2:6" ht="12" customHeight="1" x14ac:dyDescent="0.25">
      <c r="B64" s="377"/>
      <c r="C64" s="377"/>
      <c r="D64" s="377"/>
      <c r="E64" s="377"/>
      <c r="F64" s="377"/>
    </row>
    <row r="65" spans="2:6" ht="12" customHeight="1" x14ac:dyDescent="0.25">
      <c r="B65" s="377"/>
      <c r="C65" s="377"/>
      <c r="D65" s="377"/>
      <c r="E65" s="377"/>
      <c r="F65" s="377"/>
    </row>
    <row r="66" spans="2:6" ht="12" customHeight="1" x14ac:dyDescent="0.25">
      <c r="B66" s="377"/>
      <c r="C66" s="377"/>
      <c r="D66" s="377"/>
      <c r="E66" s="377"/>
      <c r="F66" s="377"/>
    </row>
    <row r="67" spans="2:6" ht="12" customHeight="1" x14ac:dyDescent="0.25">
      <c r="B67" s="377"/>
      <c r="C67" s="377"/>
      <c r="D67" s="377"/>
      <c r="E67" s="377"/>
      <c r="F67" s="377"/>
    </row>
    <row r="68" spans="2:6" ht="12" customHeight="1" x14ac:dyDescent="0.25">
      <c r="B68" s="377"/>
      <c r="C68" s="377"/>
      <c r="D68" s="377"/>
      <c r="E68" s="377"/>
      <c r="F68" s="377"/>
    </row>
    <row r="69" spans="2:6" ht="12" customHeight="1" x14ac:dyDescent="0.25">
      <c r="B69" s="377"/>
      <c r="C69" s="377"/>
      <c r="D69" s="377"/>
      <c r="E69" s="377"/>
      <c r="F69" s="377"/>
    </row>
    <row r="70" spans="2:6" ht="12" customHeight="1" x14ac:dyDescent="0.25">
      <c r="B70" s="377"/>
      <c r="C70" s="377"/>
      <c r="D70" s="377"/>
      <c r="E70" s="377"/>
      <c r="F70" s="377"/>
    </row>
    <row r="71" spans="2:6" ht="12" customHeight="1" x14ac:dyDescent="0.25">
      <c r="B71" s="377"/>
      <c r="C71" s="377"/>
      <c r="D71" s="377"/>
      <c r="E71" s="377"/>
      <c r="F71" s="377"/>
    </row>
    <row r="72" spans="2:6" ht="12" customHeight="1" x14ac:dyDescent="0.25">
      <c r="B72" s="377"/>
      <c r="C72" s="377"/>
      <c r="D72" s="377"/>
      <c r="E72" s="377"/>
      <c r="F72" s="377"/>
    </row>
    <row r="73" spans="2:6" ht="12" customHeight="1" x14ac:dyDescent="0.25">
      <c r="B73" s="377"/>
      <c r="C73" s="377"/>
      <c r="D73" s="377"/>
      <c r="E73" s="377"/>
      <c r="F73" s="377"/>
    </row>
    <row r="74" spans="2:6" ht="12" customHeight="1" x14ac:dyDescent="0.25">
      <c r="B74" s="377"/>
      <c r="C74" s="377"/>
      <c r="D74" s="377"/>
      <c r="E74" s="377"/>
      <c r="F74" s="377"/>
    </row>
    <row r="75" spans="2:6" ht="12" customHeight="1" x14ac:dyDescent="0.25">
      <c r="B75" s="377"/>
      <c r="C75" s="377"/>
      <c r="D75" s="377"/>
      <c r="E75" s="377"/>
      <c r="F75" s="377"/>
    </row>
    <row r="76" spans="2:6" ht="12" customHeight="1" x14ac:dyDescent="0.25">
      <c r="B76" s="377"/>
      <c r="C76" s="377"/>
      <c r="D76" s="377"/>
      <c r="E76" s="377"/>
      <c r="F76" s="377"/>
    </row>
    <row r="77" spans="2:6" ht="12" customHeight="1" x14ac:dyDescent="0.25">
      <c r="B77" s="377"/>
      <c r="C77" s="377"/>
      <c r="D77" s="377"/>
      <c r="E77" s="377"/>
      <c r="F77" s="377"/>
    </row>
    <row r="78" spans="2:6" ht="12" customHeight="1" x14ac:dyDescent="0.25">
      <c r="B78" s="377"/>
      <c r="C78" s="377"/>
      <c r="D78" s="377"/>
      <c r="E78" s="377"/>
      <c r="F78" s="377"/>
    </row>
    <row r="79" spans="2:6" ht="12" customHeight="1" x14ac:dyDescent="0.25">
      <c r="B79" s="377"/>
      <c r="C79" s="377"/>
      <c r="D79" s="377"/>
      <c r="E79" s="377"/>
      <c r="F79" s="377"/>
    </row>
    <row r="80" spans="2:6" ht="12" customHeight="1" x14ac:dyDescent="0.25">
      <c r="B80" s="377"/>
      <c r="C80" s="377"/>
      <c r="D80" s="377"/>
      <c r="E80" s="377"/>
      <c r="F80" s="377"/>
    </row>
    <row r="81" spans="2:6" ht="12" customHeight="1" x14ac:dyDescent="0.25">
      <c r="B81" s="377"/>
      <c r="C81" s="377"/>
      <c r="D81" s="377"/>
      <c r="E81" s="377"/>
      <c r="F81" s="377"/>
    </row>
    <row r="82" spans="2:6" ht="12" customHeight="1" x14ac:dyDescent="0.25">
      <c r="B82" s="377"/>
      <c r="C82" s="377"/>
      <c r="D82" s="377"/>
      <c r="E82" s="377"/>
      <c r="F82" s="377"/>
    </row>
    <row r="83" spans="2:6" ht="12" customHeight="1" x14ac:dyDescent="0.25">
      <c r="B83" s="377"/>
      <c r="C83" s="377"/>
      <c r="D83" s="377"/>
      <c r="E83" s="377"/>
      <c r="F83" s="377"/>
    </row>
    <row r="84" spans="2:6" ht="12" customHeight="1" x14ac:dyDescent="0.25">
      <c r="B84" s="377"/>
      <c r="C84" s="377"/>
      <c r="D84" s="377"/>
      <c r="E84" s="377"/>
      <c r="F84" s="377"/>
    </row>
    <row r="85" spans="2:6" ht="12" customHeight="1" x14ac:dyDescent="0.25">
      <c r="B85" s="377"/>
      <c r="C85" s="377"/>
      <c r="D85" s="377"/>
      <c r="E85" s="377"/>
      <c r="F85" s="377"/>
    </row>
    <row r="86" spans="2:6" ht="12" customHeight="1" x14ac:dyDescent="0.25">
      <c r="B86" s="377"/>
      <c r="C86" s="377"/>
      <c r="D86" s="377"/>
      <c r="E86" s="377"/>
      <c r="F86" s="377"/>
    </row>
    <row r="87" spans="2:6" ht="12" customHeight="1" x14ac:dyDescent="0.25">
      <c r="B87" s="377"/>
      <c r="C87" s="377"/>
      <c r="D87" s="377"/>
      <c r="E87" s="377"/>
      <c r="F87" s="377"/>
    </row>
    <row r="88" spans="2:6" ht="12" customHeight="1" x14ac:dyDescent="0.25">
      <c r="B88" s="377"/>
      <c r="C88" s="377"/>
      <c r="D88" s="377"/>
      <c r="E88" s="377"/>
      <c r="F88" s="377"/>
    </row>
    <row r="89" spans="2:6" ht="12" customHeight="1" x14ac:dyDescent="0.25">
      <c r="B89" s="377"/>
      <c r="C89" s="377"/>
      <c r="D89" s="377"/>
      <c r="E89" s="377"/>
      <c r="F89" s="377"/>
    </row>
    <row r="90" spans="2:6" ht="12" customHeight="1" x14ac:dyDescent="0.25">
      <c r="B90" s="377"/>
      <c r="C90" s="377"/>
      <c r="D90" s="377"/>
      <c r="E90" s="377"/>
      <c r="F90" s="377"/>
    </row>
    <row r="91" spans="2:6" ht="12" customHeight="1" x14ac:dyDescent="0.25">
      <c r="B91" s="377"/>
      <c r="C91" s="377"/>
      <c r="D91" s="377"/>
      <c r="E91" s="377"/>
      <c r="F91" s="377"/>
    </row>
    <row r="92" spans="2:6" ht="12" customHeight="1" x14ac:dyDescent="0.25">
      <c r="B92" s="377"/>
      <c r="C92" s="377"/>
      <c r="D92" s="377"/>
      <c r="E92" s="377"/>
      <c r="F92" s="377"/>
    </row>
    <row r="93" spans="2:6" ht="12" customHeight="1" x14ac:dyDescent="0.25">
      <c r="B93" s="377"/>
      <c r="C93" s="377"/>
      <c r="D93" s="377"/>
      <c r="E93" s="377"/>
      <c r="F93" s="377"/>
    </row>
    <row r="94" spans="2:6" ht="12" customHeight="1" x14ac:dyDescent="0.25">
      <c r="B94" s="377"/>
      <c r="C94" s="377"/>
      <c r="D94" s="377"/>
      <c r="E94" s="377"/>
      <c r="F94" s="377"/>
    </row>
    <row r="95" spans="2:6" ht="12" customHeight="1" x14ac:dyDescent="0.25">
      <c r="B95" s="377"/>
      <c r="C95" s="377"/>
      <c r="D95" s="377"/>
      <c r="E95" s="377"/>
      <c r="F95" s="377"/>
    </row>
    <row r="96" spans="2:6" ht="12" customHeight="1" x14ac:dyDescent="0.25">
      <c r="B96" s="377"/>
      <c r="C96" s="377"/>
      <c r="D96" s="377"/>
      <c r="E96" s="377"/>
      <c r="F96" s="377"/>
    </row>
    <row r="97" spans="2:6" ht="12" customHeight="1" x14ac:dyDescent="0.25">
      <c r="B97" s="377"/>
      <c r="C97" s="377"/>
      <c r="D97" s="377"/>
      <c r="E97" s="377"/>
      <c r="F97" s="377"/>
    </row>
    <row r="98" spans="2:6" ht="12" customHeight="1" x14ac:dyDescent="0.25">
      <c r="B98" s="377"/>
      <c r="C98" s="377"/>
      <c r="D98" s="377"/>
      <c r="E98" s="377"/>
      <c r="F98" s="377"/>
    </row>
    <row r="99" spans="2:6" ht="12" customHeight="1" x14ac:dyDescent="0.25">
      <c r="B99" s="377"/>
      <c r="C99" s="377"/>
      <c r="D99" s="377"/>
      <c r="E99" s="377"/>
      <c r="F99" s="377"/>
    </row>
    <row r="100" spans="2:6" ht="12" customHeight="1" x14ac:dyDescent="0.25">
      <c r="B100" s="377"/>
      <c r="C100" s="377"/>
      <c r="D100" s="377"/>
      <c r="E100" s="377"/>
      <c r="F100" s="377"/>
    </row>
    <row r="101" spans="2:6" ht="12" customHeight="1" x14ac:dyDescent="0.25">
      <c r="B101" s="377"/>
      <c r="C101" s="377"/>
      <c r="D101" s="377"/>
      <c r="E101" s="377"/>
      <c r="F101" s="377"/>
    </row>
    <row r="102" spans="2:6" ht="12" customHeight="1" x14ac:dyDescent="0.25">
      <c r="B102" s="377"/>
      <c r="C102" s="377"/>
      <c r="D102" s="377"/>
      <c r="E102" s="377"/>
      <c r="F102" s="377"/>
    </row>
    <row r="103" spans="2:6" ht="12" customHeight="1" x14ac:dyDescent="0.25">
      <c r="B103" s="377"/>
      <c r="C103" s="377"/>
      <c r="D103" s="377"/>
      <c r="E103" s="377"/>
      <c r="F103" s="377"/>
    </row>
    <row r="104" spans="2:6" ht="12" customHeight="1" x14ac:dyDescent="0.25">
      <c r="B104" s="377"/>
      <c r="C104" s="377"/>
      <c r="D104" s="377"/>
      <c r="E104" s="377"/>
      <c r="F104" s="377"/>
    </row>
    <row r="105" spans="2:6" ht="12" customHeight="1" x14ac:dyDescent="0.25">
      <c r="B105" s="377"/>
      <c r="C105" s="377"/>
      <c r="D105" s="377"/>
      <c r="E105" s="377"/>
      <c r="F105" s="377"/>
    </row>
    <row r="106" spans="2:6" ht="12" customHeight="1" x14ac:dyDescent="0.25">
      <c r="B106" s="377"/>
      <c r="C106" s="377"/>
      <c r="D106" s="377"/>
      <c r="E106" s="377"/>
      <c r="F106" s="377"/>
    </row>
    <row r="107" spans="2:6" ht="12" customHeight="1" x14ac:dyDescent="0.25">
      <c r="B107" s="377"/>
      <c r="C107" s="377"/>
      <c r="D107" s="377"/>
      <c r="E107" s="377"/>
      <c r="F107" s="377"/>
    </row>
    <row r="108" spans="2:6" ht="12" customHeight="1" x14ac:dyDescent="0.25">
      <c r="B108" s="377"/>
      <c r="C108" s="377"/>
      <c r="D108" s="377"/>
      <c r="E108" s="377"/>
      <c r="F108" s="377"/>
    </row>
    <row r="109" spans="2:6" ht="12" customHeight="1" x14ac:dyDescent="0.25">
      <c r="B109" s="377"/>
      <c r="C109" s="377"/>
      <c r="D109" s="377"/>
      <c r="E109" s="377"/>
      <c r="F109" s="377"/>
    </row>
    <row r="110" spans="2:6" ht="12" customHeight="1" x14ac:dyDescent="0.25">
      <c r="B110" s="377"/>
      <c r="C110" s="377"/>
      <c r="D110" s="377"/>
      <c r="E110" s="377"/>
      <c r="F110" s="377"/>
    </row>
    <row r="111" spans="2:6" ht="12" customHeight="1" x14ac:dyDescent="0.25">
      <c r="B111" s="377"/>
      <c r="C111" s="377"/>
      <c r="D111" s="377"/>
      <c r="E111" s="377"/>
      <c r="F111" s="377"/>
    </row>
    <row r="112" spans="2:6" ht="12" customHeight="1" x14ac:dyDescent="0.25">
      <c r="B112" s="377"/>
      <c r="C112" s="377"/>
      <c r="D112" s="377"/>
      <c r="E112" s="377"/>
      <c r="F112" s="377"/>
    </row>
    <row r="113" spans="2:6" ht="12" customHeight="1" x14ac:dyDescent="0.25">
      <c r="B113" s="377"/>
      <c r="C113" s="377"/>
      <c r="D113" s="377"/>
      <c r="E113" s="377"/>
      <c r="F113" s="377"/>
    </row>
    <row r="114" spans="2:6" ht="12" customHeight="1" x14ac:dyDescent="0.25">
      <c r="B114" s="377"/>
      <c r="C114" s="377"/>
      <c r="D114" s="377"/>
      <c r="E114" s="377"/>
      <c r="F114" s="377"/>
    </row>
    <row r="115" spans="2:6" ht="12" customHeight="1" x14ac:dyDescent="0.25">
      <c r="B115" s="377"/>
      <c r="C115" s="377"/>
      <c r="D115" s="377"/>
      <c r="E115" s="377"/>
      <c r="F115" s="377"/>
    </row>
    <row r="116" spans="2:6" ht="12" customHeight="1" x14ac:dyDescent="0.25">
      <c r="B116" s="377"/>
      <c r="C116" s="377"/>
      <c r="D116" s="377"/>
      <c r="E116" s="377"/>
      <c r="F116" s="377"/>
    </row>
    <row r="117" spans="2:6" ht="12" customHeight="1" x14ac:dyDescent="0.25">
      <c r="B117" s="377"/>
      <c r="C117" s="377"/>
      <c r="D117" s="377"/>
      <c r="E117" s="377"/>
      <c r="F117" s="377"/>
    </row>
    <row r="118" spans="2:6" ht="12" customHeight="1" x14ac:dyDescent="0.25">
      <c r="B118" s="377"/>
      <c r="C118" s="377"/>
      <c r="D118" s="377"/>
      <c r="E118" s="377"/>
      <c r="F118" s="377"/>
    </row>
    <row r="119" spans="2:6" ht="12" customHeight="1" x14ac:dyDescent="0.25">
      <c r="B119" s="377"/>
      <c r="C119" s="377"/>
      <c r="D119" s="377"/>
      <c r="E119" s="377"/>
      <c r="F119" s="377"/>
    </row>
    <row r="120" spans="2:6" ht="12" customHeight="1" x14ac:dyDescent="0.25">
      <c r="B120" s="377"/>
      <c r="C120" s="377"/>
      <c r="D120" s="377"/>
      <c r="E120" s="377"/>
      <c r="F120" s="377"/>
    </row>
    <row r="121" spans="2:6" ht="12" customHeight="1" x14ac:dyDescent="0.25">
      <c r="B121" s="377"/>
      <c r="C121" s="377"/>
      <c r="D121" s="377"/>
      <c r="E121" s="377"/>
      <c r="F121" s="377"/>
    </row>
    <row r="122" spans="2:6" ht="12" customHeight="1" x14ac:dyDescent="0.25">
      <c r="B122" s="377"/>
      <c r="C122" s="377"/>
      <c r="D122" s="377"/>
      <c r="E122" s="377"/>
      <c r="F122" s="377"/>
    </row>
    <row r="123" spans="2:6" ht="12" customHeight="1" x14ac:dyDescent="0.25">
      <c r="B123" s="377"/>
      <c r="C123" s="377"/>
      <c r="D123" s="377"/>
      <c r="E123" s="377"/>
      <c r="F123" s="377"/>
    </row>
    <row r="124" spans="2:6" ht="12" customHeight="1" x14ac:dyDescent="0.25">
      <c r="B124" s="377"/>
      <c r="C124" s="377"/>
      <c r="D124" s="377"/>
      <c r="E124" s="377"/>
      <c r="F124" s="377"/>
    </row>
    <row r="125" spans="2:6" ht="12" customHeight="1" x14ac:dyDescent="0.25">
      <c r="B125" s="377"/>
      <c r="C125" s="377"/>
      <c r="D125" s="377"/>
      <c r="E125" s="377"/>
      <c r="F125" s="377"/>
    </row>
    <row r="126" spans="2:6" ht="12" customHeight="1" x14ac:dyDescent="0.25">
      <c r="B126" s="377"/>
      <c r="C126" s="377"/>
      <c r="D126" s="377"/>
      <c r="E126" s="377"/>
      <c r="F126" s="377"/>
    </row>
    <row r="127" spans="2:6" ht="12" customHeight="1" x14ac:dyDescent="0.25">
      <c r="B127" s="377"/>
      <c r="C127" s="377"/>
      <c r="D127" s="377"/>
      <c r="E127" s="377"/>
      <c r="F127" s="377"/>
    </row>
    <row r="128" spans="2:6" ht="12" customHeight="1" x14ac:dyDescent="0.25">
      <c r="B128" s="377"/>
      <c r="C128" s="377"/>
      <c r="D128" s="377"/>
      <c r="E128" s="377"/>
      <c r="F128" s="377"/>
    </row>
    <row r="129" spans="2:6" ht="12" customHeight="1" x14ac:dyDescent="0.25">
      <c r="B129" s="377"/>
      <c r="C129" s="377"/>
      <c r="D129" s="377"/>
      <c r="E129" s="377"/>
      <c r="F129" s="377"/>
    </row>
    <row r="130" spans="2:6" ht="12" customHeight="1" x14ac:dyDescent="0.25">
      <c r="B130" s="377"/>
      <c r="C130" s="377"/>
      <c r="D130" s="377"/>
      <c r="E130" s="377"/>
      <c r="F130" s="377"/>
    </row>
    <row r="131" spans="2:6" ht="12" customHeight="1" x14ac:dyDescent="0.25">
      <c r="B131" s="377"/>
      <c r="C131" s="377"/>
      <c r="D131" s="377"/>
      <c r="E131" s="377"/>
      <c r="F131" s="377"/>
    </row>
    <row r="132" spans="2:6" ht="12" customHeight="1" x14ac:dyDescent="0.25">
      <c r="B132" s="377"/>
      <c r="C132" s="377"/>
      <c r="D132" s="377"/>
      <c r="E132" s="377"/>
      <c r="F132" s="377"/>
    </row>
    <row r="133" spans="2:6" ht="12" customHeight="1" x14ac:dyDescent="0.25">
      <c r="B133" s="377"/>
      <c r="C133" s="377"/>
      <c r="D133" s="377"/>
      <c r="E133" s="377"/>
      <c r="F133" s="377"/>
    </row>
    <row r="134" spans="2:6" ht="12" customHeight="1" x14ac:dyDescent="0.25">
      <c r="B134" s="377"/>
      <c r="C134" s="377"/>
      <c r="D134" s="377"/>
      <c r="E134" s="377"/>
      <c r="F134" s="377"/>
    </row>
    <row r="135" spans="2:6" ht="12" customHeight="1" x14ac:dyDescent="0.25">
      <c r="B135" s="377"/>
      <c r="C135" s="377"/>
      <c r="D135" s="377"/>
      <c r="E135" s="377"/>
      <c r="F135" s="377"/>
    </row>
    <row r="136" spans="2:6" ht="12" customHeight="1" x14ac:dyDescent="0.25">
      <c r="B136" s="377"/>
      <c r="C136" s="377"/>
      <c r="D136" s="377"/>
      <c r="E136" s="377"/>
      <c r="F136" s="377"/>
    </row>
    <row r="137" spans="2:6" ht="12" customHeight="1" x14ac:dyDescent="0.25">
      <c r="B137" s="377"/>
      <c r="C137" s="377"/>
      <c r="D137" s="377"/>
      <c r="E137" s="377"/>
      <c r="F137" s="377"/>
    </row>
    <row r="138" spans="2:6" ht="12" customHeight="1" x14ac:dyDescent="0.25">
      <c r="B138" s="377"/>
      <c r="C138" s="377"/>
      <c r="D138" s="377"/>
      <c r="E138" s="377"/>
      <c r="F138" s="377"/>
    </row>
    <row r="139" spans="2:6" ht="12" customHeight="1" x14ac:dyDescent="0.25">
      <c r="B139" s="377"/>
      <c r="C139" s="377"/>
      <c r="D139" s="377"/>
      <c r="E139" s="377"/>
      <c r="F139" s="377"/>
    </row>
    <row r="140" spans="2:6" ht="12" customHeight="1" x14ac:dyDescent="0.25">
      <c r="B140" s="377"/>
      <c r="C140" s="377"/>
      <c r="D140" s="377"/>
      <c r="E140" s="377"/>
      <c r="F140" s="377"/>
    </row>
    <row r="141" spans="2:6" ht="12" customHeight="1" x14ac:dyDescent="0.25">
      <c r="B141" s="377"/>
      <c r="C141" s="377"/>
      <c r="D141" s="377"/>
      <c r="E141" s="377"/>
      <c r="F141" s="377"/>
    </row>
    <row r="142" spans="2:6" ht="12" customHeight="1" x14ac:dyDescent="0.25">
      <c r="B142" s="377"/>
      <c r="C142" s="377"/>
      <c r="D142" s="377"/>
      <c r="E142" s="377"/>
      <c r="F142" s="377"/>
    </row>
    <row r="143" spans="2:6" ht="12" customHeight="1" x14ac:dyDescent="0.25">
      <c r="B143" s="377"/>
      <c r="C143" s="377"/>
      <c r="D143" s="377"/>
      <c r="E143" s="377"/>
      <c r="F143" s="377"/>
    </row>
    <row r="144" spans="2:6" ht="12" customHeight="1" x14ac:dyDescent="0.25">
      <c r="B144" s="377"/>
      <c r="C144" s="377"/>
      <c r="D144" s="377"/>
      <c r="E144" s="377"/>
      <c r="F144" s="377"/>
    </row>
    <row r="145" spans="2:6" ht="12" customHeight="1" x14ac:dyDescent="0.25">
      <c r="B145" s="377"/>
      <c r="C145" s="377"/>
      <c r="D145" s="377"/>
      <c r="E145" s="377"/>
      <c r="F145" s="377"/>
    </row>
    <row r="146" spans="2:6" ht="12" customHeight="1" x14ac:dyDescent="0.25">
      <c r="B146" s="377"/>
      <c r="C146" s="377"/>
      <c r="D146" s="377"/>
      <c r="E146" s="377"/>
      <c r="F146" s="377"/>
    </row>
    <row r="147" spans="2:6" ht="12" customHeight="1" x14ac:dyDescent="0.25">
      <c r="B147" s="377"/>
      <c r="C147" s="377"/>
      <c r="D147" s="377"/>
      <c r="E147" s="377"/>
      <c r="F147" s="377"/>
    </row>
    <row r="148" spans="2:6" ht="12" customHeight="1" x14ac:dyDescent="0.25">
      <c r="B148" s="377"/>
      <c r="C148" s="377"/>
      <c r="D148" s="377"/>
      <c r="E148" s="377"/>
      <c r="F148" s="377"/>
    </row>
    <row r="149" spans="2:6" ht="12" customHeight="1" x14ac:dyDescent="0.25">
      <c r="B149" s="377"/>
      <c r="C149" s="377"/>
      <c r="D149" s="377"/>
      <c r="E149" s="377"/>
      <c r="F149" s="377"/>
    </row>
    <row r="150" spans="2:6" ht="12" customHeight="1" x14ac:dyDescent="0.25">
      <c r="B150" s="377"/>
      <c r="C150" s="377"/>
      <c r="D150" s="377"/>
      <c r="E150" s="377"/>
      <c r="F150" s="377"/>
    </row>
    <row r="151" spans="2:6" ht="12" customHeight="1" x14ac:dyDescent="0.25">
      <c r="B151" s="377"/>
      <c r="C151" s="377"/>
      <c r="D151" s="377"/>
      <c r="E151" s="377"/>
      <c r="F151" s="377"/>
    </row>
    <row r="152" spans="2:6" ht="12" customHeight="1" x14ac:dyDescent="0.25">
      <c r="B152" s="377"/>
      <c r="C152" s="377"/>
      <c r="D152" s="377"/>
      <c r="E152" s="377"/>
      <c r="F152" s="377"/>
    </row>
    <row r="153" spans="2:6" ht="12" customHeight="1" x14ac:dyDescent="0.25">
      <c r="B153" s="377"/>
      <c r="C153" s="377"/>
      <c r="D153" s="377"/>
      <c r="E153" s="377"/>
      <c r="F153" s="377"/>
    </row>
    <row r="154" spans="2:6" ht="12" customHeight="1" x14ac:dyDescent="0.25">
      <c r="B154" s="377"/>
      <c r="C154" s="377"/>
      <c r="D154" s="377"/>
      <c r="E154" s="377"/>
      <c r="F154" s="377"/>
    </row>
    <row r="155" spans="2:6" ht="12" customHeight="1" x14ac:dyDescent="0.25">
      <c r="B155" s="377"/>
      <c r="C155" s="377"/>
      <c r="D155" s="377"/>
      <c r="E155" s="377"/>
      <c r="F155" s="377"/>
    </row>
    <row r="156" spans="2:6" ht="12" customHeight="1" x14ac:dyDescent="0.25">
      <c r="B156" s="377"/>
      <c r="C156" s="377"/>
      <c r="D156" s="377"/>
      <c r="E156" s="377"/>
      <c r="F156" s="377"/>
    </row>
    <row r="157" spans="2:6" ht="12" customHeight="1" x14ac:dyDescent="0.25">
      <c r="B157" s="377"/>
      <c r="C157" s="377"/>
      <c r="D157" s="377"/>
      <c r="E157" s="377"/>
      <c r="F157" s="377"/>
    </row>
    <row r="158" spans="2:6" ht="12" customHeight="1" x14ac:dyDescent="0.25">
      <c r="B158" s="377"/>
      <c r="C158" s="377"/>
      <c r="D158" s="377"/>
      <c r="E158" s="377"/>
      <c r="F158" s="377"/>
    </row>
    <row r="159" spans="2:6" ht="12" customHeight="1" x14ac:dyDescent="0.25">
      <c r="B159" s="377"/>
      <c r="C159" s="377"/>
      <c r="D159" s="377"/>
      <c r="E159" s="377"/>
      <c r="F159" s="377"/>
    </row>
    <row r="160" spans="2:6" ht="12" customHeight="1" x14ac:dyDescent="0.25">
      <c r="B160" s="377"/>
      <c r="C160" s="377"/>
      <c r="D160" s="377"/>
      <c r="E160" s="377"/>
      <c r="F160" s="377"/>
    </row>
    <row r="161" spans="2:6" ht="12" customHeight="1" x14ac:dyDescent="0.25">
      <c r="B161" s="377"/>
      <c r="C161" s="377"/>
      <c r="D161" s="377"/>
      <c r="E161" s="377"/>
      <c r="F161" s="377"/>
    </row>
    <row r="162" spans="2:6" ht="12" customHeight="1" x14ac:dyDescent="0.25">
      <c r="B162" s="377"/>
      <c r="C162" s="377"/>
      <c r="D162" s="377"/>
      <c r="E162" s="377"/>
      <c r="F162" s="377"/>
    </row>
    <row r="163" spans="2:6" ht="12" customHeight="1" x14ac:dyDescent="0.25">
      <c r="B163" s="377"/>
      <c r="C163" s="377"/>
      <c r="D163" s="377"/>
      <c r="E163" s="377"/>
      <c r="F163" s="377"/>
    </row>
    <row r="164" spans="2:6" ht="12" customHeight="1" x14ac:dyDescent="0.25">
      <c r="B164" s="377"/>
      <c r="C164" s="377"/>
      <c r="D164" s="377"/>
      <c r="E164" s="377"/>
      <c r="F164" s="377"/>
    </row>
    <row r="165" spans="2:6" ht="12" customHeight="1" x14ac:dyDescent="0.25">
      <c r="B165" s="377"/>
      <c r="C165" s="377"/>
      <c r="D165" s="377"/>
      <c r="E165" s="377"/>
      <c r="F165" s="377"/>
    </row>
    <row r="166" spans="2:6" ht="12" customHeight="1" x14ac:dyDescent="0.25">
      <c r="B166" s="377"/>
      <c r="C166" s="377"/>
      <c r="D166" s="377"/>
      <c r="E166" s="377"/>
      <c r="F166" s="377"/>
    </row>
    <row r="167" spans="2:6" ht="12" customHeight="1" x14ac:dyDescent="0.25">
      <c r="B167" s="377"/>
      <c r="C167" s="377"/>
      <c r="D167" s="377"/>
      <c r="E167" s="377"/>
      <c r="F167" s="377"/>
    </row>
    <row r="168" spans="2:6" ht="12" customHeight="1" x14ac:dyDescent="0.25">
      <c r="B168" s="377"/>
      <c r="C168" s="377"/>
      <c r="D168" s="377"/>
      <c r="E168" s="377"/>
      <c r="F168" s="377"/>
    </row>
    <row r="169" spans="2:6" ht="12" customHeight="1" x14ac:dyDescent="0.25">
      <c r="B169" s="377"/>
      <c r="C169" s="377"/>
      <c r="D169" s="377"/>
      <c r="E169" s="377"/>
      <c r="F169" s="377"/>
    </row>
    <row r="170" spans="2:6" ht="12" customHeight="1" x14ac:dyDescent="0.25">
      <c r="B170" s="377"/>
      <c r="C170" s="377"/>
      <c r="D170" s="377"/>
      <c r="E170" s="377"/>
      <c r="F170" s="377"/>
    </row>
    <row r="171" spans="2:6" ht="12" customHeight="1" x14ac:dyDescent="0.25">
      <c r="B171" s="377"/>
      <c r="C171" s="377"/>
      <c r="D171" s="377"/>
      <c r="E171" s="377"/>
      <c r="F171" s="377"/>
    </row>
    <row r="172" spans="2:6" x14ac:dyDescent="0.25">
      <c r="B172" s="377"/>
      <c r="C172" s="377"/>
      <c r="D172" s="377"/>
      <c r="E172" s="377"/>
      <c r="F172" s="377"/>
    </row>
    <row r="173" spans="2:6" x14ac:dyDescent="0.25">
      <c r="B173" s="377"/>
      <c r="C173" s="377"/>
      <c r="D173" s="377"/>
      <c r="E173" s="377"/>
      <c r="F173" s="377"/>
    </row>
    <row r="174" spans="2:6" x14ac:dyDescent="0.25">
      <c r="B174" s="377"/>
      <c r="C174" s="377"/>
      <c r="D174" s="377"/>
      <c r="E174" s="377"/>
      <c r="F174" s="377"/>
    </row>
    <row r="175" spans="2:6" x14ac:dyDescent="0.25">
      <c r="B175" s="377"/>
      <c r="C175" s="377"/>
      <c r="D175" s="377"/>
      <c r="E175" s="377"/>
      <c r="F175" s="377"/>
    </row>
  </sheetData>
  <mergeCells count="4">
    <mergeCell ref="H4:J4"/>
    <mergeCell ref="A2:H2"/>
    <mergeCell ref="I2:J2"/>
    <mergeCell ref="A28:J30"/>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IIC&amp;C&amp;"Arial,Cursiva"_______________________________________________________________________________________
&amp;R&amp;"Myriad Pro,Normal"&amp;8
Resúmenes generales</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1F70-DF46-40A8-B1F2-DFEAAB7DE004}">
  <dimension ref="A1:J169"/>
  <sheetViews>
    <sheetView showGridLines="0" zoomScaleNormal="100" zoomScaleSheetLayoutView="100" workbookViewId="0"/>
  </sheetViews>
  <sheetFormatPr baseColWidth="10" defaultColWidth="13.33203125" defaultRowHeight="13.5" x14ac:dyDescent="0.25"/>
  <cols>
    <col min="1" max="1" width="45.6640625" style="205" customWidth="1"/>
    <col min="2" max="6" width="11.1640625" style="205" customWidth="1"/>
    <col min="7" max="16384" width="13.33203125" style="205"/>
  </cols>
  <sheetData>
    <row r="1" spans="1:8" ht="36" customHeight="1" x14ac:dyDescent="0.25">
      <c r="A1" s="158"/>
      <c r="B1" s="158"/>
    </row>
    <row r="2" spans="1:8" s="430" customFormat="1" ht="28.15" customHeight="1" x14ac:dyDescent="0.2">
      <c r="A2" s="666" t="s">
        <v>259</v>
      </c>
      <c r="B2" s="666"/>
      <c r="C2" s="666"/>
      <c r="D2" s="666"/>
      <c r="E2" s="664" t="s">
        <v>258</v>
      </c>
      <c r="F2" s="664"/>
      <c r="G2" s="623"/>
      <c r="H2" s="623"/>
    </row>
    <row r="3" spans="1:8" ht="13.9" customHeight="1" x14ac:dyDescent="0.25">
      <c r="A3" s="206" t="s">
        <v>135</v>
      </c>
      <c r="B3" s="431"/>
      <c r="C3" s="431"/>
      <c r="D3" s="431"/>
      <c r="E3" s="431"/>
      <c r="F3" s="431"/>
    </row>
    <row r="4" spans="1:8" ht="13.9" customHeight="1" x14ac:dyDescent="0.25">
      <c r="A4" s="432"/>
      <c r="B4" s="207">
        <v>2021</v>
      </c>
      <c r="C4" s="207"/>
      <c r="D4" s="207">
        <v>2022</v>
      </c>
      <c r="E4" s="601"/>
      <c r="F4" s="207"/>
    </row>
    <row r="5" spans="1:8" ht="30" customHeight="1" x14ac:dyDescent="0.25">
      <c r="A5" s="208"/>
      <c r="B5" s="73" t="s">
        <v>266</v>
      </c>
      <c r="C5" s="74" t="s">
        <v>267</v>
      </c>
      <c r="D5" s="74" t="s">
        <v>268</v>
      </c>
      <c r="E5" s="74" t="s">
        <v>269</v>
      </c>
      <c r="F5" s="51" t="s">
        <v>266</v>
      </c>
    </row>
    <row r="6" spans="1:8" ht="12" customHeight="1" x14ac:dyDescent="0.25">
      <c r="A6" s="527"/>
      <c r="B6" s="528"/>
      <c r="C6" s="528"/>
      <c r="D6" s="528"/>
      <c r="E6" s="528"/>
    </row>
    <row r="7" spans="1:8" ht="12" customHeight="1" x14ac:dyDescent="0.25">
      <c r="A7" s="163" t="s">
        <v>120</v>
      </c>
      <c r="B7" s="577">
        <v>100</v>
      </c>
      <c r="C7" s="577">
        <v>100</v>
      </c>
      <c r="D7" s="577">
        <v>100</v>
      </c>
      <c r="E7" s="577">
        <v>100</v>
      </c>
      <c r="F7" s="577">
        <v>100</v>
      </c>
    </row>
    <row r="8" spans="1:8" ht="12" customHeight="1" x14ac:dyDescent="0.25">
      <c r="A8" s="164" t="s">
        <v>166</v>
      </c>
      <c r="B8" s="578">
        <v>92.32</v>
      </c>
      <c r="C8" s="578">
        <v>93.23</v>
      </c>
      <c r="D8" s="577">
        <v>93.67</v>
      </c>
      <c r="E8" s="577">
        <v>94.62</v>
      </c>
      <c r="F8" s="577">
        <v>96.44</v>
      </c>
    </row>
    <row r="9" spans="1:8" ht="12" customHeight="1" x14ac:dyDescent="0.25">
      <c r="A9" s="164" t="s">
        <v>191</v>
      </c>
      <c r="B9" s="578">
        <v>14.2</v>
      </c>
      <c r="C9" s="578">
        <v>13.98</v>
      </c>
      <c r="D9" s="577">
        <v>14.36</v>
      </c>
      <c r="E9" s="577">
        <v>15.94</v>
      </c>
      <c r="F9" s="577">
        <v>18.62</v>
      </c>
    </row>
    <row r="10" spans="1:8" ht="12" customHeight="1" x14ac:dyDescent="0.25">
      <c r="A10" s="164" t="s">
        <v>192</v>
      </c>
      <c r="B10" s="578">
        <v>13.94</v>
      </c>
      <c r="C10" s="578">
        <v>13.78</v>
      </c>
      <c r="D10" s="577">
        <v>14.17</v>
      </c>
      <c r="E10" s="577">
        <v>15.73</v>
      </c>
      <c r="F10" s="577">
        <v>18.53</v>
      </c>
    </row>
    <row r="11" spans="1:8" ht="12" customHeight="1" x14ac:dyDescent="0.25">
      <c r="A11" s="164" t="s">
        <v>114</v>
      </c>
      <c r="B11" s="578">
        <v>2.5099999999999998</v>
      </c>
      <c r="C11" s="578">
        <v>2.69</v>
      </c>
      <c r="D11" s="577">
        <v>3.1</v>
      </c>
      <c r="E11" s="577">
        <v>3.14</v>
      </c>
      <c r="F11" s="577">
        <v>2.64</v>
      </c>
    </row>
    <row r="12" spans="1:8" ht="12" customHeight="1" x14ac:dyDescent="0.25">
      <c r="A12" s="164" t="s">
        <v>193</v>
      </c>
      <c r="B12" s="578">
        <v>0</v>
      </c>
      <c r="C12" s="578">
        <v>0</v>
      </c>
      <c r="D12" s="577">
        <v>0</v>
      </c>
      <c r="E12" s="577">
        <v>0</v>
      </c>
      <c r="F12" s="577">
        <v>0</v>
      </c>
    </row>
    <row r="13" spans="1:8" ht="12" customHeight="1" x14ac:dyDescent="0.25">
      <c r="A13" s="164" t="s">
        <v>194</v>
      </c>
      <c r="B13" s="578">
        <v>0.14000000000000001</v>
      </c>
      <c r="C13" s="578">
        <v>0.14000000000000001</v>
      </c>
      <c r="D13" s="577">
        <v>0.09</v>
      </c>
      <c r="E13" s="577">
        <v>0.11</v>
      </c>
      <c r="F13" s="577">
        <v>0.08</v>
      </c>
    </row>
    <row r="14" spans="1:8" ht="12" customHeight="1" x14ac:dyDescent="0.25">
      <c r="A14" s="164" t="s">
        <v>195</v>
      </c>
      <c r="B14" s="578">
        <v>0.11</v>
      </c>
      <c r="C14" s="578">
        <v>0.05</v>
      </c>
      <c r="D14" s="577">
        <v>0.1</v>
      </c>
      <c r="E14" s="577">
        <v>0.1</v>
      </c>
      <c r="F14" s="577">
        <v>0.01</v>
      </c>
    </row>
    <row r="15" spans="1:8" ht="12" customHeight="1" x14ac:dyDescent="0.25">
      <c r="A15" s="164" t="s">
        <v>196</v>
      </c>
      <c r="B15" s="578">
        <v>0.01</v>
      </c>
      <c r="C15" s="578">
        <v>0</v>
      </c>
      <c r="D15" s="577">
        <v>0</v>
      </c>
      <c r="E15" s="577">
        <v>0</v>
      </c>
      <c r="F15" s="577">
        <v>0</v>
      </c>
    </row>
    <row r="16" spans="1:8" ht="12" customHeight="1" x14ac:dyDescent="0.25">
      <c r="A16" s="164" t="s">
        <v>197</v>
      </c>
      <c r="B16" s="578">
        <v>0</v>
      </c>
      <c r="C16" s="578">
        <v>0</v>
      </c>
      <c r="D16" s="577">
        <v>0</v>
      </c>
      <c r="E16" s="577">
        <v>0</v>
      </c>
      <c r="F16" s="577">
        <v>0</v>
      </c>
    </row>
    <row r="17" spans="1:10" ht="12" customHeight="1" x14ac:dyDescent="0.25">
      <c r="A17" s="164" t="s">
        <v>198</v>
      </c>
      <c r="B17" s="578">
        <v>78.12</v>
      </c>
      <c r="C17" s="578">
        <v>79.25</v>
      </c>
      <c r="D17" s="577">
        <v>79.31</v>
      </c>
      <c r="E17" s="577">
        <v>78.680000000000007</v>
      </c>
      <c r="F17" s="577">
        <v>77.819999999999993</v>
      </c>
    </row>
    <row r="18" spans="1:10" ht="12" customHeight="1" x14ac:dyDescent="0.25">
      <c r="A18" s="164" t="s">
        <v>199</v>
      </c>
      <c r="B18" s="578">
        <v>74.08</v>
      </c>
      <c r="C18" s="578">
        <v>74.849999999999994</v>
      </c>
      <c r="D18" s="577">
        <v>74.569999999999993</v>
      </c>
      <c r="E18" s="577">
        <v>74.64</v>
      </c>
      <c r="F18" s="577">
        <v>73.78</v>
      </c>
    </row>
    <row r="19" spans="1:10" ht="12" customHeight="1" x14ac:dyDescent="0.25">
      <c r="A19" s="164" t="s">
        <v>200</v>
      </c>
      <c r="B19" s="578">
        <v>0</v>
      </c>
      <c r="C19" s="578">
        <v>0</v>
      </c>
      <c r="D19" s="577">
        <v>0</v>
      </c>
      <c r="E19" s="577">
        <v>0</v>
      </c>
      <c r="F19" s="577">
        <v>0</v>
      </c>
    </row>
    <row r="20" spans="1:10" ht="12" customHeight="1" x14ac:dyDescent="0.25">
      <c r="A20" s="164" t="s">
        <v>201</v>
      </c>
      <c r="B20" s="578">
        <v>4.0599999999999996</v>
      </c>
      <c r="C20" s="578">
        <v>4.4800000000000004</v>
      </c>
      <c r="D20" s="577">
        <v>4.75</v>
      </c>
      <c r="E20" s="577">
        <v>4.0599999999999996</v>
      </c>
      <c r="F20" s="577">
        <v>4.0599999999999996</v>
      </c>
    </row>
    <row r="21" spans="1:10" ht="12" customHeight="1" x14ac:dyDescent="0.25">
      <c r="A21" s="164" t="s">
        <v>202</v>
      </c>
      <c r="B21" s="578">
        <v>0</v>
      </c>
      <c r="C21" s="578">
        <v>0</v>
      </c>
      <c r="D21" s="577">
        <v>0</v>
      </c>
      <c r="E21" s="577">
        <v>0</v>
      </c>
      <c r="F21" s="577">
        <v>0</v>
      </c>
    </row>
    <row r="22" spans="1:10" ht="12" customHeight="1" x14ac:dyDescent="0.25">
      <c r="A22" s="164" t="s">
        <v>203</v>
      </c>
      <c r="B22" s="578">
        <v>-0.02</v>
      </c>
      <c r="C22" s="578">
        <v>-7.0000000000000007E-2</v>
      </c>
      <c r="D22" s="577">
        <v>-0.02</v>
      </c>
      <c r="E22" s="577">
        <v>-0.01</v>
      </c>
      <c r="F22" s="577">
        <v>-0.01</v>
      </c>
    </row>
    <row r="23" spans="1:10" ht="12" customHeight="1" x14ac:dyDescent="0.25">
      <c r="A23" s="164" t="s">
        <v>204</v>
      </c>
      <c r="B23" s="578">
        <v>0</v>
      </c>
      <c r="C23" s="578">
        <v>0</v>
      </c>
      <c r="D23" s="577">
        <v>0</v>
      </c>
      <c r="E23" s="577">
        <v>0</v>
      </c>
      <c r="F23" s="577">
        <v>0</v>
      </c>
    </row>
    <row r="24" spans="1:10" ht="12" customHeight="1" x14ac:dyDescent="0.25">
      <c r="A24" s="164" t="s">
        <v>205</v>
      </c>
      <c r="B24" s="578">
        <v>0</v>
      </c>
      <c r="C24" s="578">
        <v>0</v>
      </c>
      <c r="D24" s="577">
        <v>0</v>
      </c>
      <c r="E24" s="577">
        <v>0</v>
      </c>
      <c r="F24" s="577">
        <v>0</v>
      </c>
    </row>
    <row r="25" spans="1:10" ht="12" customHeight="1" x14ac:dyDescent="0.25">
      <c r="A25" s="164" t="s">
        <v>115</v>
      </c>
      <c r="B25" s="578">
        <v>0</v>
      </c>
      <c r="C25" s="578">
        <v>0</v>
      </c>
      <c r="D25" s="577">
        <v>0</v>
      </c>
      <c r="E25" s="577">
        <v>0</v>
      </c>
      <c r="F25" s="577">
        <v>0</v>
      </c>
    </row>
    <row r="26" spans="1:10" ht="12" customHeight="1" x14ac:dyDescent="0.25">
      <c r="A26" s="164" t="s">
        <v>116</v>
      </c>
      <c r="B26" s="578">
        <v>0</v>
      </c>
      <c r="C26" s="578">
        <v>0</v>
      </c>
      <c r="D26" s="577">
        <v>0</v>
      </c>
      <c r="E26" s="577">
        <v>0</v>
      </c>
      <c r="F26" s="577">
        <v>0</v>
      </c>
    </row>
    <row r="27" spans="1:10" ht="12" customHeight="1" x14ac:dyDescent="0.25">
      <c r="A27" s="164" t="s">
        <v>117</v>
      </c>
      <c r="B27" s="578">
        <v>7.66</v>
      </c>
      <c r="C27" s="578">
        <v>6.64</v>
      </c>
      <c r="D27" s="577">
        <v>6.27</v>
      </c>
      <c r="E27" s="577">
        <v>5.29</v>
      </c>
      <c r="F27" s="577">
        <v>3.48</v>
      </c>
    </row>
    <row r="28" spans="1:10" ht="12" customHeight="1" x14ac:dyDescent="0.25">
      <c r="A28" s="165" t="s">
        <v>118</v>
      </c>
      <c r="B28" s="579">
        <v>0.02</v>
      </c>
      <c r="C28" s="579">
        <v>0.13</v>
      </c>
      <c r="D28" s="579">
        <v>0.06</v>
      </c>
      <c r="E28" s="579">
        <v>0.09</v>
      </c>
      <c r="F28" s="579">
        <v>0.08</v>
      </c>
    </row>
    <row r="29" spans="1:10" ht="12" customHeight="1" x14ac:dyDescent="0.25">
      <c r="A29" s="490" t="s">
        <v>170</v>
      </c>
      <c r="B29" s="310"/>
      <c r="C29" s="310"/>
      <c r="D29" s="310"/>
      <c r="E29" s="310"/>
      <c r="F29" s="310"/>
      <c r="G29" s="310"/>
      <c r="H29" s="310"/>
      <c r="I29" s="310"/>
      <c r="J29" s="310"/>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D2"/>
    <mergeCell ref="E2:F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277D-7508-4CE6-BB30-1F08252DADE0}">
  <dimension ref="A1:J169"/>
  <sheetViews>
    <sheetView showGridLines="0" zoomScaleNormal="100" zoomScaleSheetLayoutView="100" workbookViewId="0"/>
  </sheetViews>
  <sheetFormatPr baseColWidth="10" defaultColWidth="13.33203125" defaultRowHeight="13.5" x14ac:dyDescent="0.25"/>
  <cols>
    <col min="1" max="1" width="45.6640625" style="205" customWidth="1"/>
    <col min="2" max="6" width="11.1640625" style="205" customWidth="1"/>
    <col min="7" max="16384" width="13.33203125" style="205"/>
  </cols>
  <sheetData>
    <row r="1" spans="1:8" ht="36" customHeight="1" x14ac:dyDescent="0.25">
      <c r="A1" s="158"/>
      <c r="B1" s="158"/>
    </row>
    <row r="2" spans="1:8" s="430" customFormat="1" ht="28.15" customHeight="1" x14ac:dyDescent="0.2">
      <c r="A2" s="666" t="s">
        <v>261</v>
      </c>
      <c r="B2" s="666"/>
      <c r="C2" s="666"/>
      <c r="D2" s="666"/>
      <c r="E2" s="664" t="s">
        <v>260</v>
      </c>
      <c r="F2" s="664"/>
      <c r="G2" s="623"/>
      <c r="H2" s="623"/>
    </row>
    <row r="3" spans="1:8" ht="13.9" customHeight="1" x14ac:dyDescent="0.25">
      <c r="A3" s="206" t="s">
        <v>135</v>
      </c>
      <c r="B3" s="431"/>
      <c r="C3" s="431"/>
      <c r="D3" s="431"/>
      <c r="E3" s="431"/>
      <c r="F3" s="431"/>
    </row>
    <row r="4" spans="1:8" ht="13.9" customHeight="1" x14ac:dyDescent="0.25">
      <c r="A4" s="432"/>
      <c r="B4" s="207">
        <v>2021</v>
      </c>
      <c r="C4" s="207"/>
      <c r="D4" s="207">
        <v>2022</v>
      </c>
      <c r="E4" s="601"/>
      <c r="F4" s="207"/>
    </row>
    <row r="5" spans="1:8" ht="30" customHeight="1" x14ac:dyDescent="0.25">
      <c r="A5" s="208"/>
      <c r="B5" s="73" t="s">
        <v>266</v>
      </c>
      <c r="C5" s="74" t="s">
        <v>267</v>
      </c>
      <c r="D5" s="74" t="s">
        <v>268</v>
      </c>
      <c r="E5" s="74" t="s">
        <v>269</v>
      </c>
      <c r="F5" s="51" t="s">
        <v>266</v>
      </c>
    </row>
    <row r="6" spans="1:8" ht="12" customHeight="1" x14ac:dyDescent="0.25">
      <c r="A6" s="527"/>
      <c r="B6" s="528"/>
      <c r="C6" s="528"/>
      <c r="D6" s="528"/>
      <c r="E6" s="528"/>
    </row>
    <row r="7" spans="1:8" ht="12" customHeight="1" x14ac:dyDescent="0.25">
      <c r="A7" s="163" t="s">
        <v>120</v>
      </c>
      <c r="B7" s="577">
        <v>100</v>
      </c>
      <c r="C7" s="577">
        <v>100</v>
      </c>
      <c r="D7" s="577">
        <v>100</v>
      </c>
      <c r="E7" s="577">
        <v>100</v>
      </c>
      <c r="F7" s="577">
        <v>100</v>
      </c>
    </row>
    <row r="8" spans="1:8" ht="12" customHeight="1" x14ac:dyDescent="0.25">
      <c r="A8" s="164" t="s">
        <v>166</v>
      </c>
      <c r="B8" s="578">
        <v>85.5</v>
      </c>
      <c r="C8" s="578">
        <v>87.61</v>
      </c>
      <c r="D8" s="577">
        <v>91.56</v>
      </c>
      <c r="E8" s="577">
        <v>92.52</v>
      </c>
      <c r="F8" s="577">
        <v>95.01</v>
      </c>
    </row>
    <row r="9" spans="1:8" ht="12" customHeight="1" x14ac:dyDescent="0.25">
      <c r="A9" s="164" t="s">
        <v>191</v>
      </c>
      <c r="B9" s="578">
        <v>16.239999999999998</v>
      </c>
      <c r="C9" s="578">
        <v>13.76</v>
      </c>
      <c r="D9" s="577">
        <v>13.83</v>
      </c>
      <c r="E9" s="577">
        <v>16.64</v>
      </c>
      <c r="F9" s="577">
        <v>21.76</v>
      </c>
    </row>
    <row r="10" spans="1:8" ht="12" customHeight="1" x14ac:dyDescent="0.25">
      <c r="A10" s="164" t="s">
        <v>192</v>
      </c>
      <c r="B10" s="578">
        <v>14.88</v>
      </c>
      <c r="C10" s="578">
        <v>12.55</v>
      </c>
      <c r="D10" s="577">
        <v>12.71</v>
      </c>
      <c r="E10" s="577">
        <v>15.91</v>
      </c>
      <c r="F10" s="577">
        <v>21.24</v>
      </c>
    </row>
    <row r="11" spans="1:8" ht="12" customHeight="1" x14ac:dyDescent="0.25">
      <c r="A11" s="164" t="s">
        <v>114</v>
      </c>
      <c r="B11" s="578">
        <v>5.35</v>
      </c>
      <c r="C11" s="578">
        <v>3.47</v>
      </c>
      <c r="D11" s="577">
        <v>2.2599999999999998</v>
      </c>
      <c r="E11" s="577">
        <v>4.3</v>
      </c>
      <c r="F11" s="577">
        <v>8.26</v>
      </c>
    </row>
    <row r="12" spans="1:8" ht="12" customHeight="1" x14ac:dyDescent="0.25">
      <c r="A12" s="164" t="s">
        <v>193</v>
      </c>
      <c r="B12" s="578">
        <v>0</v>
      </c>
      <c r="C12" s="578">
        <v>0</v>
      </c>
      <c r="D12" s="577">
        <v>0</v>
      </c>
      <c r="E12" s="577">
        <v>0</v>
      </c>
      <c r="F12" s="577">
        <v>0</v>
      </c>
    </row>
    <row r="13" spans="1:8" ht="12" customHeight="1" x14ac:dyDescent="0.25">
      <c r="A13" s="164" t="s">
        <v>194</v>
      </c>
      <c r="B13" s="578">
        <v>0</v>
      </c>
      <c r="C13" s="578">
        <v>0</v>
      </c>
      <c r="D13" s="577">
        <v>0</v>
      </c>
      <c r="E13" s="577">
        <v>0</v>
      </c>
      <c r="F13" s="577">
        <v>0</v>
      </c>
    </row>
    <row r="14" spans="1:8" ht="12" customHeight="1" x14ac:dyDescent="0.25">
      <c r="A14" s="164" t="s">
        <v>195</v>
      </c>
      <c r="B14" s="578">
        <v>1.36</v>
      </c>
      <c r="C14" s="578">
        <v>1.2</v>
      </c>
      <c r="D14" s="577">
        <v>1.1200000000000001</v>
      </c>
      <c r="E14" s="577">
        <v>0.72</v>
      </c>
      <c r="F14" s="577">
        <v>0.51</v>
      </c>
    </row>
    <row r="15" spans="1:8" ht="12" customHeight="1" x14ac:dyDescent="0.25">
      <c r="A15" s="164" t="s">
        <v>196</v>
      </c>
      <c r="B15" s="578">
        <v>0</v>
      </c>
      <c r="C15" s="578">
        <v>0</v>
      </c>
      <c r="D15" s="577">
        <v>0</v>
      </c>
      <c r="E15" s="577">
        <v>0</v>
      </c>
      <c r="F15" s="577">
        <v>0</v>
      </c>
    </row>
    <row r="16" spans="1:8" ht="12" customHeight="1" x14ac:dyDescent="0.25">
      <c r="A16" s="164" t="s">
        <v>197</v>
      </c>
      <c r="B16" s="578">
        <v>0</v>
      </c>
      <c r="C16" s="578">
        <v>0</v>
      </c>
      <c r="D16" s="577">
        <v>0</v>
      </c>
      <c r="E16" s="577">
        <v>0</v>
      </c>
      <c r="F16" s="577">
        <v>0</v>
      </c>
    </row>
    <row r="17" spans="1:10" ht="12" customHeight="1" x14ac:dyDescent="0.25">
      <c r="A17" s="164" t="s">
        <v>198</v>
      </c>
      <c r="B17" s="578">
        <v>69.260000000000005</v>
      </c>
      <c r="C17" s="578">
        <v>73.849999999999994</v>
      </c>
      <c r="D17" s="577">
        <v>77.73</v>
      </c>
      <c r="E17" s="577">
        <v>75.88</v>
      </c>
      <c r="F17" s="577">
        <v>73.25</v>
      </c>
    </row>
    <row r="18" spans="1:10" ht="12" customHeight="1" x14ac:dyDescent="0.25">
      <c r="A18" s="164" t="s">
        <v>199</v>
      </c>
      <c r="B18" s="578">
        <v>67.92</v>
      </c>
      <c r="C18" s="578">
        <v>72.489999999999995</v>
      </c>
      <c r="D18" s="577">
        <v>75.64</v>
      </c>
      <c r="E18" s="577">
        <v>73.83</v>
      </c>
      <c r="F18" s="577">
        <v>71.989999999999995</v>
      </c>
    </row>
    <row r="19" spans="1:10" ht="12" customHeight="1" x14ac:dyDescent="0.25">
      <c r="A19" s="164" t="s">
        <v>200</v>
      </c>
      <c r="B19" s="578">
        <v>0</v>
      </c>
      <c r="C19" s="578">
        <v>0</v>
      </c>
      <c r="D19" s="577">
        <v>0</v>
      </c>
      <c r="E19" s="577">
        <v>0</v>
      </c>
      <c r="F19" s="577">
        <v>0</v>
      </c>
    </row>
    <row r="20" spans="1:10" ht="12" customHeight="1" x14ac:dyDescent="0.25">
      <c r="A20" s="164" t="s">
        <v>201</v>
      </c>
      <c r="B20" s="578">
        <v>1.34</v>
      </c>
      <c r="C20" s="578">
        <v>1.34</v>
      </c>
      <c r="D20" s="577">
        <v>2.11</v>
      </c>
      <c r="E20" s="577">
        <v>2.06</v>
      </c>
      <c r="F20" s="577">
        <v>1.28</v>
      </c>
    </row>
    <row r="21" spans="1:10" ht="12" customHeight="1" x14ac:dyDescent="0.25">
      <c r="A21" s="164" t="s">
        <v>202</v>
      </c>
      <c r="B21" s="578">
        <v>0</v>
      </c>
      <c r="C21" s="578">
        <v>0</v>
      </c>
      <c r="D21" s="577">
        <v>0</v>
      </c>
      <c r="E21" s="577">
        <v>0</v>
      </c>
      <c r="F21" s="577">
        <v>0</v>
      </c>
    </row>
    <row r="22" spans="1:10" ht="12" customHeight="1" x14ac:dyDescent="0.25">
      <c r="A22" s="164" t="s">
        <v>203</v>
      </c>
      <c r="B22" s="578">
        <v>0</v>
      </c>
      <c r="C22" s="578">
        <v>0.01</v>
      </c>
      <c r="D22" s="577">
        <v>-0.02</v>
      </c>
      <c r="E22" s="577">
        <v>-0.01</v>
      </c>
      <c r="F22" s="577">
        <v>-0.02</v>
      </c>
    </row>
    <row r="23" spans="1:10" ht="12" customHeight="1" x14ac:dyDescent="0.25">
      <c r="A23" s="164" t="s">
        <v>204</v>
      </c>
      <c r="B23" s="578">
        <v>0</v>
      </c>
      <c r="C23" s="578">
        <v>0</v>
      </c>
      <c r="D23" s="577">
        <v>0</v>
      </c>
      <c r="E23" s="577">
        <v>0</v>
      </c>
      <c r="F23" s="577">
        <v>0</v>
      </c>
    </row>
    <row r="24" spans="1:10" ht="12" customHeight="1" x14ac:dyDescent="0.25">
      <c r="A24" s="164" t="s">
        <v>205</v>
      </c>
      <c r="B24" s="578">
        <v>0</v>
      </c>
      <c r="C24" s="578">
        <v>0</v>
      </c>
      <c r="D24" s="577">
        <v>0</v>
      </c>
      <c r="E24" s="577">
        <v>0</v>
      </c>
      <c r="F24" s="577">
        <v>0</v>
      </c>
    </row>
    <row r="25" spans="1:10" ht="12" customHeight="1" x14ac:dyDescent="0.25">
      <c r="A25" s="164" t="s">
        <v>115</v>
      </c>
      <c r="B25" s="578">
        <v>0</v>
      </c>
      <c r="C25" s="578">
        <v>0</v>
      </c>
      <c r="D25" s="577">
        <v>0</v>
      </c>
      <c r="E25" s="577">
        <v>0</v>
      </c>
      <c r="F25" s="577">
        <v>0</v>
      </c>
    </row>
    <row r="26" spans="1:10" ht="12" customHeight="1" x14ac:dyDescent="0.25">
      <c r="A26" s="164" t="s">
        <v>116</v>
      </c>
      <c r="B26" s="578">
        <v>0</v>
      </c>
      <c r="C26" s="578">
        <v>0</v>
      </c>
      <c r="D26" s="577">
        <v>0</v>
      </c>
      <c r="E26" s="577">
        <v>0</v>
      </c>
      <c r="F26" s="577">
        <v>0</v>
      </c>
    </row>
    <row r="27" spans="1:10" ht="12" customHeight="1" x14ac:dyDescent="0.25">
      <c r="A27" s="164" t="s">
        <v>117</v>
      </c>
      <c r="B27" s="578">
        <v>14.39</v>
      </c>
      <c r="C27" s="578">
        <v>12.32</v>
      </c>
      <c r="D27" s="577">
        <v>8.3800000000000008</v>
      </c>
      <c r="E27" s="577">
        <v>7.39</v>
      </c>
      <c r="F27" s="577">
        <v>4.96</v>
      </c>
    </row>
    <row r="28" spans="1:10" ht="12" customHeight="1" x14ac:dyDescent="0.25">
      <c r="A28" s="165" t="s">
        <v>118</v>
      </c>
      <c r="B28" s="579">
        <v>0.21</v>
      </c>
      <c r="C28" s="579">
        <v>7.0000000000000007E-2</v>
      </c>
      <c r="D28" s="579">
        <v>7.0000000000000007E-2</v>
      </c>
      <c r="E28" s="579">
        <v>0.09</v>
      </c>
      <c r="F28" s="579">
        <v>0.03</v>
      </c>
    </row>
    <row r="29" spans="1:10" ht="12" customHeight="1" x14ac:dyDescent="0.25">
      <c r="A29" s="490" t="s">
        <v>170</v>
      </c>
      <c r="B29" s="310"/>
      <c r="C29" s="310"/>
      <c r="D29" s="310"/>
      <c r="E29" s="310"/>
      <c r="F29" s="310"/>
      <c r="G29" s="310"/>
      <c r="H29" s="310"/>
      <c r="I29" s="310"/>
      <c r="J29" s="310"/>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D2"/>
    <mergeCell ref="E2:F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6E21-E0EA-443E-9583-5E4AA8F800B3}">
  <dimension ref="A1:J169"/>
  <sheetViews>
    <sheetView showGridLines="0" zoomScaleNormal="100" zoomScaleSheetLayoutView="100" workbookViewId="0"/>
  </sheetViews>
  <sheetFormatPr baseColWidth="10" defaultColWidth="13.33203125" defaultRowHeight="13.5" x14ac:dyDescent="0.25"/>
  <cols>
    <col min="1" max="1" width="45.6640625" style="177" customWidth="1"/>
    <col min="2" max="6" width="11.1640625" style="177" customWidth="1"/>
    <col min="7" max="16384" width="13.33203125" style="177"/>
  </cols>
  <sheetData>
    <row r="1" spans="1:8" ht="36" customHeight="1" x14ac:dyDescent="0.25">
      <c r="A1" s="158"/>
      <c r="B1" s="158"/>
    </row>
    <row r="2" spans="1:8" s="403" customFormat="1" ht="28.15" customHeight="1" x14ac:dyDescent="0.2">
      <c r="A2" s="679" t="s">
        <v>262</v>
      </c>
      <c r="B2" s="679"/>
      <c r="C2" s="679"/>
      <c r="D2" s="679"/>
      <c r="E2" s="664" t="s">
        <v>263</v>
      </c>
      <c r="F2" s="664"/>
      <c r="G2" s="625"/>
      <c r="H2" s="625"/>
    </row>
    <row r="3" spans="1:8" ht="13.9" customHeight="1" x14ac:dyDescent="0.25">
      <c r="A3" s="178" t="s">
        <v>135</v>
      </c>
      <c r="B3" s="404"/>
      <c r="C3" s="404"/>
      <c r="D3" s="404"/>
      <c r="E3" s="404"/>
      <c r="F3" s="404"/>
    </row>
    <row r="4" spans="1:8" ht="13.9" customHeight="1" x14ac:dyDescent="0.25">
      <c r="A4" s="405"/>
      <c r="B4" s="179">
        <v>2021</v>
      </c>
      <c r="C4" s="179"/>
      <c r="D4" s="179">
        <v>2022</v>
      </c>
      <c r="E4" s="594"/>
      <c r="F4" s="179"/>
    </row>
    <row r="5" spans="1:8" ht="30" customHeight="1" x14ac:dyDescent="0.25">
      <c r="A5" s="180"/>
      <c r="B5" s="62" t="s">
        <v>266</v>
      </c>
      <c r="C5" s="62" t="s">
        <v>267</v>
      </c>
      <c r="D5" s="62" t="s">
        <v>268</v>
      </c>
      <c r="E5" s="62" t="s">
        <v>269</v>
      </c>
      <c r="F5" s="51" t="s">
        <v>266</v>
      </c>
    </row>
    <row r="6" spans="1:8" ht="12" customHeight="1" x14ac:dyDescent="0.25">
      <c r="A6" s="513"/>
      <c r="B6" s="514"/>
      <c r="C6" s="514"/>
      <c r="D6" s="514"/>
      <c r="E6" s="514"/>
    </row>
    <row r="7" spans="1:8" ht="12" customHeight="1" x14ac:dyDescent="0.25">
      <c r="A7" s="163" t="s">
        <v>120</v>
      </c>
      <c r="B7" s="577">
        <v>100</v>
      </c>
      <c r="C7" s="577">
        <v>100</v>
      </c>
      <c r="D7" s="577">
        <v>100</v>
      </c>
      <c r="E7" s="577">
        <v>100</v>
      </c>
      <c r="F7" s="577">
        <v>100</v>
      </c>
    </row>
    <row r="8" spans="1:8" ht="12" customHeight="1" x14ac:dyDescent="0.25">
      <c r="A8" s="164" t="s">
        <v>166</v>
      </c>
      <c r="B8" s="578">
        <v>92.32</v>
      </c>
      <c r="C8" s="578">
        <v>95.22</v>
      </c>
      <c r="D8" s="578">
        <v>95.15</v>
      </c>
      <c r="E8" s="578">
        <v>94.99</v>
      </c>
      <c r="F8" s="578">
        <v>94.74</v>
      </c>
    </row>
    <row r="9" spans="1:8" ht="12" customHeight="1" x14ac:dyDescent="0.25">
      <c r="A9" s="164" t="s">
        <v>191</v>
      </c>
      <c r="B9" s="578">
        <v>14.2</v>
      </c>
      <c r="C9" s="578">
        <v>22.84</v>
      </c>
      <c r="D9" s="578">
        <v>22.41</v>
      </c>
      <c r="E9" s="578">
        <v>23.12</v>
      </c>
      <c r="F9" s="578">
        <v>23.67</v>
      </c>
    </row>
    <row r="10" spans="1:8" ht="12" customHeight="1" x14ac:dyDescent="0.25">
      <c r="A10" s="164" t="s">
        <v>192</v>
      </c>
      <c r="B10" s="578">
        <v>13.94</v>
      </c>
      <c r="C10" s="578">
        <v>0.72</v>
      </c>
      <c r="D10" s="578">
        <v>0.65</v>
      </c>
      <c r="E10" s="578">
        <v>0.41</v>
      </c>
      <c r="F10" s="578">
        <v>0.9</v>
      </c>
    </row>
    <row r="11" spans="1:8" ht="12" customHeight="1" x14ac:dyDescent="0.25">
      <c r="A11" s="164" t="s">
        <v>114</v>
      </c>
      <c r="B11" s="578">
        <v>2.5099999999999998</v>
      </c>
      <c r="C11" s="578">
        <v>0</v>
      </c>
      <c r="D11" s="578">
        <v>0.04</v>
      </c>
      <c r="E11" s="578">
        <v>0.04</v>
      </c>
      <c r="F11" s="578">
        <v>0.37</v>
      </c>
    </row>
    <row r="12" spans="1:8" ht="12" customHeight="1" x14ac:dyDescent="0.25">
      <c r="A12" s="164" t="s">
        <v>193</v>
      </c>
      <c r="B12" s="578">
        <v>0</v>
      </c>
      <c r="C12" s="578">
        <v>22.1</v>
      </c>
      <c r="D12" s="578">
        <v>21.77</v>
      </c>
      <c r="E12" s="578">
        <v>22.75</v>
      </c>
      <c r="F12" s="578">
        <v>22.72</v>
      </c>
    </row>
    <row r="13" spans="1:8" ht="12" customHeight="1" x14ac:dyDescent="0.25">
      <c r="A13" s="164" t="s">
        <v>194</v>
      </c>
      <c r="B13" s="578">
        <v>0.14000000000000001</v>
      </c>
      <c r="C13" s="578">
        <v>0.01</v>
      </c>
      <c r="D13" s="578">
        <v>0.01</v>
      </c>
      <c r="E13" s="578">
        <v>0.01</v>
      </c>
      <c r="F13" s="578">
        <v>0.01</v>
      </c>
    </row>
    <row r="14" spans="1:8" ht="12" customHeight="1" x14ac:dyDescent="0.25">
      <c r="A14" s="164" t="s">
        <v>195</v>
      </c>
      <c r="B14" s="578">
        <v>0.11</v>
      </c>
      <c r="C14" s="578">
        <v>0</v>
      </c>
      <c r="D14" s="578">
        <v>0</v>
      </c>
      <c r="E14" s="578">
        <v>0</v>
      </c>
      <c r="F14" s="578">
        <v>0</v>
      </c>
    </row>
    <row r="15" spans="1:8" ht="12" customHeight="1" x14ac:dyDescent="0.25">
      <c r="A15" s="164" t="s">
        <v>196</v>
      </c>
      <c r="B15" s="578">
        <v>0.01</v>
      </c>
      <c r="C15" s="578">
        <v>0.01</v>
      </c>
      <c r="D15" s="578">
        <v>-0.01</v>
      </c>
      <c r="E15" s="578">
        <v>-0.04</v>
      </c>
      <c r="F15" s="578">
        <v>0.04</v>
      </c>
    </row>
    <row r="16" spans="1:8" ht="12" customHeight="1" x14ac:dyDescent="0.25">
      <c r="A16" s="164" t="s">
        <v>197</v>
      </c>
      <c r="B16" s="578">
        <v>0</v>
      </c>
      <c r="C16" s="578">
        <v>0</v>
      </c>
      <c r="D16" s="578">
        <v>0</v>
      </c>
      <c r="E16" s="578">
        <v>0</v>
      </c>
      <c r="F16" s="578">
        <v>0</v>
      </c>
    </row>
    <row r="17" spans="1:10" ht="12" customHeight="1" x14ac:dyDescent="0.25">
      <c r="A17" s="164" t="s">
        <v>198</v>
      </c>
      <c r="B17" s="578">
        <v>78.12</v>
      </c>
      <c r="C17" s="578">
        <v>72.38</v>
      </c>
      <c r="D17" s="578">
        <v>72.75</v>
      </c>
      <c r="E17" s="578">
        <v>71.86</v>
      </c>
      <c r="F17" s="578">
        <v>71.069999999999993</v>
      </c>
    </row>
    <row r="18" spans="1:10" ht="12" customHeight="1" x14ac:dyDescent="0.25">
      <c r="A18" s="164" t="s">
        <v>199</v>
      </c>
      <c r="B18" s="578">
        <v>74.08</v>
      </c>
      <c r="C18" s="578">
        <v>1.36</v>
      </c>
      <c r="D18" s="578">
        <v>1.6</v>
      </c>
      <c r="E18" s="578">
        <v>1.91</v>
      </c>
      <c r="F18" s="578">
        <v>2.31</v>
      </c>
    </row>
    <row r="19" spans="1:10" ht="12" customHeight="1" x14ac:dyDescent="0.25">
      <c r="A19" s="164" t="s">
        <v>200</v>
      </c>
      <c r="B19" s="578">
        <v>0</v>
      </c>
      <c r="C19" s="578">
        <v>63.89</v>
      </c>
      <c r="D19" s="578">
        <v>61.06</v>
      </c>
      <c r="E19" s="578">
        <v>60.69</v>
      </c>
      <c r="F19" s="578">
        <v>58.13</v>
      </c>
    </row>
    <row r="20" spans="1:10" ht="12" customHeight="1" x14ac:dyDescent="0.25">
      <c r="A20" s="164" t="s">
        <v>201</v>
      </c>
      <c r="B20" s="578">
        <v>4.0599999999999996</v>
      </c>
      <c r="C20" s="578">
        <v>7.08</v>
      </c>
      <c r="D20" s="578">
        <v>10.220000000000001</v>
      </c>
      <c r="E20" s="578">
        <v>9.5</v>
      </c>
      <c r="F20" s="578">
        <v>10.91</v>
      </c>
    </row>
    <row r="21" spans="1:10" ht="12" customHeight="1" x14ac:dyDescent="0.25">
      <c r="A21" s="164" t="s">
        <v>202</v>
      </c>
      <c r="B21" s="578">
        <v>0</v>
      </c>
      <c r="C21" s="578">
        <v>0</v>
      </c>
      <c r="D21" s="578">
        <v>0</v>
      </c>
      <c r="E21" s="578">
        <v>0</v>
      </c>
      <c r="F21" s="578">
        <v>0</v>
      </c>
    </row>
    <row r="22" spans="1:10" ht="12" customHeight="1" x14ac:dyDescent="0.25">
      <c r="A22" s="164" t="s">
        <v>203</v>
      </c>
      <c r="B22" s="578">
        <v>-0.02</v>
      </c>
      <c r="C22" s="578">
        <v>0.05</v>
      </c>
      <c r="D22" s="578">
        <v>-0.14000000000000001</v>
      </c>
      <c r="E22" s="578">
        <v>-0.23</v>
      </c>
      <c r="F22" s="578">
        <v>-0.27</v>
      </c>
    </row>
    <row r="23" spans="1:10" ht="12" customHeight="1" x14ac:dyDescent="0.25">
      <c r="A23" s="164" t="s">
        <v>204</v>
      </c>
      <c r="B23" s="578">
        <v>0</v>
      </c>
      <c r="C23" s="578">
        <v>0</v>
      </c>
      <c r="D23" s="578">
        <v>0</v>
      </c>
      <c r="E23" s="578">
        <v>0</v>
      </c>
      <c r="F23" s="578">
        <v>0</v>
      </c>
    </row>
    <row r="24" spans="1:10" ht="12" customHeight="1" x14ac:dyDescent="0.25">
      <c r="A24" s="164" t="s">
        <v>205</v>
      </c>
      <c r="B24" s="578">
        <v>0</v>
      </c>
      <c r="C24" s="578">
        <v>0</v>
      </c>
      <c r="D24" s="578">
        <v>0</v>
      </c>
      <c r="E24" s="578">
        <v>0</v>
      </c>
      <c r="F24" s="578">
        <v>0</v>
      </c>
    </row>
    <row r="25" spans="1:10" ht="12" customHeight="1" x14ac:dyDescent="0.25">
      <c r="A25" s="164" t="s">
        <v>115</v>
      </c>
      <c r="B25" s="578">
        <v>0</v>
      </c>
      <c r="C25" s="578">
        <v>0</v>
      </c>
      <c r="D25" s="578">
        <v>0</v>
      </c>
      <c r="E25" s="578">
        <v>0</v>
      </c>
      <c r="F25" s="578">
        <v>0</v>
      </c>
    </row>
    <row r="26" spans="1:10" ht="12" customHeight="1" x14ac:dyDescent="0.25">
      <c r="A26" s="164" t="s">
        <v>116</v>
      </c>
      <c r="B26" s="578">
        <v>0</v>
      </c>
      <c r="C26" s="578">
        <v>0</v>
      </c>
      <c r="D26" s="578">
        <v>0</v>
      </c>
      <c r="E26" s="578">
        <v>0</v>
      </c>
      <c r="F26" s="578">
        <v>0</v>
      </c>
    </row>
    <row r="27" spans="1:10" ht="12" customHeight="1" x14ac:dyDescent="0.25">
      <c r="A27" s="164" t="s">
        <v>117</v>
      </c>
      <c r="B27" s="578">
        <v>7.66</v>
      </c>
      <c r="C27" s="578">
        <v>4.18</v>
      </c>
      <c r="D27" s="578">
        <v>3.87</v>
      </c>
      <c r="E27" s="578">
        <v>3.82</v>
      </c>
      <c r="F27" s="578">
        <v>3.47</v>
      </c>
    </row>
    <row r="28" spans="1:10" ht="12" customHeight="1" x14ac:dyDescent="0.25">
      <c r="A28" s="165" t="s">
        <v>118</v>
      </c>
      <c r="B28" s="579">
        <v>0.02</v>
      </c>
      <c r="C28" s="579">
        <v>0.6</v>
      </c>
      <c r="D28" s="579">
        <v>0.98</v>
      </c>
      <c r="E28" s="579">
        <v>1.19</v>
      </c>
      <c r="F28" s="579">
        <v>1.79</v>
      </c>
    </row>
    <row r="29" spans="1:10" ht="12" customHeight="1" x14ac:dyDescent="0.25">
      <c r="A29" s="490" t="s">
        <v>170</v>
      </c>
      <c r="B29" s="245"/>
      <c r="C29" s="245"/>
      <c r="D29" s="245"/>
      <c r="E29" s="245"/>
      <c r="F29" s="245"/>
      <c r="G29" s="245"/>
      <c r="H29" s="245"/>
      <c r="I29" s="245"/>
      <c r="J29" s="245"/>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D2"/>
    <mergeCell ref="E2:F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B7110-2F5F-4178-BFD5-F3DC5F44FF2F}">
  <dimension ref="A1:J169"/>
  <sheetViews>
    <sheetView showGridLines="0" zoomScaleNormal="100" zoomScaleSheetLayoutView="100" workbookViewId="0"/>
  </sheetViews>
  <sheetFormatPr baseColWidth="10" defaultColWidth="13.33203125" defaultRowHeight="13.5" x14ac:dyDescent="0.25"/>
  <cols>
    <col min="1" max="1" width="45.6640625" style="177" customWidth="1"/>
    <col min="2" max="6" width="11.1640625" style="177" customWidth="1"/>
    <col min="7" max="16384" width="13.33203125" style="177"/>
  </cols>
  <sheetData>
    <row r="1" spans="1:8" ht="36" customHeight="1" x14ac:dyDescent="0.25">
      <c r="A1" s="158"/>
      <c r="B1" s="158"/>
    </row>
    <row r="2" spans="1:8" s="403" customFormat="1" ht="28.15" customHeight="1" x14ac:dyDescent="0.2">
      <c r="A2" s="679" t="s">
        <v>265</v>
      </c>
      <c r="B2" s="679"/>
      <c r="C2" s="679"/>
      <c r="D2" s="679"/>
      <c r="E2" s="664" t="s">
        <v>264</v>
      </c>
      <c r="F2" s="664"/>
      <c r="G2" s="625"/>
      <c r="H2" s="625"/>
    </row>
    <row r="3" spans="1:8" ht="13.9" customHeight="1" x14ac:dyDescent="0.25">
      <c r="A3" s="178" t="s">
        <v>135</v>
      </c>
      <c r="B3" s="404"/>
      <c r="C3" s="404"/>
      <c r="D3" s="404"/>
      <c r="E3" s="404"/>
      <c r="F3" s="404"/>
    </row>
    <row r="4" spans="1:8" ht="13.9" customHeight="1" x14ac:dyDescent="0.25">
      <c r="A4" s="405"/>
      <c r="B4" s="179">
        <v>2021</v>
      </c>
      <c r="C4" s="179"/>
      <c r="D4" s="179">
        <v>2022</v>
      </c>
      <c r="E4" s="594"/>
      <c r="F4" s="179"/>
    </row>
    <row r="5" spans="1:8" ht="30" customHeight="1" x14ac:dyDescent="0.25">
      <c r="A5" s="180"/>
      <c r="B5" s="62" t="s">
        <v>266</v>
      </c>
      <c r="C5" s="62" t="s">
        <v>267</v>
      </c>
      <c r="D5" s="62" t="s">
        <v>268</v>
      </c>
      <c r="E5" s="62" t="s">
        <v>269</v>
      </c>
      <c r="F5" s="51" t="s">
        <v>266</v>
      </c>
    </row>
    <row r="6" spans="1:8" ht="12" customHeight="1" x14ac:dyDescent="0.25">
      <c r="A6" s="513"/>
      <c r="B6" s="514"/>
      <c r="C6" s="514"/>
      <c r="D6" s="514"/>
      <c r="E6" s="514"/>
    </row>
    <row r="7" spans="1:8" ht="12" customHeight="1" x14ac:dyDescent="0.25">
      <c r="A7" s="163" t="s">
        <v>120</v>
      </c>
      <c r="B7" s="577">
        <v>100</v>
      </c>
      <c r="C7" s="577">
        <v>100</v>
      </c>
      <c r="D7" s="577">
        <v>100</v>
      </c>
      <c r="E7" s="577">
        <v>100</v>
      </c>
      <c r="F7" s="577">
        <v>100</v>
      </c>
    </row>
    <row r="8" spans="1:8" ht="12" customHeight="1" x14ac:dyDescent="0.25">
      <c r="A8" s="164" t="s">
        <v>166</v>
      </c>
      <c r="B8" s="578">
        <v>92.38</v>
      </c>
      <c r="C8" s="578">
        <v>96.84</v>
      </c>
      <c r="D8" s="578">
        <v>91.14</v>
      </c>
      <c r="E8" s="578">
        <v>83.15</v>
      </c>
      <c r="F8" s="578">
        <v>95.57</v>
      </c>
    </row>
    <row r="9" spans="1:8" ht="12" customHeight="1" x14ac:dyDescent="0.25">
      <c r="A9" s="164" t="s">
        <v>191</v>
      </c>
      <c r="B9" s="578">
        <v>59.78</v>
      </c>
      <c r="C9" s="578">
        <v>62.03</v>
      </c>
      <c r="D9" s="578">
        <v>52.47</v>
      </c>
      <c r="E9" s="578">
        <v>43.87</v>
      </c>
      <c r="F9" s="578">
        <v>42.98</v>
      </c>
    </row>
    <row r="10" spans="1:8" ht="12" customHeight="1" x14ac:dyDescent="0.25">
      <c r="A10" s="164" t="s">
        <v>192</v>
      </c>
      <c r="B10" s="578">
        <v>59.34</v>
      </c>
      <c r="C10" s="578">
        <v>61.62</v>
      </c>
      <c r="D10" s="578">
        <v>52.31</v>
      </c>
      <c r="E10" s="578">
        <v>43.8</v>
      </c>
      <c r="F10" s="578">
        <v>42.91</v>
      </c>
    </row>
    <row r="11" spans="1:8" ht="12" customHeight="1" x14ac:dyDescent="0.25">
      <c r="A11" s="164" t="s">
        <v>114</v>
      </c>
      <c r="B11" s="578">
        <v>3.9</v>
      </c>
      <c r="C11" s="578">
        <v>1.65</v>
      </c>
      <c r="D11" s="578">
        <v>3.46</v>
      </c>
      <c r="E11" s="578">
        <v>0.15</v>
      </c>
      <c r="F11" s="578">
        <v>3.52</v>
      </c>
    </row>
    <row r="12" spans="1:8" ht="12" customHeight="1" x14ac:dyDescent="0.25">
      <c r="A12" s="164" t="s">
        <v>193</v>
      </c>
      <c r="B12" s="578">
        <v>0</v>
      </c>
      <c r="C12" s="578">
        <v>0</v>
      </c>
      <c r="D12" s="578">
        <v>0</v>
      </c>
      <c r="E12" s="578">
        <v>0</v>
      </c>
      <c r="F12" s="578">
        <v>0</v>
      </c>
    </row>
    <row r="13" spans="1:8" ht="12" customHeight="1" x14ac:dyDescent="0.25">
      <c r="A13" s="164" t="s">
        <v>194</v>
      </c>
      <c r="B13" s="578">
        <v>0</v>
      </c>
      <c r="C13" s="578">
        <v>0</v>
      </c>
      <c r="D13" s="578">
        <v>0</v>
      </c>
      <c r="E13" s="578">
        <v>0</v>
      </c>
      <c r="F13" s="578">
        <v>0</v>
      </c>
    </row>
    <row r="14" spans="1:8" ht="12" customHeight="1" x14ac:dyDescent="0.25">
      <c r="A14" s="164" t="s">
        <v>195</v>
      </c>
      <c r="B14" s="578">
        <v>0.02</v>
      </c>
      <c r="C14" s="578">
        <v>0.03</v>
      </c>
      <c r="D14" s="578">
        <v>0.03</v>
      </c>
      <c r="E14" s="578">
        <v>0.02</v>
      </c>
      <c r="F14" s="578">
        <v>0.02</v>
      </c>
    </row>
    <row r="15" spans="1:8" ht="12" customHeight="1" x14ac:dyDescent="0.25">
      <c r="A15" s="164" t="s">
        <v>196</v>
      </c>
      <c r="B15" s="578">
        <v>0.42</v>
      </c>
      <c r="C15" s="578">
        <v>0.39</v>
      </c>
      <c r="D15" s="578">
        <v>0.13</v>
      </c>
      <c r="E15" s="578">
        <v>0.05</v>
      </c>
      <c r="F15" s="578">
        <v>0.05</v>
      </c>
    </row>
    <row r="16" spans="1:8" ht="12" customHeight="1" x14ac:dyDescent="0.25">
      <c r="A16" s="164" t="s">
        <v>197</v>
      </c>
      <c r="B16" s="578">
        <v>0</v>
      </c>
      <c r="C16" s="578">
        <v>0</v>
      </c>
      <c r="D16" s="578">
        <v>0</v>
      </c>
      <c r="E16" s="578">
        <v>0</v>
      </c>
      <c r="F16" s="578">
        <v>0</v>
      </c>
    </row>
    <row r="17" spans="1:10" ht="12" customHeight="1" x14ac:dyDescent="0.25">
      <c r="A17" s="164" t="s">
        <v>198</v>
      </c>
      <c r="B17" s="578">
        <v>32.6</v>
      </c>
      <c r="C17" s="578">
        <v>34.81</v>
      </c>
      <c r="D17" s="578">
        <v>38.67</v>
      </c>
      <c r="E17" s="578">
        <v>39.28</v>
      </c>
      <c r="F17" s="578">
        <v>52.59</v>
      </c>
    </row>
    <row r="18" spans="1:10" ht="12" customHeight="1" x14ac:dyDescent="0.25">
      <c r="A18" s="164" t="s">
        <v>199</v>
      </c>
      <c r="B18" s="578">
        <v>31.39</v>
      </c>
      <c r="C18" s="578">
        <v>33.229999999999997</v>
      </c>
      <c r="D18" s="578">
        <v>37.76</v>
      </c>
      <c r="E18" s="578">
        <v>38.53</v>
      </c>
      <c r="F18" s="578">
        <v>51.93</v>
      </c>
    </row>
    <row r="19" spans="1:10" ht="12" customHeight="1" x14ac:dyDescent="0.25">
      <c r="A19" s="164" t="s">
        <v>200</v>
      </c>
      <c r="B19" s="578">
        <v>0</v>
      </c>
      <c r="C19" s="578">
        <v>0</v>
      </c>
      <c r="D19" s="578">
        <v>0</v>
      </c>
      <c r="E19" s="578">
        <v>0</v>
      </c>
      <c r="F19" s="578">
        <v>0</v>
      </c>
    </row>
    <row r="20" spans="1:10" ht="12" customHeight="1" x14ac:dyDescent="0.25">
      <c r="A20" s="164" t="s">
        <v>201</v>
      </c>
      <c r="B20" s="578">
        <v>0</v>
      </c>
      <c r="C20" s="578">
        <v>0</v>
      </c>
      <c r="D20" s="578">
        <v>0</v>
      </c>
      <c r="E20" s="578">
        <v>0</v>
      </c>
      <c r="F20" s="578">
        <v>0</v>
      </c>
    </row>
    <row r="21" spans="1:10" ht="12" customHeight="1" x14ac:dyDescent="0.25">
      <c r="A21" s="164" t="s">
        <v>202</v>
      </c>
      <c r="B21" s="578">
        <v>0</v>
      </c>
      <c r="C21" s="578">
        <v>0</v>
      </c>
      <c r="D21" s="578">
        <v>0</v>
      </c>
      <c r="E21" s="578">
        <v>0</v>
      </c>
      <c r="F21" s="578">
        <v>0</v>
      </c>
    </row>
    <row r="22" spans="1:10" ht="12" customHeight="1" x14ac:dyDescent="0.25">
      <c r="A22" s="164" t="s">
        <v>203</v>
      </c>
      <c r="B22" s="578">
        <v>1.21</v>
      </c>
      <c r="C22" s="578">
        <v>1.58</v>
      </c>
      <c r="D22" s="578">
        <v>0.92</v>
      </c>
      <c r="E22" s="578">
        <v>0.74</v>
      </c>
      <c r="F22" s="578">
        <v>0.67</v>
      </c>
    </row>
    <row r="23" spans="1:10" ht="12" customHeight="1" x14ac:dyDescent="0.25">
      <c r="A23" s="164" t="s">
        <v>204</v>
      </c>
      <c r="B23" s="578">
        <v>0</v>
      </c>
      <c r="C23" s="578">
        <v>0</v>
      </c>
      <c r="D23" s="578">
        <v>0</v>
      </c>
      <c r="E23" s="578">
        <v>0</v>
      </c>
      <c r="F23" s="578">
        <v>0</v>
      </c>
    </row>
    <row r="24" spans="1:10" ht="12" customHeight="1" x14ac:dyDescent="0.25">
      <c r="A24" s="164" t="s">
        <v>205</v>
      </c>
      <c r="B24" s="578">
        <v>0</v>
      </c>
      <c r="C24" s="578">
        <v>0</v>
      </c>
      <c r="D24" s="578">
        <v>0</v>
      </c>
      <c r="E24" s="578">
        <v>0</v>
      </c>
      <c r="F24" s="578">
        <v>0</v>
      </c>
    </row>
    <row r="25" spans="1:10" ht="12" customHeight="1" x14ac:dyDescent="0.25">
      <c r="A25" s="164" t="s">
        <v>115</v>
      </c>
      <c r="B25" s="578">
        <v>0</v>
      </c>
      <c r="C25" s="578">
        <v>0</v>
      </c>
      <c r="D25" s="578">
        <v>0</v>
      </c>
      <c r="E25" s="578">
        <v>0</v>
      </c>
      <c r="F25" s="578">
        <v>0</v>
      </c>
    </row>
    <row r="26" spans="1:10" ht="12" customHeight="1" x14ac:dyDescent="0.25">
      <c r="A26" s="164" t="s">
        <v>116</v>
      </c>
      <c r="B26" s="578">
        <v>0</v>
      </c>
      <c r="C26" s="578">
        <v>0</v>
      </c>
      <c r="D26" s="578">
        <v>0</v>
      </c>
      <c r="E26" s="578">
        <v>0</v>
      </c>
      <c r="F26" s="578">
        <v>0</v>
      </c>
    </row>
    <row r="27" spans="1:10" ht="12" customHeight="1" x14ac:dyDescent="0.25">
      <c r="A27" s="164" t="s">
        <v>117</v>
      </c>
      <c r="B27" s="578">
        <v>8.86</v>
      </c>
      <c r="C27" s="578">
        <v>4.57</v>
      </c>
      <c r="D27" s="578">
        <v>9.4700000000000006</v>
      </c>
      <c r="E27" s="578">
        <v>17.350000000000001</v>
      </c>
      <c r="F27" s="578">
        <v>5.05</v>
      </c>
    </row>
    <row r="28" spans="1:10" ht="12" customHeight="1" x14ac:dyDescent="0.25">
      <c r="A28" s="165" t="s">
        <v>118</v>
      </c>
      <c r="B28" s="579">
        <v>-1.25</v>
      </c>
      <c r="C28" s="579">
        <v>-1.42</v>
      </c>
      <c r="D28" s="579">
        <v>-0.61</v>
      </c>
      <c r="E28" s="579">
        <v>-0.5</v>
      </c>
      <c r="F28" s="579">
        <v>-0.62</v>
      </c>
    </row>
    <row r="29" spans="1:10" ht="12" customHeight="1" x14ac:dyDescent="0.25">
      <c r="A29" s="490" t="s">
        <v>170</v>
      </c>
      <c r="B29" s="245"/>
      <c r="C29" s="245"/>
      <c r="D29" s="245"/>
      <c r="E29" s="245"/>
      <c r="F29" s="245"/>
      <c r="G29" s="245"/>
      <c r="H29" s="245"/>
      <c r="I29" s="245"/>
      <c r="J29" s="245"/>
    </row>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2">
    <mergeCell ref="A2:D2"/>
    <mergeCell ref="E2:F2"/>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314D-B39F-4D13-8D00-DB1DA119E23D}">
  <dimension ref="A1:H169"/>
  <sheetViews>
    <sheetView showGridLines="0" zoomScaleNormal="100" zoomScaleSheetLayoutView="100" workbookViewId="0"/>
  </sheetViews>
  <sheetFormatPr baseColWidth="10" defaultColWidth="13.33203125" defaultRowHeight="13.5" x14ac:dyDescent="0.25"/>
  <cols>
    <col min="1" max="1" width="45.6640625" style="170" customWidth="1"/>
    <col min="2" max="6" width="11.1640625" style="170" customWidth="1"/>
    <col min="7" max="16384" width="13.33203125" style="170"/>
  </cols>
  <sheetData>
    <row r="1" spans="1:8" ht="36" customHeight="1" x14ac:dyDescent="0.25">
      <c r="A1" s="158"/>
      <c r="B1" s="158"/>
    </row>
    <row r="2" spans="1:8" s="396" customFormat="1" ht="28.15" customHeight="1" x14ac:dyDescent="0.2">
      <c r="A2" s="686" t="s">
        <v>275</v>
      </c>
      <c r="B2" s="686"/>
      <c r="C2" s="686"/>
      <c r="D2" s="686"/>
      <c r="E2" s="664" t="s">
        <v>276</v>
      </c>
      <c r="F2" s="664"/>
      <c r="G2" s="395"/>
      <c r="H2" s="395"/>
    </row>
    <row r="3" spans="1:8" ht="13.9" customHeight="1" x14ac:dyDescent="0.25">
      <c r="A3" s="171" t="s">
        <v>135</v>
      </c>
      <c r="B3" s="397"/>
      <c r="C3" s="397"/>
      <c r="D3" s="397"/>
      <c r="E3" s="397"/>
      <c r="F3" s="397"/>
    </row>
    <row r="4" spans="1:8" ht="13.9" customHeight="1" x14ac:dyDescent="0.25">
      <c r="A4" s="398"/>
      <c r="B4" s="179">
        <v>2021</v>
      </c>
      <c r="C4" s="179"/>
      <c r="D4" s="179">
        <v>2022</v>
      </c>
      <c r="E4" s="179"/>
      <c r="F4" s="179"/>
    </row>
    <row r="5" spans="1:8" ht="30" customHeight="1" x14ac:dyDescent="0.25">
      <c r="A5" s="172"/>
      <c r="B5" s="114" t="s">
        <v>266</v>
      </c>
      <c r="C5" s="114" t="s">
        <v>267</v>
      </c>
      <c r="D5" s="62" t="s">
        <v>268</v>
      </c>
      <c r="E5" s="62" t="s">
        <v>269</v>
      </c>
      <c r="F5" s="62" t="s">
        <v>266</v>
      </c>
      <c r="G5" s="629"/>
      <c r="H5" s="630"/>
    </row>
    <row r="6" spans="1:8" ht="12" customHeight="1" x14ac:dyDescent="0.25">
      <c r="A6" s="509"/>
      <c r="B6" s="510"/>
      <c r="C6" s="510"/>
      <c r="D6" s="510"/>
      <c r="E6" s="510"/>
      <c r="F6" s="510"/>
      <c r="G6" s="629"/>
      <c r="H6" s="630"/>
    </row>
    <row r="7" spans="1:8" ht="12" customHeight="1" x14ac:dyDescent="0.25">
      <c r="A7" s="163" t="s">
        <v>120</v>
      </c>
      <c r="B7" s="577">
        <v>100</v>
      </c>
      <c r="C7" s="577">
        <v>100</v>
      </c>
      <c r="D7" s="577">
        <v>100</v>
      </c>
      <c r="E7" s="577">
        <v>100</v>
      </c>
      <c r="F7" s="577">
        <v>100</v>
      </c>
      <c r="G7" s="629"/>
      <c r="H7" s="630"/>
    </row>
    <row r="8" spans="1:8" ht="12" customHeight="1" x14ac:dyDescent="0.25">
      <c r="A8" s="164" t="s">
        <v>166</v>
      </c>
      <c r="B8" s="578">
        <v>97.34</v>
      </c>
      <c r="C8" s="578">
        <v>96.08</v>
      </c>
      <c r="D8" s="578">
        <v>88.24</v>
      </c>
      <c r="E8" s="578">
        <v>97.25</v>
      </c>
      <c r="F8" s="578">
        <v>96.87</v>
      </c>
      <c r="G8" s="629"/>
      <c r="H8" s="630"/>
    </row>
    <row r="9" spans="1:8" ht="12" customHeight="1" x14ac:dyDescent="0.25">
      <c r="A9" s="164" t="s">
        <v>191</v>
      </c>
      <c r="B9" s="578">
        <v>70.319999999999993</v>
      </c>
      <c r="C9" s="578">
        <v>73.56</v>
      </c>
      <c r="D9" s="578">
        <v>64.959999999999994</v>
      </c>
      <c r="E9" s="578">
        <v>72.48</v>
      </c>
      <c r="F9" s="578">
        <v>70.2</v>
      </c>
      <c r="G9" s="629"/>
      <c r="H9" s="630"/>
    </row>
    <row r="10" spans="1:8" ht="12" customHeight="1" x14ac:dyDescent="0.25">
      <c r="A10" s="164" t="s">
        <v>192</v>
      </c>
      <c r="B10" s="578">
        <v>66.2</v>
      </c>
      <c r="C10" s="578">
        <v>69.34</v>
      </c>
      <c r="D10" s="578">
        <v>62.1</v>
      </c>
      <c r="E10" s="578">
        <v>69.42</v>
      </c>
      <c r="F10" s="578">
        <v>66.97</v>
      </c>
      <c r="G10" s="629"/>
      <c r="H10" s="630"/>
    </row>
    <row r="11" spans="1:8" ht="12" customHeight="1" x14ac:dyDescent="0.25">
      <c r="A11" s="164" t="s">
        <v>114</v>
      </c>
      <c r="B11" s="578">
        <v>0.25</v>
      </c>
      <c r="C11" s="578">
        <v>2.16</v>
      </c>
      <c r="D11" s="578">
        <v>0.83</v>
      </c>
      <c r="E11" s="578">
        <v>0.84</v>
      </c>
      <c r="F11" s="578">
        <v>0.69</v>
      </c>
      <c r="G11" s="629"/>
      <c r="H11" s="630"/>
    </row>
    <row r="12" spans="1:8" ht="12" customHeight="1" x14ac:dyDescent="0.25">
      <c r="A12" s="164" t="s">
        <v>193</v>
      </c>
      <c r="B12" s="578">
        <v>0</v>
      </c>
      <c r="C12" s="578">
        <v>0</v>
      </c>
      <c r="D12" s="578">
        <v>0</v>
      </c>
      <c r="E12" s="578">
        <v>0</v>
      </c>
      <c r="F12" s="578">
        <v>0</v>
      </c>
      <c r="G12" s="629"/>
      <c r="H12" s="630"/>
    </row>
    <row r="13" spans="1:8" ht="12" customHeight="1" x14ac:dyDescent="0.25">
      <c r="A13" s="164" t="s">
        <v>194</v>
      </c>
      <c r="B13" s="578">
        <v>0</v>
      </c>
      <c r="C13" s="578">
        <v>0</v>
      </c>
      <c r="D13" s="578">
        <v>0</v>
      </c>
      <c r="E13" s="578">
        <v>0</v>
      </c>
      <c r="F13" s="578">
        <v>0</v>
      </c>
      <c r="G13" s="629"/>
      <c r="H13" s="630"/>
    </row>
    <row r="14" spans="1:8" ht="12" customHeight="1" x14ac:dyDescent="0.25">
      <c r="A14" s="164" t="s">
        <v>195</v>
      </c>
      <c r="B14" s="578">
        <v>2.46</v>
      </c>
      <c r="C14" s="578">
        <v>2.46</v>
      </c>
      <c r="D14" s="578">
        <v>1.2</v>
      </c>
      <c r="E14" s="578">
        <v>1.37</v>
      </c>
      <c r="F14" s="578">
        <v>1.37</v>
      </c>
      <c r="G14" s="629"/>
      <c r="H14" s="630"/>
    </row>
    <row r="15" spans="1:8" ht="12" customHeight="1" x14ac:dyDescent="0.25">
      <c r="A15" s="164" t="s">
        <v>196</v>
      </c>
      <c r="B15" s="578">
        <v>1.66</v>
      </c>
      <c r="C15" s="578">
        <v>1.76</v>
      </c>
      <c r="D15" s="578">
        <v>1.66</v>
      </c>
      <c r="E15" s="578">
        <v>1.7</v>
      </c>
      <c r="F15" s="578">
        <v>1.85</v>
      </c>
      <c r="G15" s="629"/>
      <c r="H15" s="630"/>
    </row>
    <row r="16" spans="1:8" ht="12" customHeight="1" x14ac:dyDescent="0.25">
      <c r="A16" s="164" t="s">
        <v>197</v>
      </c>
      <c r="B16" s="578">
        <v>0</v>
      </c>
      <c r="C16" s="578">
        <v>0</v>
      </c>
      <c r="D16" s="578">
        <v>0</v>
      </c>
      <c r="E16" s="578">
        <v>0</v>
      </c>
      <c r="F16" s="578">
        <v>0</v>
      </c>
      <c r="G16" s="629"/>
      <c r="H16" s="630"/>
    </row>
    <row r="17" spans="1:8" ht="12" customHeight="1" x14ac:dyDescent="0.25">
      <c r="A17" s="164" t="s">
        <v>198</v>
      </c>
      <c r="B17" s="578">
        <v>27.02</v>
      </c>
      <c r="C17" s="578">
        <v>22.52</v>
      </c>
      <c r="D17" s="578">
        <v>23.27</v>
      </c>
      <c r="E17" s="578">
        <v>24.77</v>
      </c>
      <c r="F17" s="578">
        <v>26.67</v>
      </c>
      <c r="G17" s="629"/>
      <c r="H17" s="630"/>
    </row>
    <row r="18" spans="1:8" ht="12" customHeight="1" x14ac:dyDescent="0.25">
      <c r="A18" s="164" t="s">
        <v>199</v>
      </c>
      <c r="B18" s="578">
        <v>26.13</v>
      </c>
      <c r="C18" s="578">
        <v>21.49</v>
      </c>
      <c r="D18" s="578">
        <v>22.33</v>
      </c>
      <c r="E18" s="578">
        <v>23.84</v>
      </c>
      <c r="F18" s="578">
        <v>25.65</v>
      </c>
      <c r="G18" s="629"/>
      <c r="H18" s="630"/>
    </row>
    <row r="19" spans="1:8" ht="12" customHeight="1" x14ac:dyDescent="0.25">
      <c r="A19" s="164" t="s">
        <v>200</v>
      </c>
      <c r="B19" s="578">
        <v>0</v>
      </c>
      <c r="C19" s="578">
        <v>0</v>
      </c>
      <c r="D19" s="578">
        <v>0</v>
      </c>
      <c r="E19" s="578">
        <v>0</v>
      </c>
      <c r="F19" s="578">
        <v>0</v>
      </c>
      <c r="G19" s="629"/>
      <c r="H19" s="630"/>
    </row>
    <row r="20" spans="1:8" ht="12" customHeight="1" x14ac:dyDescent="0.25">
      <c r="A20" s="164" t="s">
        <v>201</v>
      </c>
      <c r="B20" s="578">
        <v>0</v>
      </c>
      <c r="C20" s="578">
        <v>0</v>
      </c>
      <c r="D20" s="578">
        <v>0</v>
      </c>
      <c r="E20" s="578">
        <v>0</v>
      </c>
      <c r="F20" s="578">
        <v>0</v>
      </c>
      <c r="G20" s="629"/>
      <c r="H20" s="630"/>
    </row>
    <row r="21" spans="1:8" ht="12" customHeight="1" x14ac:dyDescent="0.25">
      <c r="A21" s="164" t="s">
        <v>202</v>
      </c>
      <c r="B21" s="578">
        <v>0</v>
      </c>
      <c r="C21" s="578">
        <v>0</v>
      </c>
      <c r="D21" s="578">
        <v>0</v>
      </c>
      <c r="E21" s="578">
        <v>0</v>
      </c>
      <c r="F21" s="578">
        <v>0</v>
      </c>
      <c r="G21" s="629"/>
      <c r="H21" s="630"/>
    </row>
    <row r="22" spans="1:8" ht="12" customHeight="1" x14ac:dyDescent="0.25">
      <c r="A22" s="164" t="s">
        <v>203</v>
      </c>
      <c r="B22" s="578">
        <v>0.89</v>
      </c>
      <c r="C22" s="578">
        <v>1.03</v>
      </c>
      <c r="D22" s="578">
        <v>0.94</v>
      </c>
      <c r="E22" s="578">
        <v>0.93</v>
      </c>
      <c r="F22" s="578">
        <v>1.02</v>
      </c>
      <c r="G22" s="629"/>
      <c r="H22" s="630"/>
    </row>
    <row r="23" spans="1:8" ht="12" customHeight="1" x14ac:dyDescent="0.25">
      <c r="A23" s="164" t="s">
        <v>204</v>
      </c>
      <c r="B23" s="578">
        <v>0</v>
      </c>
      <c r="C23" s="578">
        <v>0</v>
      </c>
      <c r="D23" s="578">
        <v>0</v>
      </c>
      <c r="E23" s="578">
        <v>0</v>
      </c>
      <c r="F23" s="578">
        <v>0</v>
      </c>
      <c r="G23" s="629"/>
      <c r="H23" s="630"/>
    </row>
    <row r="24" spans="1:8" ht="12" customHeight="1" x14ac:dyDescent="0.25">
      <c r="A24" s="164" t="s">
        <v>205</v>
      </c>
      <c r="B24" s="578">
        <v>0</v>
      </c>
      <c r="C24" s="578">
        <v>0</v>
      </c>
      <c r="D24" s="578">
        <v>0</v>
      </c>
      <c r="E24" s="578">
        <v>0</v>
      </c>
      <c r="F24" s="578">
        <v>0</v>
      </c>
      <c r="G24" s="629"/>
      <c r="H24" s="630"/>
    </row>
    <row r="25" spans="1:8" ht="12" customHeight="1" x14ac:dyDescent="0.25">
      <c r="A25" s="164" t="s">
        <v>115</v>
      </c>
      <c r="B25" s="578">
        <v>0</v>
      </c>
      <c r="C25" s="578">
        <v>0</v>
      </c>
      <c r="D25" s="578">
        <v>0</v>
      </c>
      <c r="E25" s="578">
        <v>0</v>
      </c>
      <c r="F25" s="578">
        <v>0</v>
      </c>
      <c r="G25" s="629"/>
      <c r="H25" s="630"/>
    </row>
    <row r="26" spans="1:8" ht="12" customHeight="1" x14ac:dyDescent="0.25">
      <c r="A26" s="164" t="s">
        <v>116</v>
      </c>
      <c r="B26" s="578">
        <v>0</v>
      </c>
      <c r="C26" s="578">
        <v>0</v>
      </c>
      <c r="D26" s="578">
        <v>0</v>
      </c>
      <c r="E26" s="578">
        <v>0</v>
      </c>
      <c r="F26" s="578">
        <v>0</v>
      </c>
      <c r="G26" s="629"/>
      <c r="H26" s="630"/>
    </row>
    <row r="27" spans="1:8" ht="12" customHeight="1" x14ac:dyDescent="0.25">
      <c r="A27" s="164" t="s">
        <v>117</v>
      </c>
      <c r="B27" s="578">
        <v>5.66</v>
      </c>
      <c r="C27" s="578">
        <v>6.45</v>
      </c>
      <c r="D27" s="578">
        <v>14.32</v>
      </c>
      <c r="E27" s="578">
        <v>5.51</v>
      </c>
      <c r="F27" s="578">
        <v>5.86</v>
      </c>
      <c r="G27" s="629"/>
      <c r="H27" s="630"/>
    </row>
    <row r="28" spans="1:8" ht="12" customHeight="1" x14ac:dyDescent="0.25">
      <c r="A28" s="165" t="s">
        <v>118</v>
      </c>
      <c r="B28" s="579">
        <v>-3</v>
      </c>
      <c r="C28" s="579">
        <v>-2.5299999999999998</v>
      </c>
      <c r="D28" s="579">
        <v>-2.56</v>
      </c>
      <c r="E28" s="579">
        <v>-2.76</v>
      </c>
      <c r="F28" s="579">
        <v>-2.73</v>
      </c>
      <c r="G28" s="629"/>
      <c r="H28" s="630"/>
    </row>
    <row r="29" spans="1:8" ht="12" customHeight="1" x14ac:dyDescent="0.25">
      <c r="A29" s="490" t="s">
        <v>279</v>
      </c>
    </row>
    <row r="30" spans="1:8" ht="12" customHeight="1" x14ac:dyDescent="0.25">
      <c r="A30" s="687" t="s">
        <v>170</v>
      </c>
      <c r="B30" s="687"/>
      <c r="C30" s="687"/>
      <c r="D30" s="687"/>
      <c r="E30" s="687"/>
      <c r="F30" s="687"/>
    </row>
    <row r="31" spans="1:8" ht="12" customHeight="1" x14ac:dyDescent="0.25"/>
    <row r="32" spans="1:8"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sheetData>
  <mergeCells count="3">
    <mergeCell ref="A2:D2"/>
    <mergeCell ref="E2:F2"/>
    <mergeCell ref="A30:F30"/>
  </mergeCells>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Q175"/>
  <sheetViews>
    <sheetView showGridLines="0" zoomScaleNormal="100" zoomScaleSheetLayoutView="100" workbookViewId="0"/>
  </sheetViews>
  <sheetFormatPr baseColWidth="10" defaultColWidth="13.5" defaultRowHeight="13.5" x14ac:dyDescent="0.25"/>
  <cols>
    <col min="1" max="1" width="35.6640625" style="123" customWidth="1"/>
    <col min="2" max="6" width="11.1640625" style="123" customWidth="1"/>
    <col min="7" max="7" width="0.83203125" style="123" customWidth="1"/>
    <col min="8" max="10" width="8.1640625" style="123" customWidth="1"/>
    <col min="11" max="17" width="13.5" style="339"/>
    <col min="18" max="16384" width="13.5" style="123"/>
  </cols>
  <sheetData>
    <row r="1" spans="1:17" ht="36" customHeight="1" x14ac:dyDescent="0.25"/>
    <row r="2" spans="1:17" s="493" customFormat="1" ht="28.15" customHeight="1" x14ac:dyDescent="0.2">
      <c r="A2" s="642" t="s">
        <v>165</v>
      </c>
      <c r="B2" s="642"/>
      <c r="C2" s="642"/>
      <c r="D2" s="642"/>
      <c r="E2" s="642"/>
      <c r="F2" s="642"/>
      <c r="G2" s="642"/>
      <c r="H2" s="642"/>
      <c r="I2" s="634" t="s">
        <v>72</v>
      </c>
      <c r="J2" s="634"/>
      <c r="K2" s="582"/>
      <c r="L2" s="582"/>
      <c r="M2" s="582"/>
      <c r="N2" s="582"/>
      <c r="O2" s="582"/>
      <c r="P2" s="582"/>
      <c r="Q2" s="582"/>
    </row>
    <row r="3" spans="1:17" ht="13.9" customHeight="1" x14ac:dyDescent="0.25">
      <c r="A3" s="339" t="s">
        <v>71</v>
      </c>
      <c r="B3" s="494"/>
      <c r="C3" s="494"/>
      <c r="D3" s="494"/>
      <c r="E3" s="494"/>
      <c r="F3" s="494"/>
      <c r="G3" s="494"/>
      <c r="H3" s="494"/>
      <c r="I3" s="494"/>
      <c r="J3" s="494"/>
    </row>
    <row r="4" spans="1:17" ht="13.9" customHeight="1" x14ac:dyDescent="0.25">
      <c r="A4" s="339"/>
      <c r="B4" s="340">
        <v>2021</v>
      </c>
      <c r="C4" s="340"/>
      <c r="D4" s="340">
        <v>2022</v>
      </c>
      <c r="E4" s="616"/>
      <c r="F4" s="340"/>
      <c r="G4" s="341"/>
      <c r="H4" s="641" t="s">
        <v>48</v>
      </c>
      <c r="I4" s="641"/>
      <c r="J4" s="641"/>
    </row>
    <row r="5" spans="1:17" ht="30" customHeight="1" x14ac:dyDescent="0.25">
      <c r="A5" s="124"/>
      <c r="B5" s="125" t="s">
        <v>266</v>
      </c>
      <c r="C5" s="126" t="s">
        <v>267</v>
      </c>
      <c r="D5" s="125" t="s">
        <v>268</v>
      </c>
      <c r="E5" s="125" t="s">
        <v>269</v>
      </c>
      <c r="F5" s="51" t="s">
        <v>266</v>
      </c>
      <c r="G5" s="127"/>
      <c r="H5" s="128" t="s">
        <v>49</v>
      </c>
      <c r="I5" s="128" t="s">
        <v>50</v>
      </c>
      <c r="J5" s="128" t="s">
        <v>113</v>
      </c>
    </row>
    <row r="6" spans="1:17" ht="12" customHeight="1" x14ac:dyDescent="0.25">
      <c r="A6" s="342"/>
      <c r="B6" s="571"/>
      <c r="C6" s="571"/>
      <c r="D6" s="571"/>
      <c r="E6" s="571"/>
      <c r="G6" s="572"/>
      <c r="H6" s="129"/>
      <c r="I6" s="130"/>
      <c r="J6" s="130"/>
    </row>
    <row r="7" spans="1:17" ht="12" customHeight="1" x14ac:dyDescent="0.25">
      <c r="A7" s="343" t="s">
        <v>53</v>
      </c>
      <c r="B7" s="344">
        <v>303432582</v>
      </c>
      <c r="C7" s="344">
        <v>314142430</v>
      </c>
      <c r="D7" s="344">
        <v>306354843</v>
      </c>
      <c r="E7" s="344">
        <v>293404890</v>
      </c>
      <c r="F7" s="344">
        <v>290833369</v>
      </c>
      <c r="G7" s="345"/>
      <c r="H7" s="380">
        <v>-0.88</v>
      </c>
      <c r="I7" s="380">
        <v>-4.1500000000000004</v>
      </c>
      <c r="J7" s="380">
        <v>-7.42</v>
      </c>
      <c r="N7" s="335"/>
      <c r="O7" s="335"/>
      <c r="P7" s="335"/>
    </row>
    <row r="8" spans="1:17" ht="12" customHeight="1" x14ac:dyDescent="0.25">
      <c r="A8" s="346"/>
      <c r="B8" s="347"/>
      <c r="C8" s="347"/>
      <c r="D8" s="347"/>
      <c r="E8" s="347"/>
      <c r="F8" s="347"/>
      <c r="G8" s="345"/>
      <c r="H8" s="154"/>
      <c r="I8" s="154"/>
      <c r="J8" s="154"/>
      <c r="N8" s="335"/>
      <c r="O8" s="335"/>
      <c r="P8" s="335"/>
    </row>
    <row r="9" spans="1:17" ht="12" customHeight="1" x14ac:dyDescent="0.25">
      <c r="A9" s="348" t="s">
        <v>54</v>
      </c>
      <c r="B9" s="344">
        <v>27740767</v>
      </c>
      <c r="C9" s="344">
        <v>28172141</v>
      </c>
      <c r="D9" s="344">
        <v>26810328</v>
      </c>
      <c r="E9" s="344">
        <v>23359037</v>
      </c>
      <c r="F9" s="344">
        <v>19458136</v>
      </c>
      <c r="G9" s="345"/>
      <c r="H9" s="380">
        <v>-16.7</v>
      </c>
      <c r="I9" s="380">
        <v>-29.86</v>
      </c>
      <c r="J9" s="380">
        <v>-30.93</v>
      </c>
      <c r="N9" s="335"/>
      <c r="O9" s="335"/>
      <c r="P9" s="335"/>
    </row>
    <row r="10" spans="1:17" ht="12" customHeight="1" x14ac:dyDescent="0.25">
      <c r="A10" s="346"/>
      <c r="B10" s="347"/>
      <c r="C10" s="347"/>
      <c r="D10" s="347"/>
      <c r="E10" s="347"/>
      <c r="F10" s="347"/>
      <c r="G10" s="345"/>
      <c r="H10" s="349"/>
      <c r="I10" s="349"/>
      <c r="J10" s="349"/>
      <c r="N10" s="335"/>
      <c r="O10" s="335"/>
      <c r="P10" s="335"/>
    </row>
    <row r="11" spans="1:17" ht="12" customHeight="1" x14ac:dyDescent="0.25">
      <c r="A11" s="343" t="s">
        <v>55</v>
      </c>
      <c r="B11" s="344">
        <v>676140</v>
      </c>
      <c r="C11" s="344">
        <v>830998</v>
      </c>
      <c r="D11" s="344">
        <v>889587</v>
      </c>
      <c r="E11" s="344">
        <v>681275</v>
      </c>
      <c r="F11" s="344">
        <v>727568</v>
      </c>
      <c r="G11" s="350"/>
      <c r="H11" s="380">
        <v>6.8</v>
      </c>
      <c r="I11" s="380">
        <v>7.61</v>
      </c>
      <c r="J11" s="380">
        <v>-12.45</v>
      </c>
      <c r="N11" s="335"/>
      <c r="O11" s="335"/>
      <c r="P11" s="335"/>
    </row>
    <row r="12" spans="1:17" ht="12" customHeight="1" x14ac:dyDescent="0.25">
      <c r="A12" s="370"/>
      <c r="B12" s="371"/>
      <c r="C12" s="371"/>
      <c r="D12" s="371"/>
      <c r="E12" s="371"/>
      <c r="F12" s="371"/>
      <c r="G12" s="350"/>
      <c r="H12" s="619"/>
      <c r="I12" s="619"/>
      <c r="J12" s="619"/>
      <c r="N12" s="335"/>
      <c r="O12" s="335"/>
      <c r="P12" s="335"/>
    </row>
    <row r="13" spans="1:17" ht="12" customHeight="1" x14ac:dyDescent="0.25">
      <c r="A13" s="343" t="s">
        <v>58</v>
      </c>
      <c r="B13" s="344">
        <v>3352452</v>
      </c>
      <c r="C13" s="344">
        <v>3479609</v>
      </c>
      <c r="D13" s="344">
        <v>3474508</v>
      </c>
      <c r="E13" s="344">
        <v>3369949</v>
      </c>
      <c r="F13" s="344">
        <v>3384905</v>
      </c>
      <c r="G13" s="350"/>
      <c r="H13" s="380">
        <v>0.44</v>
      </c>
      <c r="I13" s="380">
        <v>0.97</v>
      </c>
      <c r="J13" s="380">
        <v>-2.72</v>
      </c>
      <c r="N13" s="335"/>
      <c r="O13" s="335"/>
      <c r="P13" s="335"/>
    </row>
    <row r="14" spans="1:17" ht="12" customHeight="1" x14ac:dyDescent="0.25">
      <c r="A14" s="351"/>
      <c r="B14" s="347"/>
      <c r="C14" s="347"/>
      <c r="D14" s="347"/>
      <c r="E14" s="347"/>
      <c r="F14" s="347"/>
      <c r="G14" s="350"/>
      <c r="H14" s="352"/>
      <c r="I14" s="352"/>
      <c r="J14" s="352"/>
      <c r="N14" s="335"/>
      <c r="O14" s="335"/>
      <c r="P14" s="335"/>
    </row>
    <row r="15" spans="1:17" ht="12" customHeight="1" x14ac:dyDescent="0.25">
      <c r="A15" s="343" t="s">
        <v>68</v>
      </c>
      <c r="B15" s="344">
        <v>335201941</v>
      </c>
      <c r="C15" s="344">
        <v>346625178</v>
      </c>
      <c r="D15" s="344">
        <v>337529266</v>
      </c>
      <c r="E15" s="344">
        <v>320815150</v>
      </c>
      <c r="F15" s="344">
        <v>314403978</v>
      </c>
      <c r="G15" s="350"/>
      <c r="H15" s="380">
        <v>-2</v>
      </c>
      <c r="I15" s="380">
        <v>-6.2</v>
      </c>
      <c r="J15" s="380">
        <v>-9.3000000000000007</v>
      </c>
      <c r="N15" s="335"/>
      <c r="O15" s="335"/>
      <c r="P15" s="335"/>
    </row>
    <row r="16" spans="1:17" ht="12" customHeight="1" x14ac:dyDescent="0.25">
      <c r="A16" s="353"/>
      <c r="B16" s="347"/>
      <c r="C16" s="347"/>
      <c r="D16" s="347"/>
      <c r="E16" s="347"/>
      <c r="F16" s="347"/>
      <c r="G16" s="350"/>
      <c r="H16" s="352"/>
      <c r="I16" s="352"/>
      <c r="J16" s="352"/>
      <c r="N16" s="335"/>
      <c r="O16" s="335"/>
      <c r="P16" s="335"/>
    </row>
    <row r="17" spans="1:16" ht="12" customHeight="1" x14ac:dyDescent="0.25">
      <c r="A17" s="354" t="s">
        <v>60</v>
      </c>
      <c r="B17" s="344">
        <v>311014</v>
      </c>
      <c r="C17" s="344">
        <v>311033</v>
      </c>
      <c r="D17" s="344">
        <v>312507</v>
      </c>
      <c r="E17" s="344">
        <v>312636</v>
      </c>
      <c r="F17" s="344">
        <v>313355</v>
      </c>
      <c r="G17" s="350"/>
      <c r="H17" s="380">
        <v>0.23</v>
      </c>
      <c r="I17" s="380">
        <v>0.75</v>
      </c>
      <c r="J17" s="380">
        <v>0.75</v>
      </c>
      <c r="N17" s="335"/>
      <c r="O17" s="335"/>
      <c r="P17" s="335"/>
    </row>
    <row r="18" spans="1:16" ht="12" customHeight="1" x14ac:dyDescent="0.25">
      <c r="A18" s="353"/>
      <c r="B18" s="347"/>
      <c r="C18" s="347"/>
      <c r="D18" s="347"/>
      <c r="E18" s="347"/>
      <c r="F18" s="347"/>
      <c r="G18" s="350"/>
      <c r="H18" s="352"/>
      <c r="I18" s="352"/>
      <c r="J18" s="352"/>
      <c r="N18" s="335"/>
      <c r="O18" s="335"/>
      <c r="P18" s="335"/>
    </row>
    <row r="19" spans="1:16" ht="12" customHeight="1" x14ac:dyDescent="0.25">
      <c r="A19" s="354" t="s">
        <v>61</v>
      </c>
      <c r="B19" s="344">
        <v>910469</v>
      </c>
      <c r="C19" s="344">
        <v>913243</v>
      </c>
      <c r="D19" s="344">
        <v>946112</v>
      </c>
      <c r="E19" s="344">
        <v>950232</v>
      </c>
      <c r="F19" s="344">
        <v>978143</v>
      </c>
      <c r="G19" s="350"/>
      <c r="H19" s="380">
        <v>2.94</v>
      </c>
      <c r="I19" s="380">
        <v>7.43</v>
      </c>
      <c r="J19" s="380">
        <v>7.11</v>
      </c>
      <c r="N19" s="335"/>
      <c r="O19" s="335"/>
      <c r="P19" s="335"/>
    </row>
    <row r="20" spans="1:16" ht="12" customHeight="1" x14ac:dyDescent="0.25">
      <c r="A20" s="351"/>
      <c r="B20" s="347"/>
      <c r="C20" s="347"/>
      <c r="D20" s="347"/>
      <c r="E20" s="347"/>
      <c r="F20" s="347"/>
      <c r="G20" s="345"/>
      <c r="H20" s="352"/>
      <c r="I20" s="352"/>
      <c r="J20" s="352"/>
      <c r="N20" s="335"/>
      <c r="O20" s="335"/>
      <c r="P20" s="335"/>
    </row>
    <row r="21" spans="1:16" ht="12" customHeight="1" x14ac:dyDescent="0.25">
      <c r="A21" s="355" t="s">
        <v>62</v>
      </c>
      <c r="B21" s="356">
        <v>1221483</v>
      </c>
      <c r="C21" s="356">
        <v>1224276</v>
      </c>
      <c r="D21" s="356">
        <v>1258619</v>
      </c>
      <c r="E21" s="356">
        <v>1262868</v>
      </c>
      <c r="F21" s="356">
        <v>1291498</v>
      </c>
      <c r="G21" s="357"/>
      <c r="H21" s="381">
        <v>2.27</v>
      </c>
      <c r="I21" s="381">
        <v>5.73</v>
      </c>
      <c r="J21" s="381">
        <v>5.49</v>
      </c>
      <c r="N21" s="335"/>
      <c r="O21" s="335"/>
      <c r="P21" s="335"/>
    </row>
    <row r="22" spans="1:16" ht="12" customHeight="1" x14ac:dyDescent="0.25">
      <c r="A22" s="131" t="s">
        <v>168</v>
      </c>
      <c r="B22" s="376"/>
      <c r="C22" s="376"/>
      <c r="D22" s="376"/>
      <c r="E22" s="376"/>
      <c r="F22" s="376"/>
      <c r="G22" s="358"/>
      <c r="H22" s="382"/>
      <c r="I22" s="382"/>
      <c r="J22" s="382"/>
    </row>
    <row r="23" spans="1:16" ht="12" customHeight="1" x14ac:dyDescent="0.25">
      <c r="B23" s="376"/>
      <c r="C23" s="376"/>
      <c r="D23" s="376"/>
      <c r="E23" s="376"/>
      <c r="F23" s="376"/>
      <c r="H23" s="382"/>
      <c r="I23" s="382"/>
      <c r="J23" s="382"/>
    </row>
    <row r="24" spans="1:16" ht="12" customHeight="1" x14ac:dyDescent="0.25">
      <c r="B24" s="376"/>
      <c r="C24" s="376"/>
      <c r="D24" s="376"/>
      <c r="E24" s="376"/>
      <c r="F24" s="376"/>
      <c r="H24" s="382"/>
      <c r="I24" s="382"/>
      <c r="J24" s="382"/>
    </row>
    <row r="25" spans="1:16" ht="12" customHeight="1" x14ac:dyDescent="0.25">
      <c r="B25" s="376"/>
      <c r="C25" s="376"/>
      <c r="D25" s="376"/>
      <c r="E25" s="376"/>
      <c r="F25" s="376"/>
      <c r="H25" s="382"/>
      <c r="I25" s="382"/>
      <c r="J25" s="382"/>
    </row>
    <row r="26" spans="1:16" ht="12" customHeight="1" x14ac:dyDescent="0.25">
      <c r="B26" s="376"/>
      <c r="C26" s="376"/>
      <c r="D26" s="376"/>
      <c r="E26" s="376"/>
      <c r="F26" s="376"/>
      <c r="H26" s="382"/>
      <c r="I26" s="382"/>
      <c r="J26" s="382"/>
    </row>
    <row r="27" spans="1:16" ht="12" customHeight="1" x14ac:dyDescent="0.25">
      <c r="B27" s="376"/>
      <c r="C27" s="376"/>
      <c r="D27" s="376"/>
      <c r="E27" s="376"/>
      <c r="F27" s="376"/>
      <c r="H27" s="382"/>
      <c r="I27" s="382"/>
      <c r="J27" s="382"/>
    </row>
    <row r="28" spans="1:16" ht="12" customHeight="1" x14ac:dyDescent="0.25">
      <c r="B28" s="376"/>
      <c r="C28" s="376"/>
      <c r="D28" s="376"/>
      <c r="E28" s="376"/>
      <c r="F28" s="376"/>
      <c r="H28" s="382"/>
      <c r="I28" s="382"/>
      <c r="J28" s="382"/>
    </row>
    <row r="29" spans="1:16" ht="12" customHeight="1" x14ac:dyDescent="0.25">
      <c r="B29" s="376"/>
      <c r="C29" s="376"/>
      <c r="D29" s="376"/>
      <c r="E29" s="376"/>
      <c r="F29" s="376"/>
      <c r="H29" s="382"/>
      <c r="I29" s="382"/>
      <c r="J29" s="382"/>
    </row>
    <row r="30" spans="1:16" ht="12" customHeight="1" x14ac:dyDescent="0.25">
      <c r="B30" s="376"/>
      <c r="C30" s="376"/>
      <c r="D30" s="376"/>
      <c r="E30" s="376"/>
      <c r="F30" s="376"/>
      <c r="H30" s="382"/>
      <c r="I30" s="382"/>
      <c r="J30" s="382"/>
    </row>
    <row r="31" spans="1:16" ht="12" customHeight="1" x14ac:dyDescent="0.25">
      <c r="B31" s="376"/>
      <c r="C31" s="376"/>
      <c r="D31" s="376"/>
      <c r="E31" s="376"/>
      <c r="F31" s="376"/>
      <c r="H31" s="382"/>
      <c r="I31" s="382"/>
      <c r="J31" s="382"/>
    </row>
    <row r="32" spans="1:16" ht="12" customHeight="1" x14ac:dyDescent="0.25">
      <c r="B32" s="376"/>
      <c r="C32" s="376"/>
      <c r="D32" s="376"/>
      <c r="E32" s="376"/>
      <c r="F32" s="376"/>
      <c r="H32" s="382"/>
      <c r="I32" s="382"/>
      <c r="J32" s="382"/>
    </row>
    <row r="33" spans="2:10" ht="12" customHeight="1" x14ac:dyDescent="0.25">
      <c r="B33" s="376"/>
      <c r="C33" s="376"/>
      <c r="D33" s="376"/>
      <c r="E33" s="376"/>
      <c r="F33" s="376"/>
      <c r="H33" s="382"/>
      <c r="I33" s="382"/>
      <c r="J33" s="382"/>
    </row>
    <row r="34" spans="2:10" ht="12" customHeight="1" x14ac:dyDescent="0.25">
      <c r="B34" s="376"/>
      <c r="C34" s="376"/>
      <c r="D34" s="376"/>
      <c r="E34" s="376"/>
      <c r="F34" s="376"/>
      <c r="H34" s="382"/>
      <c r="I34" s="382"/>
      <c r="J34" s="382"/>
    </row>
    <row r="35" spans="2:10" ht="12" customHeight="1" x14ac:dyDescent="0.25">
      <c r="B35" s="376"/>
      <c r="C35" s="376"/>
      <c r="D35" s="376"/>
      <c r="E35" s="376"/>
      <c r="F35" s="376"/>
      <c r="H35" s="382"/>
      <c r="I35" s="382"/>
      <c r="J35" s="382"/>
    </row>
    <row r="36" spans="2:10" ht="12" customHeight="1" x14ac:dyDescent="0.25">
      <c r="B36" s="376"/>
      <c r="C36" s="376"/>
      <c r="D36" s="376"/>
      <c r="E36" s="376"/>
      <c r="F36" s="376"/>
      <c r="H36" s="382"/>
      <c r="I36" s="382"/>
      <c r="J36" s="382"/>
    </row>
    <row r="37" spans="2:10" ht="12" customHeight="1" x14ac:dyDescent="0.25">
      <c r="B37" s="376"/>
      <c r="C37" s="376"/>
      <c r="D37" s="376"/>
      <c r="E37" s="376"/>
      <c r="F37" s="376"/>
      <c r="H37" s="382"/>
      <c r="I37" s="382"/>
      <c r="J37" s="382"/>
    </row>
    <row r="38" spans="2:10" ht="12" customHeight="1" x14ac:dyDescent="0.25">
      <c r="B38" s="376"/>
      <c r="C38" s="376"/>
      <c r="D38" s="376"/>
      <c r="E38" s="376"/>
      <c r="F38" s="376"/>
      <c r="H38" s="382"/>
      <c r="I38" s="382"/>
      <c r="J38" s="382"/>
    </row>
    <row r="39" spans="2:10" ht="12" customHeight="1" x14ac:dyDescent="0.25">
      <c r="B39" s="376"/>
      <c r="C39" s="376"/>
      <c r="D39" s="376"/>
      <c r="E39" s="376"/>
      <c r="F39" s="376"/>
      <c r="H39" s="382"/>
      <c r="I39" s="382"/>
      <c r="J39" s="382"/>
    </row>
    <row r="40" spans="2:10" ht="12" customHeight="1" x14ac:dyDescent="0.25">
      <c r="B40" s="376"/>
      <c r="C40" s="376"/>
      <c r="D40" s="376"/>
      <c r="E40" s="376"/>
      <c r="F40" s="376"/>
      <c r="H40" s="382"/>
      <c r="I40" s="382"/>
      <c r="J40" s="382"/>
    </row>
    <row r="41" spans="2:10" ht="12" customHeight="1" x14ac:dyDescent="0.25">
      <c r="B41" s="376"/>
      <c r="C41" s="376"/>
      <c r="D41" s="376"/>
      <c r="E41" s="376"/>
      <c r="F41" s="376"/>
      <c r="H41" s="382"/>
      <c r="I41" s="382"/>
      <c r="J41" s="382"/>
    </row>
    <row r="42" spans="2:10" ht="12" customHeight="1" x14ac:dyDescent="0.25">
      <c r="B42" s="376"/>
      <c r="C42" s="376"/>
      <c r="D42" s="376"/>
      <c r="E42" s="376"/>
      <c r="F42" s="376"/>
      <c r="H42" s="382"/>
      <c r="I42" s="382"/>
      <c r="J42" s="382"/>
    </row>
    <row r="43" spans="2:10" ht="12" customHeight="1" x14ac:dyDescent="0.25">
      <c r="B43" s="376"/>
      <c r="C43" s="376"/>
      <c r="D43" s="376"/>
      <c r="E43" s="376"/>
      <c r="F43" s="376"/>
      <c r="H43" s="382"/>
      <c r="I43" s="382"/>
      <c r="J43" s="382"/>
    </row>
    <row r="44" spans="2:10" ht="12" customHeight="1" x14ac:dyDescent="0.25">
      <c r="B44" s="376"/>
      <c r="C44" s="376"/>
      <c r="D44" s="376"/>
      <c r="E44" s="376"/>
      <c r="F44" s="376"/>
      <c r="H44" s="382"/>
      <c r="I44" s="382"/>
      <c r="J44" s="382"/>
    </row>
    <row r="45" spans="2:10" ht="12" customHeight="1" x14ac:dyDescent="0.25">
      <c r="B45" s="376"/>
      <c r="C45" s="376"/>
      <c r="D45" s="376"/>
      <c r="E45" s="376"/>
      <c r="F45" s="376"/>
    </row>
    <row r="46" spans="2:10" ht="12" customHeight="1" x14ac:dyDescent="0.25">
      <c r="B46" s="376"/>
      <c r="C46" s="376"/>
      <c r="D46" s="376"/>
      <c r="E46" s="376"/>
      <c r="F46" s="376"/>
    </row>
    <row r="47" spans="2:10" ht="12" customHeight="1" x14ac:dyDescent="0.25">
      <c r="B47" s="376"/>
      <c r="C47" s="376"/>
      <c r="D47" s="376"/>
      <c r="E47" s="376"/>
      <c r="F47" s="376"/>
    </row>
    <row r="48" spans="2:10" ht="12" customHeight="1" x14ac:dyDescent="0.25">
      <c r="B48" s="376"/>
      <c r="C48" s="376"/>
      <c r="D48" s="376"/>
      <c r="E48" s="376"/>
      <c r="F48" s="376"/>
    </row>
    <row r="49" spans="2:6" ht="12" customHeight="1" x14ac:dyDescent="0.25">
      <c r="B49" s="376"/>
      <c r="C49" s="376"/>
      <c r="D49" s="376"/>
      <c r="E49" s="376"/>
      <c r="F49" s="376"/>
    </row>
    <row r="50" spans="2:6" ht="12" customHeight="1" x14ac:dyDescent="0.25">
      <c r="B50" s="376"/>
      <c r="C50" s="376"/>
      <c r="D50" s="376"/>
      <c r="E50" s="376"/>
      <c r="F50" s="376"/>
    </row>
    <row r="51" spans="2:6" ht="12" customHeight="1" x14ac:dyDescent="0.25">
      <c r="B51" s="376"/>
      <c r="C51" s="376"/>
      <c r="D51" s="376"/>
      <c r="E51" s="376"/>
      <c r="F51" s="376"/>
    </row>
    <row r="52" spans="2:6" ht="12" customHeight="1" x14ac:dyDescent="0.25">
      <c r="B52" s="376"/>
      <c r="C52" s="376"/>
      <c r="D52" s="376"/>
      <c r="E52" s="376"/>
      <c r="F52" s="376"/>
    </row>
    <row r="53" spans="2:6" ht="12" customHeight="1" x14ac:dyDescent="0.25">
      <c r="B53" s="376"/>
      <c r="C53" s="376"/>
      <c r="D53" s="376"/>
      <c r="E53" s="376"/>
      <c r="F53" s="376"/>
    </row>
    <row r="54" spans="2:6" ht="12" customHeight="1" x14ac:dyDescent="0.25">
      <c r="B54" s="376"/>
      <c r="C54" s="376"/>
      <c r="D54" s="376"/>
      <c r="E54" s="376"/>
      <c r="F54" s="376"/>
    </row>
    <row r="55" spans="2:6" ht="12" customHeight="1" x14ac:dyDescent="0.25">
      <c r="B55" s="376"/>
      <c r="C55" s="376"/>
      <c r="D55" s="376"/>
      <c r="E55" s="376"/>
      <c r="F55" s="376"/>
    </row>
    <row r="56" spans="2:6" ht="12" customHeight="1" x14ac:dyDescent="0.25">
      <c r="B56" s="376"/>
      <c r="C56" s="376"/>
      <c r="D56" s="376"/>
      <c r="E56" s="376"/>
      <c r="F56" s="376"/>
    </row>
    <row r="57" spans="2:6" ht="12" customHeight="1" x14ac:dyDescent="0.25">
      <c r="B57" s="376"/>
      <c r="C57" s="376"/>
      <c r="D57" s="376"/>
      <c r="E57" s="376"/>
      <c r="F57" s="376"/>
    </row>
    <row r="58" spans="2:6" ht="12" customHeight="1" x14ac:dyDescent="0.25">
      <c r="B58" s="376"/>
      <c r="C58" s="376"/>
      <c r="D58" s="376"/>
      <c r="E58" s="376"/>
      <c r="F58" s="376"/>
    </row>
    <row r="59" spans="2:6" ht="12" customHeight="1" x14ac:dyDescent="0.25">
      <c r="B59" s="376"/>
      <c r="C59" s="376"/>
      <c r="D59" s="376"/>
      <c r="E59" s="376"/>
      <c r="F59" s="376"/>
    </row>
    <row r="60" spans="2:6" ht="12" customHeight="1" x14ac:dyDescent="0.25">
      <c r="B60" s="376"/>
      <c r="C60" s="376"/>
      <c r="D60" s="376"/>
      <c r="E60" s="376"/>
      <c r="F60" s="376"/>
    </row>
    <row r="61" spans="2:6" ht="12" customHeight="1" x14ac:dyDescent="0.25">
      <c r="B61" s="376"/>
      <c r="C61" s="376"/>
      <c r="D61" s="376"/>
      <c r="E61" s="376"/>
      <c r="F61" s="376"/>
    </row>
    <row r="62" spans="2:6" ht="12" customHeight="1" x14ac:dyDescent="0.25">
      <c r="B62" s="376"/>
      <c r="C62" s="376"/>
      <c r="D62" s="376"/>
      <c r="E62" s="376"/>
      <c r="F62" s="376"/>
    </row>
    <row r="63" spans="2:6" ht="12" customHeight="1" x14ac:dyDescent="0.25">
      <c r="B63" s="376"/>
      <c r="C63" s="376"/>
      <c r="D63" s="376"/>
      <c r="E63" s="376"/>
      <c r="F63" s="376"/>
    </row>
    <row r="64" spans="2:6" ht="12" customHeight="1" x14ac:dyDescent="0.25">
      <c r="B64" s="376"/>
      <c r="C64" s="376"/>
      <c r="D64" s="376"/>
      <c r="E64" s="376"/>
      <c r="F64" s="376"/>
    </row>
    <row r="65" spans="2:6" ht="12" customHeight="1" x14ac:dyDescent="0.25">
      <c r="B65" s="376"/>
      <c r="C65" s="376"/>
      <c r="D65" s="376"/>
      <c r="E65" s="376"/>
      <c r="F65" s="376"/>
    </row>
    <row r="66" spans="2:6" ht="12" customHeight="1" x14ac:dyDescent="0.25">
      <c r="B66" s="376"/>
      <c r="C66" s="376"/>
      <c r="D66" s="376"/>
      <c r="E66" s="376"/>
      <c r="F66" s="376"/>
    </row>
    <row r="67" spans="2:6" ht="12" customHeight="1" x14ac:dyDescent="0.25">
      <c r="B67" s="376"/>
      <c r="C67" s="376"/>
      <c r="D67" s="376"/>
      <c r="E67" s="376"/>
      <c r="F67" s="376"/>
    </row>
    <row r="68" spans="2:6" ht="12" customHeight="1" x14ac:dyDescent="0.25">
      <c r="B68" s="376"/>
      <c r="C68" s="376"/>
      <c r="D68" s="376"/>
      <c r="E68" s="376"/>
      <c r="F68" s="376"/>
    </row>
    <row r="69" spans="2:6" ht="12" customHeight="1" x14ac:dyDescent="0.25">
      <c r="B69" s="376"/>
      <c r="C69" s="376"/>
      <c r="D69" s="376"/>
      <c r="E69" s="376"/>
      <c r="F69" s="376"/>
    </row>
    <row r="70" spans="2:6" ht="12" customHeight="1" x14ac:dyDescent="0.25">
      <c r="B70" s="376"/>
      <c r="C70" s="376"/>
      <c r="D70" s="376"/>
      <c r="E70" s="376"/>
      <c r="F70" s="376"/>
    </row>
    <row r="71" spans="2:6" ht="12" customHeight="1" x14ac:dyDescent="0.25">
      <c r="B71" s="376"/>
      <c r="C71" s="376"/>
      <c r="D71" s="376"/>
      <c r="E71" s="376"/>
      <c r="F71" s="376"/>
    </row>
    <row r="72" spans="2:6" ht="12" customHeight="1" x14ac:dyDescent="0.25">
      <c r="B72" s="376"/>
      <c r="C72" s="376"/>
      <c r="D72" s="376"/>
      <c r="E72" s="376"/>
      <c r="F72" s="376"/>
    </row>
    <row r="73" spans="2:6" ht="12" customHeight="1" x14ac:dyDescent="0.25">
      <c r="B73" s="376"/>
      <c r="C73" s="376"/>
      <c r="D73" s="376"/>
      <c r="E73" s="376"/>
      <c r="F73" s="376"/>
    </row>
    <row r="74" spans="2:6" ht="12" customHeight="1" x14ac:dyDescent="0.25">
      <c r="B74" s="376"/>
      <c r="C74" s="376"/>
      <c r="D74" s="376"/>
      <c r="E74" s="376"/>
      <c r="F74" s="376"/>
    </row>
    <row r="75" spans="2:6" ht="12" customHeight="1" x14ac:dyDescent="0.25">
      <c r="B75" s="376"/>
      <c r="C75" s="376"/>
      <c r="D75" s="376"/>
      <c r="E75" s="376"/>
      <c r="F75" s="376"/>
    </row>
    <row r="76" spans="2:6" ht="12" customHeight="1" x14ac:dyDescent="0.25">
      <c r="B76" s="376"/>
      <c r="C76" s="376"/>
      <c r="D76" s="376"/>
      <c r="E76" s="376"/>
      <c r="F76" s="376"/>
    </row>
    <row r="77" spans="2:6" ht="12" customHeight="1" x14ac:dyDescent="0.25">
      <c r="B77" s="376"/>
      <c r="C77" s="376"/>
      <c r="D77" s="376"/>
      <c r="E77" s="376"/>
      <c r="F77" s="376"/>
    </row>
    <row r="78" spans="2:6" ht="12" customHeight="1" x14ac:dyDescent="0.25">
      <c r="B78" s="376"/>
      <c r="C78" s="376"/>
      <c r="D78" s="376"/>
      <c r="E78" s="376"/>
      <c r="F78" s="376"/>
    </row>
    <row r="79" spans="2:6" ht="12" customHeight="1" x14ac:dyDescent="0.25">
      <c r="B79" s="376"/>
      <c r="C79" s="376"/>
      <c r="D79" s="376"/>
      <c r="E79" s="376"/>
      <c r="F79" s="376"/>
    </row>
    <row r="80" spans="2:6" ht="12" customHeight="1" x14ac:dyDescent="0.25">
      <c r="B80" s="376"/>
      <c r="C80" s="376"/>
      <c r="D80" s="376"/>
      <c r="E80" s="376"/>
      <c r="F80" s="376"/>
    </row>
    <row r="81" spans="2:6" ht="12" customHeight="1" x14ac:dyDescent="0.25">
      <c r="B81" s="376"/>
      <c r="C81" s="376"/>
      <c r="D81" s="376"/>
      <c r="E81" s="376"/>
      <c r="F81" s="376"/>
    </row>
    <row r="82" spans="2:6" ht="12" customHeight="1" x14ac:dyDescent="0.25">
      <c r="B82" s="376"/>
      <c r="C82" s="376"/>
      <c r="D82" s="376"/>
      <c r="E82" s="376"/>
      <c r="F82" s="376"/>
    </row>
    <row r="83" spans="2:6" ht="12" customHeight="1" x14ac:dyDescent="0.25">
      <c r="B83" s="376"/>
      <c r="C83" s="376"/>
      <c r="D83" s="376"/>
      <c r="E83" s="376"/>
      <c r="F83" s="376"/>
    </row>
    <row r="84" spans="2:6" ht="12" customHeight="1" x14ac:dyDescent="0.25">
      <c r="B84" s="376"/>
      <c r="C84" s="376"/>
      <c r="D84" s="376"/>
      <c r="E84" s="376"/>
      <c r="F84" s="376"/>
    </row>
    <row r="85" spans="2:6" ht="12" customHeight="1" x14ac:dyDescent="0.25">
      <c r="B85" s="376"/>
      <c r="C85" s="376"/>
      <c r="D85" s="376"/>
      <c r="E85" s="376"/>
      <c r="F85" s="376"/>
    </row>
    <row r="86" spans="2:6" ht="12" customHeight="1" x14ac:dyDescent="0.25">
      <c r="B86" s="376"/>
      <c r="C86" s="376"/>
      <c r="D86" s="376"/>
      <c r="E86" s="376"/>
      <c r="F86" s="376"/>
    </row>
    <row r="87" spans="2:6" ht="12" customHeight="1" x14ac:dyDescent="0.25">
      <c r="B87" s="376"/>
      <c r="C87" s="376"/>
      <c r="D87" s="376"/>
      <c r="E87" s="376"/>
      <c r="F87" s="376"/>
    </row>
    <row r="88" spans="2:6" ht="12" customHeight="1" x14ac:dyDescent="0.25">
      <c r="B88" s="376"/>
      <c r="C88" s="376"/>
      <c r="D88" s="376"/>
      <c r="E88" s="376"/>
      <c r="F88" s="376"/>
    </row>
    <row r="89" spans="2:6" ht="12" customHeight="1" x14ac:dyDescent="0.25">
      <c r="B89" s="376"/>
      <c r="C89" s="376"/>
      <c r="D89" s="376"/>
      <c r="E89" s="376"/>
      <c r="F89" s="376"/>
    </row>
    <row r="90" spans="2:6" ht="12" customHeight="1" x14ac:dyDescent="0.25">
      <c r="B90" s="376"/>
      <c r="C90" s="376"/>
      <c r="D90" s="376"/>
      <c r="E90" s="376"/>
      <c r="F90" s="376"/>
    </row>
    <row r="91" spans="2:6" ht="12" customHeight="1" x14ac:dyDescent="0.25">
      <c r="B91" s="376"/>
      <c r="C91" s="376"/>
      <c r="D91" s="376"/>
      <c r="E91" s="376"/>
      <c r="F91" s="376"/>
    </row>
    <row r="92" spans="2:6" ht="12" customHeight="1" x14ac:dyDescent="0.25">
      <c r="B92" s="376"/>
      <c r="C92" s="376"/>
      <c r="D92" s="376"/>
      <c r="E92" s="376"/>
      <c r="F92" s="376"/>
    </row>
    <row r="93" spans="2:6" ht="12" customHeight="1" x14ac:dyDescent="0.25">
      <c r="B93" s="376"/>
      <c r="C93" s="376"/>
      <c r="D93" s="376"/>
      <c r="E93" s="376"/>
      <c r="F93" s="376"/>
    </row>
    <row r="94" spans="2:6" ht="12" customHeight="1" x14ac:dyDescent="0.25">
      <c r="B94" s="376"/>
      <c r="C94" s="376"/>
      <c r="D94" s="376"/>
      <c r="E94" s="376"/>
      <c r="F94" s="376"/>
    </row>
    <row r="95" spans="2:6" ht="12" customHeight="1" x14ac:dyDescent="0.25">
      <c r="B95" s="376"/>
      <c r="C95" s="376"/>
      <c r="D95" s="376"/>
      <c r="E95" s="376"/>
      <c r="F95" s="376"/>
    </row>
    <row r="96" spans="2:6" ht="12" customHeight="1" x14ac:dyDescent="0.25">
      <c r="B96" s="376"/>
      <c r="C96" s="376"/>
      <c r="D96" s="376"/>
      <c r="E96" s="376"/>
      <c r="F96" s="376"/>
    </row>
    <row r="97" spans="2:6" ht="12" customHeight="1" x14ac:dyDescent="0.25">
      <c r="B97" s="376"/>
      <c r="C97" s="376"/>
      <c r="D97" s="376"/>
      <c r="E97" s="376"/>
      <c r="F97" s="376"/>
    </row>
    <row r="98" spans="2:6" ht="12" customHeight="1" x14ac:dyDescent="0.25">
      <c r="B98" s="376"/>
      <c r="C98" s="376"/>
      <c r="D98" s="376"/>
      <c r="E98" s="376"/>
      <c r="F98" s="376"/>
    </row>
    <row r="99" spans="2:6" ht="12" customHeight="1" x14ac:dyDescent="0.25">
      <c r="B99" s="376"/>
      <c r="C99" s="376"/>
      <c r="D99" s="376"/>
      <c r="E99" s="376"/>
      <c r="F99" s="376"/>
    </row>
    <row r="100" spans="2:6" ht="12" customHeight="1" x14ac:dyDescent="0.25">
      <c r="B100" s="376"/>
      <c r="C100" s="376"/>
      <c r="D100" s="376"/>
      <c r="E100" s="376"/>
      <c r="F100" s="376"/>
    </row>
    <row r="101" spans="2:6" ht="12" customHeight="1" x14ac:dyDescent="0.25">
      <c r="B101" s="376"/>
      <c r="C101" s="376"/>
      <c r="D101" s="376"/>
      <c r="E101" s="376"/>
      <c r="F101" s="376"/>
    </row>
    <row r="102" spans="2:6" ht="12" customHeight="1" x14ac:dyDescent="0.25">
      <c r="B102" s="376"/>
      <c r="C102" s="376"/>
      <c r="D102" s="376"/>
      <c r="E102" s="376"/>
      <c r="F102" s="376"/>
    </row>
    <row r="103" spans="2:6" ht="12" customHeight="1" x14ac:dyDescent="0.25">
      <c r="B103" s="376"/>
      <c r="C103" s="376"/>
      <c r="D103" s="376"/>
      <c r="E103" s="376"/>
      <c r="F103" s="376"/>
    </row>
    <row r="104" spans="2:6" ht="12" customHeight="1" x14ac:dyDescent="0.25">
      <c r="B104" s="376"/>
      <c r="C104" s="376"/>
      <c r="D104" s="376"/>
      <c r="E104" s="376"/>
      <c r="F104" s="376"/>
    </row>
    <row r="105" spans="2:6" ht="12" customHeight="1" x14ac:dyDescent="0.25">
      <c r="B105" s="376"/>
      <c r="C105" s="376"/>
      <c r="D105" s="376"/>
      <c r="E105" s="376"/>
      <c r="F105" s="376"/>
    </row>
    <row r="106" spans="2:6" ht="12" customHeight="1" x14ac:dyDescent="0.25">
      <c r="B106" s="376"/>
      <c r="C106" s="376"/>
      <c r="D106" s="376"/>
      <c r="E106" s="376"/>
      <c r="F106" s="376"/>
    </row>
    <row r="107" spans="2:6" ht="12" customHeight="1" x14ac:dyDescent="0.25">
      <c r="B107" s="376"/>
      <c r="C107" s="376"/>
      <c r="D107" s="376"/>
      <c r="E107" s="376"/>
      <c r="F107" s="376"/>
    </row>
    <row r="108" spans="2:6" ht="12" customHeight="1" x14ac:dyDescent="0.25">
      <c r="B108" s="376"/>
      <c r="C108" s="376"/>
      <c r="D108" s="376"/>
      <c r="E108" s="376"/>
      <c r="F108" s="376"/>
    </row>
    <row r="109" spans="2:6" ht="12" customHeight="1" x14ac:dyDescent="0.25">
      <c r="B109" s="376"/>
      <c r="C109" s="376"/>
      <c r="D109" s="376"/>
      <c r="E109" s="376"/>
      <c r="F109" s="376"/>
    </row>
    <row r="110" spans="2:6" ht="12" customHeight="1" x14ac:dyDescent="0.25">
      <c r="B110" s="376"/>
      <c r="C110" s="376"/>
      <c r="D110" s="376"/>
      <c r="E110" s="376"/>
      <c r="F110" s="376"/>
    </row>
    <row r="111" spans="2:6" ht="12" customHeight="1" x14ac:dyDescent="0.25">
      <c r="B111" s="376"/>
      <c r="C111" s="376"/>
      <c r="D111" s="376"/>
      <c r="E111" s="376"/>
      <c r="F111" s="376"/>
    </row>
    <row r="112" spans="2:6" ht="12" customHeight="1" x14ac:dyDescent="0.25">
      <c r="B112" s="376"/>
      <c r="C112" s="376"/>
      <c r="D112" s="376"/>
      <c r="E112" s="376"/>
      <c r="F112" s="376"/>
    </row>
    <row r="113" spans="2:6" ht="12" customHeight="1" x14ac:dyDescent="0.25">
      <c r="B113" s="376"/>
      <c r="C113" s="376"/>
      <c r="D113" s="376"/>
      <c r="E113" s="376"/>
      <c r="F113" s="376"/>
    </row>
    <row r="114" spans="2:6" ht="12" customHeight="1" x14ac:dyDescent="0.25">
      <c r="B114" s="376"/>
      <c r="C114" s="376"/>
      <c r="D114" s="376"/>
      <c r="E114" s="376"/>
      <c r="F114" s="376"/>
    </row>
    <row r="115" spans="2:6" ht="12" customHeight="1" x14ac:dyDescent="0.25">
      <c r="B115" s="376"/>
      <c r="C115" s="376"/>
      <c r="D115" s="376"/>
      <c r="E115" s="376"/>
      <c r="F115" s="376"/>
    </row>
    <row r="116" spans="2:6" ht="12" customHeight="1" x14ac:dyDescent="0.25">
      <c r="B116" s="376"/>
      <c r="C116" s="376"/>
      <c r="D116" s="376"/>
      <c r="E116" s="376"/>
      <c r="F116" s="376"/>
    </row>
    <row r="117" spans="2:6" ht="12" customHeight="1" x14ac:dyDescent="0.25">
      <c r="B117" s="376"/>
      <c r="C117" s="376"/>
      <c r="D117" s="376"/>
      <c r="E117" s="376"/>
      <c r="F117" s="376"/>
    </row>
    <row r="118" spans="2:6" ht="12" customHeight="1" x14ac:dyDescent="0.25">
      <c r="B118" s="376"/>
      <c r="C118" s="376"/>
      <c r="D118" s="376"/>
      <c r="E118" s="376"/>
      <c r="F118" s="376"/>
    </row>
    <row r="119" spans="2:6" ht="12" customHeight="1" x14ac:dyDescent="0.25">
      <c r="B119" s="376"/>
      <c r="C119" s="376"/>
      <c r="D119" s="376"/>
      <c r="E119" s="376"/>
      <c r="F119" s="376"/>
    </row>
    <row r="120" spans="2:6" ht="12" customHeight="1" x14ac:dyDescent="0.25">
      <c r="B120" s="376"/>
      <c r="C120" s="376"/>
      <c r="D120" s="376"/>
      <c r="E120" s="376"/>
      <c r="F120" s="376"/>
    </row>
    <row r="121" spans="2:6" ht="12" customHeight="1" x14ac:dyDescent="0.25">
      <c r="B121" s="376"/>
      <c r="C121" s="376"/>
      <c r="D121" s="376"/>
      <c r="E121" s="376"/>
      <c r="F121" s="376"/>
    </row>
    <row r="122" spans="2:6" ht="12" customHeight="1" x14ac:dyDescent="0.25">
      <c r="B122" s="376"/>
      <c r="C122" s="376"/>
      <c r="D122" s="376"/>
      <c r="E122" s="376"/>
      <c r="F122" s="376"/>
    </row>
    <row r="123" spans="2:6" ht="12" customHeight="1" x14ac:dyDescent="0.25">
      <c r="B123" s="376"/>
      <c r="C123" s="376"/>
      <c r="D123" s="376"/>
      <c r="E123" s="376"/>
      <c r="F123" s="376"/>
    </row>
    <row r="124" spans="2:6" ht="12" customHeight="1" x14ac:dyDescent="0.25">
      <c r="B124" s="376"/>
      <c r="C124" s="376"/>
      <c r="D124" s="376"/>
      <c r="E124" s="376"/>
      <c r="F124" s="376"/>
    </row>
    <row r="125" spans="2:6" ht="12" customHeight="1" x14ac:dyDescent="0.25">
      <c r="B125" s="376"/>
      <c r="C125" s="376"/>
      <c r="D125" s="376"/>
      <c r="E125" s="376"/>
      <c r="F125" s="376"/>
    </row>
    <row r="126" spans="2:6" ht="12" customHeight="1" x14ac:dyDescent="0.25">
      <c r="B126" s="376"/>
      <c r="C126" s="376"/>
      <c r="D126" s="376"/>
      <c r="E126" s="376"/>
      <c r="F126" s="376"/>
    </row>
    <row r="127" spans="2:6" ht="12" customHeight="1" x14ac:dyDescent="0.25">
      <c r="B127" s="376"/>
      <c r="C127" s="376"/>
      <c r="D127" s="376"/>
      <c r="E127" s="376"/>
      <c r="F127" s="376"/>
    </row>
    <row r="128" spans="2:6" ht="12" customHeight="1" x14ac:dyDescent="0.25">
      <c r="B128" s="376"/>
      <c r="C128" s="376"/>
      <c r="D128" s="376"/>
      <c r="E128" s="376"/>
      <c r="F128" s="376"/>
    </row>
    <row r="129" spans="2:6" ht="12" customHeight="1" x14ac:dyDescent="0.25">
      <c r="B129" s="376"/>
      <c r="C129" s="376"/>
      <c r="D129" s="376"/>
      <c r="E129" s="376"/>
      <c r="F129" s="376"/>
    </row>
    <row r="130" spans="2:6" ht="12" customHeight="1" x14ac:dyDescent="0.25">
      <c r="B130" s="376"/>
      <c r="C130" s="376"/>
      <c r="D130" s="376"/>
      <c r="E130" s="376"/>
      <c r="F130" s="376"/>
    </row>
    <row r="131" spans="2:6" ht="12" customHeight="1" x14ac:dyDescent="0.25">
      <c r="B131" s="376"/>
      <c r="C131" s="376"/>
      <c r="D131" s="376"/>
      <c r="E131" s="376"/>
      <c r="F131" s="376"/>
    </row>
    <row r="132" spans="2:6" ht="12" customHeight="1" x14ac:dyDescent="0.25">
      <c r="B132" s="376"/>
      <c r="C132" s="376"/>
      <c r="D132" s="376"/>
      <c r="E132" s="376"/>
      <c r="F132" s="376"/>
    </row>
    <row r="133" spans="2:6" ht="12" customHeight="1" x14ac:dyDescent="0.25">
      <c r="B133" s="376"/>
      <c r="C133" s="376"/>
      <c r="D133" s="376"/>
      <c r="E133" s="376"/>
      <c r="F133" s="376"/>
    </row>
    <row r="134" spans="2:6" ht="12" customHeight="1" x14ac:dyDescent="0.25">
      <c r="B134" s="376"/>
      <c r="C134" s="376"/>
      <c r="D134" s="376"/>
      <c r="E134" s="376"/>
      <c r="F134" s="376"/>
    </row>
    <row r="135" spans="2:6" ht="12" customHeight="1" x14ac:dyDescent="0.25">
      <c r="B135" s="376"/>
      <c r="C135" s="376"/>
      <c r="D135" s="376"/>
      <c r="E135" s="376"/>
      <c r="F135" s="376"/>
    </row>
    <row r="136" spans="2:6" ht="12" customHeight="1" x14ac:dyDescent="0.25">
      <c r="B136" s="376"/>
      <c r="C136" s="376"/>
      <c r="D136" s="376"/>
      <c r="E136" s="376"/>
      <c r="F136" s="376"/>
    </row>
    <row r="137" spans="2:6" ht="12" customHeight="1" x14ac:dyDescent="0.25">
      <c r="B137" s="376"/>
      <c r="C137" s="376"/>
      <c r="D137" s="376"/>
      <c r="E137" s="376"/>
      <c r="F137" s="376"/>
    </row>
    <row r="138" spans="2:6" ht="12" customHeight="1" x14ac:dyDescent="0.25">
      <c r="B138" s="376"/>
      <c r="C138" s="376"/>
      <c r="D138" s="376"/>
      <c r="E138" s="376"/>
      <c r="F138" s="376"/>
    </row>
    <row r="139" spans="2:6" ht="12" customHeight="1" x14ac:dyDescent="0.25">
      <c r="B139" s="376"/>
      <c r="C139" s="376"/>
      <c r="D139" s="376"/>
      <c r="E139" s="376"/>
      <c r="F139" s="376"/>
    </row>
    <row r="140" spans="2:6" ht="12" customHeight="1" x14ac:dyDescent="0.25">
      <c r="B140" s="376"/>
      <c r="C140" s="376"/>
      <c r="D140" s="376"/>
      <c r="E140" s="376"/>
      <c r="F140" s="376"/>
    </row>
    <row r="141" spans="2:6" ht="12" customHeight="1" x14ac:dyDescent="0.25">
      <c r="B141" s="376"/>
      <c r="C141" s="376"/>
      <c r="D141" s="376"/>
      <c r="E141" s="376"/>
      <c r="F141" s="376"/>
    </row>
    <row r="142" spans="2:6" ht="12" customHeight="1" x14ac:dyDescent="0.25">
      <c r="B142" s="376"/>
      <c r="C142" s="376"/>
      <c r="D142" s="376"/>
      <c r="E142" s="376"/>
      <c r="F142" s="376"/>
    </row>
    <row r="143" spans="2:6" ht="12" customHeight="1" x14ac:dyDescent="0.25">
      <c r="B143" s="376"/>
      <c r="C143" s="376"/>
      <c r="D143" s="376"/>
      <c r="E143" s="376"/>
      <c r="F143" s="376"/>
    </row>
    <row r="144" spans="2:6" ht="12" customHeight="1" x14ac:dyDescent="0.25">
      <c r="B144" s="376"/>
      <c r="C144" s="376"/>
      <c r="D144" s="376"/>
      <c r="E144" s="376"/>
      <c r="F144" s="376"/>
    </row>
    <row r="145" spans="2:6" ht="12" customHeight="1" x14ac:dyDescent="0.25">
      <c r="B145" s="376"/>
      <c r="C145" s="376"/>
      <c r="D145" s="376"/>
      <c r="E145" s="376"/>
      <c r="F145" s="376"/>
    </row>
    <row r="146" spans="2:6" ht="12" customHeight="1" x14ac:dyDescent="0.25">
      <c r="B146" s="376"/>
      <c r="C146" s="376"/>
      <c r="D146" s="376"/>
      <c r="E146" s="376"/>
      <c r="F146" s="376"/>
    </row>
    <row r="147" spans="2:6" ht="12" customHeight="1" x14ac:dyDescent="0.25">
      <c r="B147" s="376"/>
      <c r="C147" s="376"/>
      <c r="D147" s="376"/>
      <c r="E147" s="376"/>
      <c r="F147" s="376"/>
    </row>
    <row r="148" spans="2:6" ht="12" customHeight="1" x14ac:dyDescent="0.25">
      <c r="B148" s="376"/>
      <c r="C148" s="376"/>
      <c r="D148" s="376"/>
      <c r="E148" s="376"/>
      <c r="F148" s="376"/>
    </row>
    <row r="149" spans="2:6" ht="12" customHeight="1" x14ac:dyDescent="0.25">
      <c r="B149" s="376"/>
      <c r="C149" s="376"/>
      <c r="D149" s="376"/>
      <c r="E149" s="376"/>
      <c r="F149" s="376"/>
    </row>
    <row r="150" spans="2:6" ht="12" customHeight="1" x14ac:dyDescent="0.25">
      <c r="B150" s="376"/>
      <c r="C150" s="376"/>
      <c r="D150" s="376"/>
      <c r="E150" s="376"/>
      <c r="F150" s="376"/>
    </row>
    <row r="151" spans="2:6" ht="12" customHeight="1" x14ac:dyDescent="0.25">
      <c r="B151" s="376"/>
      <c r="C151" s="376"/>
      <c r="D151" s="376"/>
      <c r="E151" s="376"/>
      <c r="F151" s="376"/>
    </row>
    <row r="152" spans="2:6" ht="12" customHeight="1" x14ac:dyDescent="0.25">
      <c r="B152" s="376"/>
      <c r="C152" s="376"/>
      <c r="D152" s="376"/>
      <c r="E152" s="376"/>
      <c r="F152" s="376"/>
    </row>
    <row r="153" spans="2:6" ht="12" customHeight="1" x14ac:dyDescent="0.25">
      <c r="B153" s="376"/>
      <c r="C153" s="376"/>
      <c r="D153" s="376"/>
      <c r="E153" s="376"/>
      <c r="F153" s="376"/>
    </row>
    <row r="154" spans="2:6" ht="12" customHeight="1" x14ac:dyDescent="0.25">
      <c r="B154" s="376"/>
      <c r="C154" s="376"/>
      <c r="D154" s="376"/>
      <c r="E154" s="376"/>
      <c r="F154" s="376"/>
    </row>
    <row r="155" spans="2:6" ht="12" customHeight="1" x14ac:dyDescent="0.25">
      <c r="B155" s="376"/>
      <c r="C155" s="376"/>
      <c r="D155" s="376"/>
      <c r="E155" s="376"/>
      <c r="F155" s="376"/>
    </row>
    <row r="156" spans="2:6" ht="12" customHeight="1" x14ac:dyDescent="0.25">
      <c r="B156" s="376"/>
      <c r="C156" s="376"/>
      <c r="D156" s="376"/>
      <c r="E156" s="376"/>
      <c r="F156" s="376"/>
    </row>
    <row r="157" spans="2:6" ht="12" customHeight="1" x14ac:dyDescent="0.25">
      <c r="B157" s="376"/>
      <c r="C157" s="376"/>
      <c r="D157" s="376"/>
      <c r="E157" s="376"/>
      <c r="F157" s="376"/>
    </row>
    <row r="158" spans="2:6" ht="12" customHeight="1" x14ac:dyDescent="0.25">
      <c r="B158" s="376"/>
      <c r="C158" s="376"/>
      <c r="D158" s="376"/>
      <c r="E158" s="376"/>
      <c r="F158" s="376"/>
    </row>
    <row r="159" spans="2:6" ht="12" customHeight="1" x14ac:dyDescent="0.25">
      <c r="B159" s="376"/>
      <c r="C159" s="376"/>
      <c r="D159" s="376"/>
      <c r="E159" s="376"/>
      <c r="F159" s="376"/>
    </row>
    <row r="160" spans="2:6" ht="12" customHeight="1" x14ac:dyDescent="0.25">
      <c r="B160" s="376"/>
      <c r="C160" s="376"/>
      <c r="D160" s="376"/>
      <c r="E160" s="376"/>
      <c r="F160" s="376"/>
    </row>
    <row r="161" spans="2:6" ht="12" customHeight="1" x14ac:dyDescent="0.25">
      <c r="B161" s="376"/>
      <c r="C161" s="376"/>
      <c r="D161" s="376"/>
      <c r="E161" s="376"/>
      <c r="F161" s="376"/>
    </row>
    <row r="162" spans="2:6" ht="12" customHeight="1" x14ac:dyDescent="0.25">
      <c r="B162" s="376"/>
      <c r="C162" s="376"/>
      <c r="D162" s="376"/>
      <c r="E162" s="376"/>
      <c r="F162" s="376"/>
    </row>
    <row r="163" spans="2:6" ht="12" customHeight="1" x14ac:dyDescent="0.25">
      <c r="B163" s="376"/>
      <c r="C163" s="376"/>
      <c r="D163" s="376"/>
      <c r="E163" s="376"/>
      <c r="F163" s="376"/>
    </row>
    <row r="164" spans="2:6" ht="12" customHeight="1" x14ac:dyDescent="0.25">
      <c r="B164" s="376"/>
      <c r="C164" s="376"/>
      <c r="D164" s="376"/>
      <c r="E164" s="376"/>
      <c r="F164" s="376"/>
    </row>
    <row r="165" spans="2:6" ht="12" customHeight="1" x14ac:dyDescent="0.25">
      <c r="B165" s="376"/>
      <c r="C165" s="376"/>
      <c r="D165" s="376"/>
      <c r="E165" s="376"/>
      <c r="F165" s="376"/>
    </row>
    <row r="166" spans="2:6" ht="12" customHeight="1" x14ac:dyDescent="0.25">
      <c r="B166" s="376"/>
      <c r="C166" s="376"/>
      <c r="D166" s="376"/>
      <c r="E166" s="376"/>
      <c r="F166" s="376"/>
    </row>
    <row r="167" spans="2:6" ht="12" customHeight="1" x14ac:dyDescent="0.25">
      <c r="B167" s="376"/>
      <c r="C167" s="376"/>
      <c r="D167" s="376"/>
      <c r="E167" s="376"/>
      <c r="F167" s="376"/>
    </row>
    <row r="168" spans="2:6" ht="12" customHeight="1" x14ac:dyDescent="0.25">
      <c r="B168" s="376"/>
      <c r="C168" s="376"/>
      <c r="D168" s="376"/>
      <c r="E168" s="376"/>
      <c r="F168" s="376"/>
    </row>
    <row r="169" spans="2:6" ht="12" customHeight="1" x14ac:dyDescent="0.25">
      <c r="B169" s="376"/>
      <c r="C169" s="376"/>
      <c r="D169" s="376"/>
      <c r="E169" s="376"/>
      <c r="F169" s="376"/>
    </row>
    <row r="170" spans="2:6" ht="12" customHeight="1" x14ac:dyDescent="0.25">
      <c r="B170" s="376"/>
      <c r="C170" s="376"/>
      <c r="D170" s="376"/>
      <c r="E170" s="376"/>
      <c r="F170" s="376"/>
    </row>
    <row r="171" spans="2:6" ht="12" customHeight="1" x14ac:dyDescent="0.25">
      <c r="B171" s="376"/>
      <c r="C171" s="376"/>
      <c r="D171" s="376"/>
      <c r="E171" s="376"/>
      <c r="F171" s="376"/>
    </row>
    <row r="172" spans="2:6" x14ac:dyDescent="0.25">
      <c r="B172" s="376"/>
      <c r="C172" s="376"/>
      <c r="D172" s="376"/>
      <c r="E172" s="376"/>
      <c r="F172" s="376"/>
    </row>
    <row r="173" spans="2:6" x14ac:dyDescent="0.25">
      <c r="B173" s="376"/>
      <c r="C173" s="376"/>
      <c r="D173" s="376"/>
      <c r="E173" s="376"/>
      <c r="F173" s="376"/>
    </row>
    <row r="174" spans="2:6" x14ac:dyDescent="0.25">
      <c r="B174" s="376"/>
      <c r="C174" s="376"/>
      <c r="D174" s="376"/>
      <c r="E174" s="376"/>
      <c r="F174" s="376"/>
    </row>
    <row r="175" spans="2:6" x14ac:dyDescent="0.25">
      <c r="B175" s="376"/>
      <c r="C175" s="376"/>
      <c r="D175" s="376"/>
      <c r="E175" s="376"/>
      <c r="F175" s="376"/>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IIC&amp;C&amp;"Arial,Cursiva"_______________________________________________________________________________________
&amp;R&amp;"Myriad Pro,Normal"&amp;8
Resúmenes generales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Q181"/>
  <sheetViews>
    <sheetView showGridLines="0" zoomScaleNormal="100" zoomScaleSheetLayoutView="100" workbookViewId="0"/>
  </sheetViews>
  <sheetFormatPr baseColWidth="10" defaultColWidth="13.5" defaultRowHeight="13.5" x14ac:dyDescent="0.25"/>
  <cols>
    <col min="1" max="1" width="44.6640625" style="323" customWidth="1"/>
    <col min="2" max="6" width="11.1640625" style="323" customWidth="1"/>
    <col min="7" max="7" width="0.5" style="323" customWidth="1"/>
    <col min="8" max="10" width="8.1640625" style="323" customWidth="1"/>
    <col min="11" max="17" width="13.5" style="335"/>
    <col min="18" max="16384" width="13.5" style="323"/>
  </cols>
  <sheetData>
    <row r="1" spans="1:17" ht="12.75" customHeight="1" x14ac:dyDescent="0.25">
      <c r="A1" s="322"/>
      <c r="B1" s="322"/>
      <c r="C1" s="322"/>
      <c r="D1" s="322"/>
      <c r="E1" s="322"/>
      <c r="F1" s="322"/>
      <c r="G1" s="322"/>
      <c r="H1" s="322"/>
      <c r="I1" s="322"/>
      <c r="J1" s="322"/>
    </row>
    <row r="2" spans="1:17" s="491" customFormat="1" ht="20.25" customHeight="1" x14ac:dyDescent="0.2">
      <c r="A2" s="644" t="s">
        <v>206</v>
      </c>
      <c r="B2" s="644"/>
      <c r="C2" s="644"/>
      <c r="D2" s="644"/>
      <c r="E2" s="644"/>
      <c r="F2" s="644"/>
      <c r="G2" s="644"/>
      <c r="H2" s="644"/>
      <c r="I2" s="645" t="s">
        <v>73</v>
      </c>
      <c r="J2" s="645"/>
      <c r="K2" s="580"/>
      <c r="L2" s="580"/>
      <c r="M2" s="580"/>
      <c r="N2" s="580"/>
      <c r="O2" s="580"/>
      <c r="P2" s="580"/>
      <c r="Q2" s="580"/>
    </row>
    <row r="3" spans="1:17" x14ac:dyDescent="0.25">
      <c r="A3" s="335"/>
      <c r="B3" s="324">
        <v>2021</v>
      </c>
      <c r="C3" s="324"/>
      <c r="D3" s="324">
        <v>2022</v>
      </c>
      <c r="E3" s="615"/>
      <c r="F3" s="324"/>
      <c r="G3" s="325"/>
      <c r="H3" s="643" t="s">
        <v>48</v>
      </c>
      <c r="I3" s="643"/>
      <c r="J3" s="643"/>
    </row>
    <row r="4" spans="1:17" ht="30" customHeight="1" x14ac:dyDescent="0.25">
      <c r="A4" s="118"/>
      <c r="B4" s="119" t="s">
        <v>266</v>
      </c>
      <c r="C4" s="119" t="s">
        <v>267</v>
      </c>
      <c r="D4" s="119" t="s">
        <v>268</v>
      </c>
      <c r="E4" s="119" t="s">
        <v>269</v>
      </c>
      <c r="F4" s="119" t="s">
        <v>266</v>
      </c>
      <c r="G4" s="120"/>
      <c r="H4" s="121" t="s">
        <v>49</v>
      </c>
      <c r="I4" s="121" t="s">
        <v>50</v>
      </c>
      <c r="J4" s="121" t="s">
        <v>113</v>
      </c>
    </row>
    <row r="5" spans="1:17" ht="3.75" customHeight="1" x14ac:dyDescent="0.25">
      <c r="A5" s="326"/>
      <c r="B5" s="570"/>
      <c r="C5" s="570"/>
      <c r="D5" s="570"/>
      <c r="E5" s="570"/>
      <c r="F5" s="492"/>
      <c r="G5" s="35"/>
      <c r="H5" s="35"/>
      <c r="I5" s="122"/>
      <c r="J5" s="122"/>
    </row>
    <row r="6" spans="1:17" ht="12" customHeight="1" x14ac:dyDescent="0.25">
      <c r="A6" s="327" t="s">
        <v>167</v>
      </c>
      <c r="B6" s="334">
        <v>1604</v>
      </c>
      <c r="C6" s="334">
        <v>1611</v>
      </c>
      <c r="D6" s="334">
        <v>1622</v>
      </c>
      <c r="E6" s="334">
        <v>1625</v>
      </c>
      <c r="F6" s="334">
        <v>1625</v>
      </c>
      <c r="G6" s="329"/>
      <c r="H6" s="144">
        <v>0</v>
      </c>
      <c r="I6" s="144">
        <v>1.31</v>
      </c>
      <c r="J6" s="144">
        <v>0.87</v>
      </c>
    </row>
    <row r="7" spans="1:17" ht="12" customHeight="1" x14ac:dyDescent="0.25">
      <c r="A7" s="330" t="s">
        <v>213</v>
      </c>
      <c r="B7" s="328">
        <v>2</v>
      </c>
      <c r="C7" s="328">
        <v>2</v>
      </c>
      <c r="D7" s="328">
        <v>2</v>
      </c>
      <c r="E7" s="328">
        <v>2</v>
      </c>
      <c r="F7" s="328">
        <v>2</v>
      </c>
      <c r="G7" s="329"/>
      <c r="H7" s="144">
        <v>0</v>
      </c>
      <c r="I7" s="144">
        <v>0</v>
      </c>
      <c r="J7" s="144">
        <v>0</v>
      </c>
    </row>
    <row r="8" spans="1:17" ht="12" customHeight="1" x14ac:dyDescent="0.25">
      <c r="A8" s="330" t="s">
        <v>214</v>
      </c>
      <c r="B8" s="328">
        <v>202</v>
      </c>
      <c r="C8" s="328">
        <v>203</v>
      </c>
      <c r="D8" s="328">
        <v>202</v>
      </c>
      <c r="E8" s="328">
        <v>204</v>
      </c>
      <c r="F8" s="328">
        <v>208</v>
      </c>
      <c r="G8" s="329"/>
      <c r="H8" s="144">
        <v>1.96</v>
      </c>
      <c r="I8" s="144">
        <v>2.97</v>
      </c>
      <c r="J8" s="144">
        <v>2.46</v>
      </c>
    </row>
    <row r="9" spans="1:17" x14ac:dyDescent="0.25">
      <c r="A9" s="626" t="s">
        <v>245</v>
      </c>
      <c r="B9" s="328">
        <v>140</v>
      </c>
      <c r="C9" s="328">
        <v>138</v>
      </c>
      <c r="D9" s="328">
        <v>137</v>
      </c>
      <c r="E9" s="328">
        <v>140</v>
      </c>
      <c r="F9" s="328">
        <v>144</v>
      </c>
      <c r="G9" s="329"/>
      <c r="H9" s="144">
        <v>2.86</v>
      </c>
      <c r="I9" s="144">
        <v>2.86</v>
      </c>
      <c r="J9" s="144">
        <v>4.3499999999999996</v>
      </c>
    </row>
    <row r="10" spans="1:17" ht="12" customHeight="1" x14ac:dyDescent="0.25">
      <c r="A10" s="626" t="s">
        <v>246</v>
      </c>
      <c r="B10" s="328">
        <v>62</v>
      </c>
      <c r="C10" s="328">
        <v>65</v>
      </c>
      <c r="D10" s="328">
        <v>65</v>
      </c>
      <c r="E10" s="328">
        <v>64</v>
      </c>
      <c r="F10" s="328">
        <v>64</v>
      </c>
      <c r="G10" s="329"/>
      <c r="H10" s="144">
        <v>0</v>
      </c>
      <c r="I10" s="144">
        <v>3.23</v>
      </c>
      <c r="J10" s="144">
        <v>-1.54</v>
      </c>
    </row>
    <row r="11" spans="1:17" ht="12" customHeight="1" x14ac:dyDescent="0.25">
      <c r="A11" s="331" t="s">
        <v>74</v>
      </c>
      <c r="B11" s="328">
        <v>61</v>
      </c>
      <c r="C11" s="328">
        <v>61</v>
      </c>
      <c r="D11" s="328">
        <v>60</v>
      </c>
      <c r="E11" s="328">
        <v>62</v>
      </c>
      <c r="F11" s="328">
        <v>64</v>
      </c>
      <c r="G11" s="329"/>
      <c r="H11" s="144">
        <v>3.23</v>
      </c>
      <c r="I11" s="144">
        <v>4.92</v>
      </c>
      <c r="J11" s="144">
        <v>4.92</v>
      </c>
    </row>
    <row r="12" spans="1:17" ht="12" customHeight="1" x14ac:dyDescent="0.25">
      <c r="A12" s="330" t="s">
        <v>75</v>
      </c>
      <c r="B12" s="328">
        <v>72</v>
      </c>
      <c r="C12" s="328">
        <v>71</v>
      </c>
      <c r="D12" s="328">
        <v>70</v>
      </c>
      <c r="E12" s="328">
        <v>65</v>
      </c>
      <c r="F12" s="328">
        <v>64</v>
      </c>
      <c r="G12" s="329"/>
      <c r="H12" s="144">
        <v>-1.54</v>
      </c>
      <c r="I12" s="144">
        <v>-11.11</v>
      </c>
      <c r="J12" s="144">
        <v>-9.86</v>
      </c>
    </row>
    <row r="13" spans="1:17" ht="12" customHeight="1" x14ac:dyDescent="0.25">
      <c r="A13" s="330" t="s">
        <v>76</v>
      </c>
      <c r="B13" s="328">
        <v>111</v>
      </c>
      <c r="C13" s="328">
        <v>110</v>
      </c>
      <c r="D13" s="328">
        <v>110</v>
      </c>
      <c r="E13" s="328">
        <v>110</v>
      </c>
      <c r="F13" s="328">
        <v>104</v>
      </c>
      <c r="G13" s="329"/>
      <c r="H13" s="144">
        <v>-5.45</v>
      </c>
      <c r="I13" s="144">
        <v>-6.31</v>
      </c>
      <c r="J13" s="144">
        <v>-5.45</v>
      </c>
    </row>
    <row r="14" spans="1:17" ht="12" customHeight="1" x14ac:dyDescent="0.25">
      <c r="A14" s="331" t="s">
        <v>77</v>
      </c>
      <c r="B14" s="328">
        <v>34</v>
      </c>
      <c r="C14" s="328">
        <v>31</v>
      </c>
      <c r="D14" s="328">
        <v>30</v>
      </c>
      <c r="E14" s="328">
        <v>29</v>
      </c>
      <c r="F14" s="328">
        <v>26</v>
      </c>
      <c r="G14" s="329"/>
      <c r="H14" s="144">
        <v>-10.34</v>
      </c>
      <c r="I14" s="144">
        <v>-23.53</v>
      </c>
      <c r="J14" s="144">
        <v>-16.13</v>
      </c>
    </row>
    <row r="15" spans="1:17" ht="12" customHeight="1" x14ac:dyDescent="0.25">
      <c r="A15" s="330" t="s">
        <v>78</v>
      </c>
      <c r="B15" s="328">
        <v>153</v>
      </c>
      <c r="C15" s="328">
        <v>161</v>
      </c>
      <c r="D15" s="328">
        <v>165</v>
      </c>
      <c r="E15" s="328">
        <v>169</v>
      </c>
      <c r="F15" s="328">
        <v>171</v>
      </c>
      <c r="G15" s="329"/>
      <c r="H15" s="144">
        <v>1.18</v>
      </c>
      <c r="I15" s="144">
        <v>11.76</v>
      </c>
      <c r="J15" s="144">
        <v>6.21</v>
      </c>
    </row>
    <row r="16" spans="1:17" ht="12" customHeight="1" x14ac:dyDescent="0.25">
      <c r="A16" s="330" t="s">
        <v>79</v>
      </c>
      <c r="B16" s="328">
        <v>96</v>
      </c>
      <c r="C16" s="328">
        <v>94</v>
      </c>
      <c r="D16" s="328">
        <v>92</v>
      </c>
      <c r="E16" s="328">
        <v>89</v>
      </c>
      <c r="F16" s="328">
        <v>85</v>
      </c>
      <c r="G16" s="329"/>
      <c r="H16" s="144">
        <v>-4.49</v>
      </c>
      <c r="I16" s="144">
        <v>-11.46</v>
      </c>
      <c r="J16" s="144">
        <v>-9.57</v>
      </c>
    </row>
    <row r="17" spans="1:10" ht="12" customHeight="1" x14ac:dyDescent="0.25">
      <c r="A17" s="331" t="s">
        <v>80</v>
      </c>
      <c r="B17" s="328">
        <v>295</v>
      </c>
      <c r="C17" s="328">
        <v>307</v>
      </c>
      <c r="D17" s="328">
        <v>319</v>
      </c>
      <c r="E17" s="328">
        <v>328</v>
      </c>
      <c r="F17" s="328">
        <v>329</v>
      </c>
      <c r="G17" s="329"/>
      <c r="H17" s="144">
        <v>0.3</v>
      </c>
      <c r="I17" s="144">
        <v>11.53</v>
      </c>
      <c r="J17" s="144">
        <v>7.17</v>
      </c>
    </row>
    <row r="18" spans="1:10" ht="12" customHeight="1" x14ac:dyDescent="0.25">
      <c r="A18" s="330" t="s">
        <v>215</v>
      </c>
      <c r="B18" s="328">
        <v>93</v>
      </c>
      <c r="C18" s="328">
        <v>88</v>
      </c>
      <c r="D18" s="328">
        <v>81</v>
      </c>
      <c r="E18" s="328">
        <v>81</v>
      </c>
      <c r="F18" s="328">
        <v>85</v>
      </c>
      <c r="G18" s="329"/>
      <c r="H18" s="144">
        <v>4.9400000000000004</v>
      </c>
      <c r="I18" s="144">
        <v>-8.6</v>
      </c>
      <c r="J18" s="144">
        <v>-3.41</v>
      </c>
    </row>
    <row r="19" spans="1:10" ht="12" customHeight="1" x14ac:dyDescent="0.25">
      <c r="A19" s="626" t="s">
        <v>247</v>
      </c>
      <c r="B19" s="328">
        <v>34</v>
      </c>
      <c r="C19" s="328">
        <v>34</v>
      </c>
      <c r="D19" s="328">
        <v>32</v>
      </c>
      <c r="E19" s="328">
        <v>30</v>
      </c>
      <c r="F19" s="328">
        <v>30</v>
      </c>
      <c r="G19" s="329"/>
      <c r="H19" s="144">
        <v>0</v>
      </c>
      <c r="I19" s="144">
        <v>-11.76</v>
      </c>
      <c r="J19" s="144">
        <v>-11.76</v>
      </c>
    </row>
    <row r="20" spans="1:10" ht="12" customHeight="1" x14ac:dyDescent="0.25">
      <c r="A20" s="626" t="s">
        <v>248</v>
      </c>
      <c r="B20" s="328">
        <v>59</v>
      </c>
      <c r="C20" s="328">
        <v>54</v>
      </c>
      <c r="D20" s="328">
        <v>49</v>
      </c>
      <c r="E20" s="328">
        <v>51</v>
      </c>
      <c r="F20" s="328">
        <v>55</v>
      </c>
      <c r="G20" s="329"/>
      <c r="H20" s="144">
        <v>7.84</v>
      </c>
      <c r="I20" s="144">
        <v>-6.78</v>
      </c>
      <c r="J20" s="144">
        <v>1.85</v>
      </c>
    </row>
    <row r="21" spans="1:10" ht="12" customHeight="1" x14ac:dyDescent="0.25">
      <c r="A21" s="330" t="s">
        <v>81</v>
      </c>
      <c r="B21" s="328">
        <v>50</v>
      </c>
      <c r="C21" s="328">
        <v>43</v>
      </c>
      <c r="D21" s="328">
        <v>43</v>
      </c>
      <c r="E21" s="328">
        <v>42</v>
      </c>
      <c r="F21" s="328">
        <v>46</v>
      </c>
      <c r="G21" s="329"/>
      <c r="H21" s="144">
        <v>9.52</v>
      </c>
      <c r="I21" s="144">
        <v>-8</v>
      </c>
      <c r="J21" s="144">
        <v>6.98</v>
      </c>
    </row>
    <row r="22" spans="1:10" ht="12" customHeight="1" x14ac:dyDescent="0.25">
      <c r="A22" s="331" t="s">
        <v>82</v>
      </c>
      <c r="B22" s="328">
        <v>114</v>
      </c>
      <c r="C22" s="328">
        <v>111</v>
      </c>
      <c r="D22" s="328">
        <v>108</v>
      </c>
      <c r="E22" s="328">
        <v>99</v>
      </c>
      <c r="F22" s="328">
        <v>100</v>
      </c>
      <c r="G22" s="329"/>
      <c r="H22" s="144">
        <v>1.01</v>
      </c>
      <c r="I22" s="144">
        <v>-12.28</v>
      </c>
      <c r="J22" s="144">
        <v>-9.91</v>
      </c>
    </row>
    <row r="23" spans="1:10" ht="12" customHeight="1" x14ac:dyDescent="0.25">
      <c r="A23" s="330" t="s">
        <v>83</v>
      </c>
      <c r="B23" s="328">
        <v>3</v>
      </c>
      <c r="C23" s="328">
        <v>3</v>
      </c>
      <c r="D23" s="328">
        <v>3</v>
      </c>
      <c r="E23" s="328">
        <v>3</v>
      </c>
      <c r="F23" s="328">
        <v>1</v>
      </c>
      <c r="G23" s="329"/>
      <c r="H23" s="144">
        <v>-66.67</v>
      </c>
      <c r="I23" s="144">
        <v>-66.67</v>
      </c>
      <c r="J23" s="144">
        <v>-66.67</v>
      </c>
    </row>
    <row r="24" spans="1:10" ht="12" customHeight="1" x14ac:dyDescent="0.25">
      <c r="A24" s="330" t="s">
        <v>84</v>
      </c>
      <c r="B24" s="328">
        <v>64</v>
      </c>
      <c r="C24" s="328">
        <v>61</v>
      </c>
      <c r="D24" s="328">
        <v>60</v>
      </c>
      <c r="E24" s="328">
        <v>60</v>
      </c>
      <c r="F24" s="328">
        <v>54</v>
      </c>
      <c r="G24" s="35"/>
      <c r="H24" s="144">
        <v>-10</v>
      </c>
      <c r="I24" s="144">
        <v>-15.63</v>
      </c>
      <c r="J24" s="144">
        <v>-11.48</v>
      </c>
    </row>
    <row r="25" spans="1:10" ht="12" customHeight="1" x14ac:dyDescent="0.25">
      <c r="A25" s="331" t="s">
        <v>85</v>
      </c>
      <c r="B25" s="328">
        <v>252</v>
      </c>
      <c r="C25" s="328">
        <v>263</v>
      </c>
      <c r="D25" s="328">
        <v>275</v>
      </c>
      <c r="E25" s="328">
        <v>280</v>
      </c>
      <c r="F25" s="328">
        <v>284</v>
      </c>
      <c r="G25" s="329"/>
      <c r="H25" s="144">
        <v>1.43</v>
      </c>
      <c r="I25" s="144">
        <v>12.7</v>
      </c>
      <c r="J25" s="144">
        <v>7.98</v>
      </c>
    </row>
    <row r="26" spans="1:10" ht="12" customHeight="1" x14ac:dyDescent="0.25">
      <c r="A26" s="332"/>
      <c r="B26" s="333"/>
      <c r="C26" s="333"/>
      <c r="D26" s="333"/>
      <c r="E26" s="333"/>
      <c r="F26" s="333"/>
      <c r="G26" s="329"/>
      <c r="H26" s="503"/>
      <c r="I26" s="503"/>
      <c r="J26" s="503"/>
    </row>
    <row r="27" spans="1:10" ht="12" customHeight="1" x14ac:dyDescent="0.25">
      <c r="A27" s="327" t="s">
        <v>86</v>
      </c>
      <c r="B27" s="334">
        <v>14783710</v>
      </c>
      <c r="C27" s="334">
        <v>15816557</v>
      </c>
      <c r="D27" s="334">
        <v>16314155</v>
      </c>
      <c r="E27" s="334">
        <v>16276281</v>
      </c>
      <c r="F27" s="334">
        <v>16188727</v>
      </c>
      <c r="G27" s="329"/>
      <c r="H27" s="144">
        <v>-0.54</v>
      </c>
      <c r="I27" s="144">
        <v>9.5</v>
      </c>
      <c r="J27" s="144">
        <v>2.35</v>
      </c>
    </row>
    <row r="28" spans="1:10" ht="12" customHeight="1" x14ac:dyDescent="0.25">
      <c r="A28" s="330" t="s">
        <v>216</v>
      </c>
      <c r="B28" s="328">
        <v>85981</v>
      </c>
      <c r="C28" s="328">
        <v>82730</v>
      </c>
      <c r="D28" s="328">
        <v>83101</v>
      </c>
      <c r="E28" s="328">
        <v>82854</v>
      </c>
      <c r="F28" s="328">
        <v>86579</v>
      </c>
      <c r="G28" s="329"/>
      <c r="H28" s="144">
        <v>4.5</v>
      </c>
      <c r="I28" s="144">
        <v>0.7</v>
      </c>
      <c r="J28" s="144">
        <v>4.6500000000000004</v>
      </c>
    </row>
    <row r="29" spans="1:10" ht="12" customHeight="1" x14ac:dyDescent="0.25">
      <c r="A29" s="330" t="s">
        <v>217</v>
      </c>
      <c r="B29" s="328">
        <v>3582678</v>
      </c>
      <c r="C29" s="328">
        <v>4150416</v>
      </c>
      <c r="D29" s="328">
        <v>4233505</v>
      </c>
      <c r="E29" s="328">
        <v>4299789</v>
      </c>
      <c r="F29" s="328">
        <v>4343156</v>
      </c>
      <c r="G29" s="335"/>
      <c r="H29" s="144">
        <v>1.01</v>
      </c>
      <c r="I29" s="144">
        <v>21.23</v>
      </c>
      <c r="J29" s="144">
        <v>4.6399999999999997</v>
      </c>
    </row>
    <row r="30" spans="1:10" x14ac:dyDescent="0.25">
      <c r="A30" s="626" t="s">
        <v>245</v>
      </c>
      <c r="B30" s="328">
        <v>2807170</v>
      </c>
      <c r="C30" s="328">
        <v>3262437</v>
      </c>
      <c r="D30" s="328">
        <v>3238119</v>
      </c>
      <c r="E30" s="328">
        <v>3312319</v>
      </c>
      <c r="F30" s="328">
        <v>3356641</v>
      </c>
      <c r="G30" s="335"/>
      <c r="H30" s="144">
        <v>1.34</v>
      </c>
      <c r="I30" s="144">
        <v>19.57</v>
      </c>
      <c r="J30" s="144">
        <v>2.89</v>
      </c>
    </row>
    <row r="31" spans="1:10" x14ac:dyDescent="0.25">
      <c r="A31" s="626" t="s">
        <v>246</v>
      </c>
      <c r="B31" s="328">
        <v>775508</v>
      </c>
      <c r="C31" s="328">
        <v>887979</v>
      </c>
      <c r="D31" s="328">
        <v>995386</v>
      </c>
      <c r="E31" s="328">
        <v>987470</v>
      </c>
      <c r="F31" s="328">
        <v>986515</v>
      </c>
      <c r="G31" s="335"/>
      <c r="H31" s="144">
        <v>-0.1</v>
      </c>
      <c r="I31" s="144">
        <v>27.21</v>
      </c>
      <c r="J31" s="144">
        <v>11.1</v>
      </c>
    </row>
    <row r="32" spans="1:10" ht="12" customHeight="1" x14ac:dyDescent="0.25">
      <c r="A32" s="331" t="s">
        <v>87</v>
      </c>
      <c r="B32" s="328">
        <v>1097494</v>
      </c>
      <c r="C32" s="328">
        <v>1242950</v>
      </c>
      <c r="D32" s="328">
        <v>1167379</v>
      </c>
      <c r="E32" s="328">
        <v>1134474</v>
      </c>
      <c r="F32" s="328">
        <v>1100635</v>
      </c>
      <c r="G32" s="335"/>
      <c r="H32" s="144">
        <v>-2.98</v>
      </c>
      <c r="I32" s="144">
        <v>0.28999999999999998</v>
      </c>
      <c r="J32" s="144">
        <v>-11.45</v>
      </c>
    </row>
    <row r="33" spans="1:11" ht="12" customHeight="1" x14ac:dyDescent="0.25">
      <c r="A33" s="330" t="s">
        <v>88</v>
      </c>
      <c r="B33" s="328">
        <v>566507</v>
      </c>
      <c r="C33" s="328">
        <v>569001</v>
      </c>
      <c r="D33" s="328">
        <v>608318</v>
      </c>
      <c r="E33" s="328">
        <v>446155</v>
      </c>
      <c r="F33" s="328">
        <v>433939</v>
      </c>
      <c r="G33" s="335"/>
      <c r="H33" s="144">
        <v>-2.74</v>
      </c>
      <c r="I33" s="144">
        <v>-23.4</v>
      </c>
      <c r="J33" s="144">
        <v>-23.74</v>
      </c>
    </row>
    <row r="34" spans="1:11" ht="12" customHeight="1" x14ac:dyDescent="0.25">
      <c r="A34" s="330" t="s">
        <v>89</v>
      </c>
      <c r="B34" s="328">
        <v>844718</v>
      </c>
      <c r="C34" s="328">
        <v>890003</v>
      </c>
      <c r="D34" s="328">
        <v>803713</v>
      </c>
      <c r="E34" s="328">
        <v>776104</v>
      </c>
      <c r="F34" s="328">
        <v>822518</v>
      </c>
      <c r="G34" s="335"/>
      <c r="H34" s="144">
        <v>5.98</v>
      </c>
      <c r="I34" s="144">
        <v>-2.63</v>
      </c>
      <c r="J34" s="144">
        <v>-7.58</v>
      </c>
    </row>
    <row r="35" spans="1:11" ht="12" customHeight="1" x14ac:dyDescent="0.25">
      <c r="A35" s="331" t="s">
        <v>90</v>
      </c>
      <c r="B35" s="328">
        <v>58573</v>
      </c>
      <c r="C35" s="328">
        <v>51993</v>
      </c>
      <c r="D35" s="328">
        <v>46558</v>
      </c>
      <c r="E35" s="328">
        <v>27609</v>
      </c>
      <c r="F35" s="328">
        <v>24990</v>
      </c>
      <c r="G35" s="335"/>
      <c r="H35" s="144">
        <v>-9.49</v>
      </c>
      <c r="I35" s="144">
        <v>-57.34</v>
      </c>
      <c r="J35" s="144">
        <v>-51.94</v>
      </c>
    </row>
    <row r="36" spans="1:11" ht="12" customHeight="1" x14ac:dyDescent="0.25">
      <c r="A36" s="330" t="s">
        <v>91</v>
      </c>
      <c r="B36" s="328">
        <v>622705</v>
      </c>
      <c r="C36" s="328">
        <v>669353</v>
      </c>
      <c r="D36" s="328">
        <v>684495</v>
      </c>
      <c r="E36" s="328">
        <v>687895</v>
      </c>
      <c r="F36" s="328">
        <v>680141</v>
      </c>
      <c r="G36" s="335"/>
      <c r="H36" s="144">
        <v>-1.1299999999999999</v>
      </c>
      <c r="I36" s="144">
        <v>9.2200000000000006</v>
      </c>
      <c r="J36" s="144">
        <v>1.61</v>
      </c>
    </row>
    <row r="37" spans="1:11" ht="12" customHeight="1" x14ac:dyDescent="0.25">
      <c r="A37" s="330" t="s">
        <v>92</v>
      </c>
      <c r="B37" s="328">
        <v>774026</v>
      </c>
      <c r="C37" s="328">
        <v>778138</v>
      </c>
      <c r="D37" s="328">
        <v>864790</v>
      </c>
      <c r="E37" s="328">
        <v>875675</v>
      </c>
      <c r="F37" s="328">
        <v>852841</v>
      </c>
      <c r="G37" s="335"/>
      <c r="H37" s="144">
        <v>-2.61</v>
      </c>
      <c r="I37" s="144">
        <v>10.18</v>
      </c>
      <c r="J37" s="144">
        <v>9.6</v>
      </c>
    </row>
    <row r="38" spans="1:11" ht="12" customHeight="1" x14ac:dyDescent="0.25">
      <c r="A38" s="331" t="s">
        <v>93</v>
      </c>
      <c r="B38" s="328">
        <v>3671230</v>
      </c>
      <c r="C38" s="328">
        <v>3882184</v>
      </c>
      <c r="D38" s="328">
        <v>4342851</v>
      </c>
      <c r="E38" s="328">
        <v>4294359</v>
      </c>
      <c r="F38" s="328">
        <v>4239517</v>
      </c>
      <c r="G38" s="335"/>
      <c r="H38" s="144">
        <v>-1.28</v>
      </c>
      <c r="I38" s="144">
        <v>15.48</v>
      </c>
      <c r="J38" s="144">
        <v>9.1999999999999993</v>
      </c>
    </row>
    <row r="39" spans="1:11" ht="12" customHeight="1" x14ac:dyDescent="0.25">
      <c r="A39" s="330" t="s">
        <v>218</v>
      </c>
      <c r="B39" s="328">
        <v>522529</v>
      </c>
      <c r="C39" s="328">
        <v>505514</v>
      </c>
      <c r="D39" s="328">
        <v>494585</v>
      </c>
      <c r="E39" s="328">
        <v>494942</v>
      </c>
      <c r="F39" s="328">
        <v>512763</v>
      </c>
      <c r="G39" s="335"/>
      <c r="H39" s="144">
        <v>3.6</v>
      </c>
      <c r="I39" s="144">
        <v>-1.87</v>
      </c>
      <c r="J39" s="144">
        <v>1.43</v>
      </c>
    </row>
    <row r="40" spans="1:11" ht="12" customHeight="1" x14ac:dyDescent="0.25">
      <c r="A40" s="626" t="s">
        <v>247</v>
      </c>
      <c r="B40" s="328">
        <v>246283</v>
      </c>
      <c r="C40" s="328">
        <v>266213</v>
      </c>
      <c r="D40" s="328">
        <v>280320</v>
      </c>
      <c r="E40" s="328">
        <v>272743</v>
      </c>
      <c r="F40" s="328">
        <v>269019</v>
      </c>
      <c r="G40" s="335"/>
      <c r="H40" s="144">
        <v>-1.37</v>
      </c>
      <c r="I40" s="144">
        <v>9.23</v>
      </c>
      <c r="J40" s="144">
        <v>1.05</v>
      </c>
    </row>
    <row r="41" spans="1:11" ht="12" customHeight="1" x14ac:dyDescent="0.25">
      <c r="A41" s="626" t="s">
        <v>248</v>
      </c>
      <c r="B41" s="328">
        <v>276246</v>
      </c>
      <c r="C41" s="328">
        <v>239301</v>
      </c>
      <c r="D41" s="328">
        <v>214265</v>
      </c>
      <c r="E41" s="328">
        <v>222199</v>
      </c>
      <c r="F41" s="328">
        <v>243744</v>
      </c>
      <c r="G41" s="335"/>
      <c r="H41" s="144">
        <v>9.6999999999999993</v>
      </c>
      <c r="I41" s="144">
        <v>-11.77</v>
      </c>
      <c r="J41" s="144">
        <v>1.86</v>
      </c>
    </row>
    <row r="42" spans="1:11" ht="12" customHeight="1" x14ac:dyDescent="0.25">
      <c r="A42" s="330" t="s">
        <v>94</v>
      </c>
      <c r="B42" s="328">
        <v>109449</v>
      </c>
      <c r="C42" s="328">
        <v>77430</v>
      </c>
      <c r="D42" s="328">
        <v>74099</v>
      </c>
      <c r="E42" s="328">
        <v>81826</v>
      </c>
      <c r="F42" s="328">
        <v>99959</v>
      </c>
      <c r="G42" s="335"/>
      <c r="H42" s="144">
        <v>22.16</v>
      </c>
      <c r="I42" s="144">
        <v>-8.67</v>
      </c>
      <c r="J42" s="144">
        <v>29.1</v>
      </c>
    </row>
    <row r="43" spans="1:11" ht="12" customHeight="1" x14ac:dyDescent="0.25">
      <c r="A43" s="331" t="s">
        <v>95</v>
      </c>
      <c r="B43" s="328">
        <v>272743</v>
      </c>
      <c r="C43" s="328">
        <v>263926</v>
      </c>
      <c r="D43" s="328">
        <v>234901</v>
      </c>
      <c r="E43" s="328">
        <v>201740</v>
      </c>
      <c r="F43" s="328">
        <v>203774</v>
      </c>
      <c r="G43" s="335"/>
      <c r="H43" s="144">
        <v>1.01</v>
      </c>
      <c r="I43" s="144">
        <v>-25.29</v>
      </c>
      <c r="J43" s="144">
        <v>-22.79</v>
      </c>
    </row>
    <row r="44" spans="1:11" ht="12" customHeight="1" x14ac:dyDescent="0.25">
      <c r="A44" s="330" t="s">
        <v>96</v>
      </c>
      <c r="B44" s="328">
        <v>1135</v>
      </c>
      <c r="C44" s="328">
        <v>1117</v>
      </c>
      <c r="D44" s="328">
        <v>1044</v>
      </c>
      <c r="E44" s="328">
        <v>915</v>
      </c>
      <c r="F44" s="328">
        <v>359</v>
      </c>
      <c r="G44" s="335"/>
      <c r="H44" s="144">
        <v>-60.77</v>
      </c>
      <c r="I44" s="144">
        <v>-68.37</v>
      </c>
      <c r="J44" s="144">
        <v>-67.86</v>
      </c>
    </row>
    <row r="45" spans="1:11" ht="12" customHeight="1" x14ac:dyDescent="0.25">
      <c r="A45" s="330" t="s">
        <v>97</v>
      </c>
      <c r="B45" s="328">
        <v>524138</v>
      </c>
      <c r="C45" s="328">
        <v>659411</v>
      </c>
      <c r="D45" s="328">
        <v>679573</v>
      </c>
      <c r="E45" s="328">
        <v>689677</v>
      </c>
      <c r="F45" s="328">
        <v>672922</v>
      </c>
      <c r="G45" s="335"/>
      <c r="H45" s="144">
        <v>-2.4300000000000002</v>
      </c>
      <c r="I45" s="144">
        <v>28.39</v>
      </c>
      <c r="J45" s="144">
        <v>2.0499999999999998</v>
      </c>
    </row>
    <row r="46" spans="1:11" ht="12" customHeight="1" x14ac:dyDescent="0.25">
      <c r="A46" s="331" t="s">
        <v>98</v>
      </c>
      <c r="B46" s="328">
        <v>2046838</v>
      </c>
      <c r="C46" s="328">
        <v>1989428</v>
      </c>
      <c r="D46" s="328">
        <v>1992279</v>
      </c>
      <c r="E46" s="328">
        <v>2179303</v>
      </c>
      <c r="F46" s="328">
        <v>2111670</v>
      </c>
      <c r="G46" s="335"/>
      <c r="H46" s="144">
        <v>-3.1</v>
      </c>
      <c r="I46" s="144">
        <v>3.17</v>
      </c>
      <c r="J46" s="144">
        <v>6.14</v>
      </c>
    </row>
    <row r="47" spans="1:11" ht="3.75" customHeight="1" x14ac:dyDescent="0.25">
      <c r="A47" s="332"/>
      <c r="B47" s="333"/>
      <c r="C47" s="333"/>
      <c r="D47" s="333"/>
      <c r="E47" s="333"/>
      <c r="F47" s="333"/>
      <c r="G47" s="335"/>
      <c r="H47" s="503"/>
      <c r="I47" s="503"/>
      <c r="J47" s="503"/>
    </row>
    <row r="48" spans="1:11" ht="12" customHeight="1" x14ac:dyDescent="0.25">
      <c r="A48" s="327" t="s">
        <v>99</v>
      </c>
      <c r="B48" s="334">
        <v>315632619</v>
      </c>
      <c r="C48" s="334">
        <v>324700977</v>
      </c>
      <c r="D48" s="334">
        <v>316020385</v>
      </c>
      <c r="E48" s="334">
        <v>302684235</v>
      </c>
      <c r="F48" s="334">
        <v>299627056</v>
      </c>
      <c r="G48" s="335"/>
      <c r="H48" s="144">
        <v>-1.01</v>
      </c>
      <c r="I48" s="144">
        <v>-5.07</v>
      </c>
      <c r="J48" s="144">
        <v>-7.72</v>
      </c>
      <c r="K48" s="581"/>
    </row>
    <row r="49" spans="1:10" ht="12" customHeight="1" x14ac:dyDescent="0.25">
      <c r="A49" s="330" t="s">
        <v>219</v>
      </c>
      <c r="B49" s="328">
        <v>4500001</v>
      </c>
      <c r="C49" s="328">
        <v>4459132</v>
      </c>
      <c r="D49" s="328">
        <v>4218102</v>
      </c>
      <c r="E49" s="328">
        <v>4211101</v>
      </c>
      <c r="F49" s="328">
        <v>4244394</v>
      </c>
      <c r="G49" s="335"/>
      <c r="H49" s="144">
        <v>0.79</v>
      </c>
      <c r="I49" s="144">
        <v>-5.68</v>
      </c>
      <c r="J49" s="144">
        <v>-4.82</v>
      </c>
    </row>
    <row r="50" spans="1:10" ht="12" customHeight="1" x14ac:dyDescent="0.25">
      <c r="A50" s="330" t="s">
        <v>220</v>
      </c>
      <c r="B50" s="328">
        <v>70030834</v>
      </c>
      <c r="C50" s="328">
        <v>71831608</v>
      </c>
      <c r="D50" s="328">
        <v>74808000</v>
      </c>
      <c r="E50" s="328">
        <v>77475855</v>
      </c>
      <c r="F50" s="328">
        <v>78300771</v>
      </c>
      <c r="G50" s="335"/>
      <c r="H50" s="144">
        <v>1.06</v>
      </c>
      <c r="I50" s="144">
        <v>11.81</v>
      </c>
      <c r="J50" s="144">
        <v>9.01</v>
      </c>
    </row>
    <row r="51" spans="1:10" x14ac:dyDescent="0.25">
      <c r="A51" s="626" t="s">
        <v>245</v>
      </c>
      <c r="B51" s="328">
        <v>52218885</v>
      </c>
      <c r="C51" s="328">
        <v>54182276</v>
      </c>
      <c r="D51" s="328">
        <v>53806189</v>
      </c>
      <c r="E51" s="328">
        <v>56958865</v>
      </c>
      <c r="F51" s="328">
        <v>59008260</v>
      </c>
      <c r="G51" s="335"/>
      <c r="H51" s="144">
        <v>3.6</v>
      </c>
      <c r="I51" s="144">
        <v>13</v>
      </c>
      <c r="J51" s="144">
        <v>8.91</v>
      </c>
    </row>
    <row r="52" spans="1:10" ht="12" customHeight="1" x14ac:dyDescent="0.25">
      <c r="A52" s="626" t="s">
        <v>246</v>
      </c>
      <c r="B52" s="328">
        <v>17811948</v>
      </c>
      <c r="C52" s="328">
        <v>17649333</v>
      </c>
      <c r="D52" s="328">
        <v>21001810</v>
      </c>
      <c r="E52" s="328">
        <v>20516990</v>
      </c>
      <c r="F52" s="328">
        <v>19292512</v>
      </c>
      <c r="G52" s="335"/>
      <c r="H52" s="144">
        <v>-5.97</v>
      </c>
      <c r="I52" s="144">
        <v>8.31</v>
      </c>
      <c r="J52" s="144">
        <v>9.31</v>
      </c>
    </row>
    <row r="53" spans="1:10" ht="12" customHeight="1" x14ac:dyDescent="0.25">
      <c r="A53" s="331" t="s">
        <v>100</v>
      </c>
      <c r="B53" s="328">
        <v>11642168</v>
      </c>
      <c r="C53" s="328">
        <v>12132109</v>
      </c>
      <c r="D53" s="328">
        <v>11662022</v>
      </c>
      <c r="E53" s="328">
        <v>11171904</v>
      </c>
      <c r="F53" s="328">
        <v>10735713</v>
      </c>
      <c r="G53" s="335"/>
      <c r="H53" s="144">
        <v>-3.9</v>
      </c>
      <c r="I53" s="144">
        <v>-7.79</v>
      </c>
      <c r="J53" s="144">
        <v>-11.51</v>
      </c>
    </row>
    <row r="54" spans="1:10" ht="12" customHeight="1" x14ac:dyDescent="0.25">
      <c r="A54" s="330" t="s">
        <v>101</v>
      </c>
      <c r="B54" s="328">
        <v>17778103</v>
      </c>
      <c r="C54" s="328">
        <v>17760786</v>
      </c>
      <c r="D54" s="328">
        <v>17243730</v>
      </c>
      <c r="E54" s="328">
        <v>11483533</v>
      </c>
      <c r="F54" s="328">
        <v>10857365</v>
      </c>
      <c r="G54" s="335"/>
      <c r="H54" s="144">
        <v>-5.45</v>
      </c>
      <c r="I54" s="144">
        <v>-38.93</v>
      </c>
      <c r="J54" s="144">
        <v>-38.869999999999997</v>
      </c>
    </row>
    <row r="55" spans="1:10" ht="12" customHeight="1" x14ac:dyDescent="0.25">
      <c r="A55" s="330" t="s">
        <v>102</v>
      </c>
      <c r="B55" s="328">
        <v>31126846</v>
      </c>
      <c r="C55" s="328">
        <v>33108939</v>
      </c>
      <c r="D55" s="328">
        <v>29731600</v>
      </c>
      <c r="E55" s="328">
        <v>27655879</v>
      </c>
      <c r="F55" s="328">
        <v>28290489</v>
      </c>
      <c r="G55" s="335"/>
      <c r="H55" s="144">
        <v>2.29</v>
      </c>
      <c r="I55" s="144">
        <v>-9.11</v>
      </c>
      <c r="J55" s="144">
        <v>-14.55</v>
      </c>
    </row>
    <row r="56" spans="1:10" ht="12" customHeight="1" x14ac:dyDescent="0.25">
      <c r="A56" s="331" t="s">
        <v>103</v>
      </c>
      <c r="B56" s="328">
        <v>2209707</v>
      </c>
      <c r="C56" s="328">
        <v>1824341</v>
      </c>
      <c r="D56" s="328">
        <v>1681291</v>
      </c>
      <c r="E56" s="328">
        <v>958004</v>
      </c>
      <c r="F56" s="328">
        <v>863523</v>
      </c>
      <c r="G56" s="335"/>
      <c r="H56" s="144">
        <v>-9.86</v>
      </c>
      <c r="I56" s="144">
        <v>-60.92</v>
      </c>
      <c r="J56" s="144">
        <v>-52.67</v>
      </c>
    </row>
    <row r="57" spans="1:10" ht="12" customHeight="1" x14ac:dyDescent="0.25">
      <c r="A57" s="330" t="s">
        <v>104</v>
      </c>
      <c r="B57" s="328">
        <v>23760883</v>
      </c>
      <c r="C57" s="328">
        <v>26316775</v>
      </c>
      <c r="D57" s="328">
        <v>25391581</v>
      </c>
      <c r="E57" s="328">
        <v>23680179</v>
      </c>
      <c r="F57" s="328">
        <v>22948482</v>
      </c>
      <c r="G57" s="335"/>
      <c r="H57" s="144">
        <v>-3.09</v>
      </c>
      <c r="I57" s="144">
        <v>-3.42</v>
      </c>
      <c r="J57" s="144">
        <v>-12.8</v>
      </c>
    </row>
    <row r="58" spans="1:10" ht="12" customHeight="1" x14ac:dyDescent="0.25">
      <c r="A58" s="330" t="s">
        <v>105</v>
      </c>
      <c r="B58" s="328">
        <v>8180160</v>
      </c>
      <c r="C58" s="328">
        <v>8279554</v>
      </c>
      <c r="D58" s="328">
        <v>7649987</v>
      </c>
      <c r="E58" s="328">
        <v>7366734</v>
      </c>
      <c r="F58" s="328">
        <v>6764140</v>
      </c>
      <c r="G58" s="335"/>
      <c r="H58" s="144">
        <v>-8.18</v>
      </c>
      <c r="I58" s="144">
        <v>-17.309999999999999</v>
      </c>
      <c r="J58" s="144">
        <v>-18.3</v>
      </c>
    </row>
    <row r="59" spans="1:10" ht="12" customHeight="1" x14ac:dyDescent="0.25">
      <c r="A59" s="331" t="s">
        <v>106</v>
      </c>
      <c r="B59" s="328">
        <v>47217020</v>
      </c>
      <c r="C59" s="328">
        <v>51222190</v>
      </c>
      <c r="D59" s="328">
        <v>50254233</v>
      </c>
      <c r="E59" s="328">
        <v>45344655</v>
      </c>
      <c r="F59" s="328">
        <v>44650522</v>
      </c>
      <c r="G59" s="335"/>
      <c r="H59" s="144">
        <v>-1.53</v>
      </c>
      <c r="I59" s="144">
        <v>-5.44</v>
      </c>
      <c r="J59" s="144">
        <v>-12.83</v>
      </c>
    </row>
    <row r="60" spans="1:10" ht="12" customHeight="1" x14ac:dyDescent="0.25">
      <c r="A60" s="330" t="s">
        <v>221</v>
      </c>
      <c r="B60" s="328">
        <v>13137311</v>
      </c>
      <c r="C60" s="328">
        <v>12500363</v>
      </c>
      <c r="D60" s="328">
        <v>11570705</v>
      </c>
      <c r="E60" s="328">
        <v>11336418</v>
      </c>
      <c r="F60" s="328">
        <v>11470397</v>
      </c>
      <c r="G60" s="335"/>
      <c r="H60" s="144">
        <v>1.18</v>
      </c>
      <c r="I60" s="144">
        <v>-12.69</v>
      </c>
      <c r="J60" s="144">
        <v>-8.24</v>
      </c>
    </row>
    <row r="61" spans="1:10" ht="12" customHeight="1" x14ac:dyDescent="0.25">
      <c r="A61" s="626" t="s">
        <v>247</v>
      </c>
      <c r="B61" s="328">
        <v>5407956</v>
      </c>
      <c r="C61" s="328">
        <v>5938843</v>
      </c>
      <c r="D61" s="328">
        <v>5789352</v>
      </c>
      <c r="E61" s="328">
        <v>5202195</v>
      </c>
      <c r="F61" s="328">
        <v>4697392</v>
      </c>
      <c r="G61" s="335"/>
      <c r="H61" s="144">
        <v>-9.6999999999999993</v>
      </c>
      <c r="I61" s="144">
        <v>-13.14</v>
      </c>
      <c r="J61" s="144">
        <v>-20.9</v>
      </c>
    </row>
    <row r="62" spans="1:10" ht="12" customHeight="1" x14ac:dyDescent="0.25">
      <c r="A62" s="626" t="s">
        <v>248</v>
      </c>
      <c r="B62" s="328">
        <v>7729355</v>
      </c>
      <c r="C62" s="328">
        <v>6561520</v>
      </c>
      <c r="D62" s="328">
        <v>5781353</v>
      </c>
      <c r="E62" s="328">
        <v>6134223</v>
      </c>
      <c r="F62" s="328">
        <v>6773004</v>
      </c>
      <c r="G62" s="335"/>
      <c r="H62" s="144">
        <v>10.41</v>
      </c>
      <c r="I62" s="144">
        <v>-12.37</v>
      </c>
      <c r="J62" s="144">
        <v>3.22</v>
      </c>
    </row>
    <row r="63" spans="1:10" ht="12" customHeight="1" x14ac:dyDescent="0.25">
      <c r="A63" s="330" t="s">
        <v>107</v>
      </c>
      <c r="B63" s="328">
        <v>3356717</v>
      </c>
      <c r="C63" s="328">
        <v>2346659</v>
      </c>
      <c r="D63" s="328">
        <v>2166936</v>
      </c>
      <c r="E63" s="328">
        <v>2458427</v>
      </c>
      <c r="F63" s="328">
        <v>3323433</v>
      </c>
      <c r="G63" s="335"/>
      <c r="H63" s="144">
        <v>35.19</v>
      </c>
      <c r="I63" s="144">
        <v>-0.99</v>
      </c>
      <c r="J63" s="144">
        <v>41.62</v>
      </c>
    </row>
    <row r="64" spans="1:10" ht="12" customHeight="1" x14ac:dyDescent="0.25">
      <c r="A64" s="331" t="s">
        <v>108</v>
      </c>
      <c r="B64" s="328">
        <v>8348874</v>
      </c>
      <c r="C64" s="328">
        <v>8048942</v>
      </c>
      <c r="D64" s="328">
        <v>7013162</v>
      </c>
      <c r="E64" s="328">
        <v>6057096</v>
      </c>
      <c r="F64" s="328">
        <v>6073680</v>
      </c>
      <c r="G64" s="335"/>
      <c r="H64" s="144">
        <v>0.27</v>
      </c>
      <c r="I64" s="144">
        <v>-27.25</v>
      </c>
      <c r="J64" s="144">
        <v>-24.54</v>
      </c>
    </row>
    <row r="65" spans="1:10" ht="12" customHeight="1" x14ac:dyDescent="0.25">
      <c r="A65" s="330" t="s">
        <v>109</v>
      </c>
      <c r="B65" s="328">
        <v>45237</v>
      </c>
      <c r="C65" s="328">
        <v>46002</v>
      </c>
      <c r="D65" s="328">
        <v>41123</v>
      </c>
      <c r="E65" s="328">
        <v>31964</v>
      </c>
      <c r="F65" s="328">
        <v>8946</v>
      </c>
      <c r="G65" s="335"/>
      <c r="H65" s="144">
        <v>-72.010000000000005</v>
      </c>
      <c r="I65" s="144">
        <v>-80.22</v>
      </c>
      <c r="J65" s="144">
        <v>-80.55</v>
      </c>
    </row>
    <row r="66" spans="1:10" ht="12" customHeight="1" x14ac:dyDescent="0.25">
      <c r="A66" s="330" t="s">
        <v>110</v>
      </c>
      <c r="B66" s="328">
        <v>6513437</v>
      </c>
      <c r="C66" s="328">
        <v>7231200</v>
      </c>
      <c r="D66" s="328">
        <v>7382702</v>
      </c>
      <c r="E66" s="328">
        <v>7086839</v>
      </c>
      <c r="F66" s="328">
        <v>6693485</v>
      </c>
      <c r="G66" s="335"/>
      <c r="H66" s="144">
        <v>-5.55</v>
      </c>
      <c r="I66" s="144">
        <v>2.76</v>
      </c>
      <c r="J66" s="144">
        <v>-7.44</v>
      </c>
    </row>
    <row r="67" spans="1:10" ht="12" customHeight="1" x14ac:dyDescent="0.25">
      <c r="A67" s="336" t="s">
        <v>111</v>
      </c>
      <c r="B67" s="337">
        <v>67783770</v>
      </c>
      <c r="C67" s="337">
        <v>67590959</v>
      </c>
      <c r="D67" s="337">
        <v>65204900</v>
      </c>
      <c r="E67" s="337">
        <v>66365351</v>
      </c>
      <c r="F67" s="337">
        <v>64401423</v>
      </c>
      <c r="G67" s="118"/>
      <c r="H67" s="157">
        <v>-2.96</v>
      </c>
      <c r="I67" s="157">
        <v>-4.99</v>
      </c>
      <c r="J67" s="157">
        <v>-4.72</v>
      </c>
    </row>
    <row r="68" spans="1:10" ht="12" customHeight="1" x14ac:dyDescent="0.25">
      <c r="A68" s="588" t="s">
        <v>169</v>
      </c>
      <c r="B68" s="338"/>
      <c r="C68" s="338"/>
      <c r="D68" s="338"/>
      <c r="E68" s="338"/>
      <c r="F68" s="338"/>
      <c r="G68" s="338"/>
      <c r="H68" s="338"/>
      <c r="I68" s="338"/>
      <c r="J68" s="338"/>
    </row>
    <row r="69" spans="1:10" ht="16.5" customHeight="1" x14ac:dyDescent="0.25">
      <c r="A69" s="646" t="s">
        <v>211</v>
      </c>
      <c r="B69" s="646"/>
      <c r="C69" s="646"/>
      <c r="D69" s="646"/>
      <c r="E69" s="646"/>
      <c r="F69" s="646"/>
      <c r="G69" s="646"/>
      <c r="H69" s="646"/>
      <c r="I69" s="646"/>
      <c r="J69" s="646"/>
    </row>
    <row r="70" spans="1:10" ht="12" customHeight="1" x14ac:dyDescent="0.25">
      <c r="A70" s="647" t="s">
        <v>235</v>
      </c>
      <c r="B70" s="647"/>
      <c r="C70" s="647"/>
      <c r="D70" s="647"/>
      <c r="E70" s="647"/>
      <c r="F70" s="647"/>
      <c r="G70" s="647"/>
      <c r="H70" s="647"/>
      <c r="I70" s="647"/>
      <c r="J70" s="647"/>
    </row>
    <row r="71" spans="1:10" ht="18" customHeight="1" x14ac:dyDescent="0.25">
      <c r="A71" s="647"/>
      <c r="B71" s="647"/>
      <c r="C71" s="647"/>
      <c r="D71" s="647"/>
      <c r="E71" s="647"/>
      <c r="F71" s="647"/>
      <c r="G71" s="647"/>
      <c r="H71" s="647"/>
      <c r="I71" s="647"/>
      <c r="J71" s="647"/>
    </row>
    <row r="72" spans="1:10" ht="12" customHeight="1" x14ac:dyDescent="0.25"/>
    <row r="73" spans="1:10" ht="12" customHeight="1" x14ac:dyDescent="0.25"/>
    <row r="74" spans="1:10" ht="12" customHeight="1" x14ac:dyDescent="0.25"/>
    <row r="75" spans="1:10" ht="12" customHeight="1" x14ac:dyDescent="0.25"/>
    <row r="76" spans="1:10" ht="12" customHeight="1" x14ac:dyDescent="0.25"/>
    <row r="77" spans="1:10" ht="12" customHeight="1" x14ac:dyDescent="0.25"/>
    <row r="78" spans="1:10" ht="12" customHeight="1" x14ac:dyDescent="0.25"/>
    <row r="79" spans="1:10" ht="12" customHeight="1" x14ac:dyDescent="0.25"/>
    <row r="80" spans="1:1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sheetData>
  <mergeCells count="5">
    <mergeCell ref="H3:J3"/>
    <mergeCell ref="A2:H2"/>
    <mergeCell ref="I2:J2"/>
    <mergeCell ref="A69:J69"/>
    <mergeCell ref="A70:J71"/>
  </mergeCells>
  <phoneticPr fontId="18" type="noConversion"/>
  <printOptions horizontalCentered="1"/>
  <pageMargins left="0.59055118110236227" right="0.39370078740157483" top="0.39370078740157483" bottom="0.19685039370078741" header="0.39370078740157483" footer="0.39370078740157483"/>
  <pageSetup paperSize="9" scale="89" orientation="portrait" r:id="rId1"/>
  <headerFooter alignWithMargins="0">
    <oddFooter>&amp;L&amp;8
Estadísticas de IIC&amp;C&amp;"Arial,Cursiva"_______________________________________________________________________________________
&amp;R&amp;8
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J170"/>
  <sheetViews>
    <sheetView showGridLines="0" zoomScaleNormal="100" zoomScaleSheetLayoutView="100" workbookViewId="0"/>
  </sheetViews>
  <sheetFormatPr baseColWidth="10" defaultColWidth="13.33203125" defaultRowHeight="13.5" x14ac:dyDescent="0.25"/>
  <cols>
    <col min="1" max="1" width="35.6640625" style="158" customWidth="1"/>
    <col min="2" max="6" width="11.1640625" style="158" customWidth="1"/>
    <col min="7" max="7" width="0.5" style="158" customWidth="1"/>
    <col min="8" max="10" width="8.1640625" style="158" customWidth="1"/>
    <col min="11" max="16384" width="13.33203125" style="158"/>
  </cols>
  <sheetData>
    <row r="1" spans="1:10" ht="36" customHeight="1" x14ac:dyDescent="0.25"/>
    <row r="2" spans="1:10" s="487" customFormat="1" ht="28.15" customHeight="1" x14ac:dyDescent="0.2">
      <c r="A2" s="648" t="s">
        <v>209</v>
      </c>
      <c r="B2" s="648"/>
      <c r="C2" s="648"/>
      <c r="D2" s="648"/>
      <c r="E2" s="648"/>
      <c r="F2" s="648"/>
      <c r="G2" s="648"/>
      <c r="H2" s="648"/>
      <c r="I2" s="634" t="s">
        <v>112</v>
      </c>
      <c r="J2" s="634"/>
    </row>
    <row r="3" spans="1:10" ht="13.9" customHeight="1" x14ac:dyDescent="0.25">
      <c r="A3" s="225" t="s">
        <v>71</v>
      </c>
      <c r="B3" s="488"/>
      <c r="C3" s="488"/>
      <c r="D3" s="488"/>
      <c r="E3" s="488"/>
      <c r="F3" s="488"/>
      <c r="G3" s="488"/>
      <c r="H3" s="488"/>
      <c r="I3" s="488"/>
      <c r="J3" s="488"/>
    </row>
    <row r="4" spans="1:10" x14ac:dyDescent="0.25">
      <c r="A4" s="489"/>
      <c r="B4" s="317">
        <v>2021</v>
      </c>
      <c r="C4" s="317"/>
      <c r="D4" s="317">
        <v>2022</v>
      </c>
      <c r="E4" s="614"/>
      <c r="F4" s="317"/>
      <c r="G4" s="318"/>
      <c r="H4" s="228" t="s">
        <v>48</v>
      </c>
      <c r="I4" s="228"/>
      <c r="J4" s="228"/>
    </row>
    <row r="5" spans="1:10" ht="30" customHeight="1" x14ac:dyDescent="0.25">
      <c r="A5" s="228"/>
      <c r="B5" s="114" t="s">
        <v>266</v>
      </c>
      <c r="C5" s="115" t="s">
        <v>267</v>
      </c>
      <c r="D5" s="115" t="s">
        <v>268</v>
      </c>
      <c r="E5" s="115" t="s">
        <v>269</v>
      </c>
      <c r="F5" s="51" t="s">
        <v>266</v>
      </c>
      <c r="G5" s="5"/>
      <c r="H5" s="4" t="s">
        <v>49</v>
      </c>
      <c r="I5" s="4" t="s">
        <v>50</v>
      </c>
      <c r="J5" s="4" t="s">
        <v>113</v>
      </c>
    </row>
    <row r="6" spans="1:10" ht="12" customHeight="1" x14ac:dyDescent="0.25">
      <c r="A6" s="567"/>
      <c r="B6" s="568"/>
      <c r="C6" s="568"/>
      <c r="D6" s="568"/>
      <c r="E6" s="568"/>
      <c r="G6" s="569"/>
      <c r="H6" s="319"/>
      <c r="I6" s="320"/>
      <c r="J6" s="320"/>
    </row>
    <row r="7" spans="1:10" ht="12" customHeight="1" x14ac:dyDescent="0.25">
      <c r="A7" s="163" t="s">
        <v>120</v>
      </c>
      <c r="B7" s="220">
        <v>315632619</v>
      </c>
      <c r="C7" s="220">
        <v>324700977</v>
      </c>
      <c r="D7" s="220">
        <v>316020385</v>
      </c>
      <c r="E7" s="220">
        <v>302684235</v>
      </c>
      <c r="F7" s="220">
        <v>299627056</v>
      </c>
      <c r="G7" s="221"/>
      <c r="H7" s="222">
        <v>-1.01</v>
      </c>
      <c r="I7" s="222">
        <v>-5.07</v>
      </c>
      <c r="J7" s="222">
        <v>-7.72</v>
      </c>
    </row>
    <row r="8" spans="1:10" ht="12" customHeight="1" x14ac:dyDescent="0.25">
      <c r="A8" s="164" t="s">
        <v>208</v>
      </c>
      <c r="B8" s="223">
        <v>288531148</v>
      </c>
      <c r="C8" s="223">
        <v>299434875</v>
      </c>
      <c r="D8" s="223">
        <v>291983428</v>
      </c>
      <c r="E8" s="223">
        <v>280372768</v>
      </c>
      <c r="F8" s="220">
        <v>280711534</v>
      </c>
      <c r="G8" s="221"/>
      <c r="H8" s="224">
        <v>0.12</v>
      </c>
      <c r="I8" s="224">
        <v>-2.71</v>
      </c>
      <c r="J8" s="224">
        <v>-6.25</v>
      </c>
    </row>
    <row r="9" spans="1:10" ht="12" customHeight="1" x14ac:dyDescent="0.25">
      <c r="A9" s="164" t="s">
        <v>191</v>
      </c>
      <c r="B9" s="223">
        <v>56360122</v>
      </c>
      <c r="C9" s="223">
        <v>54715795</v>
      </c>
      <c r="D9" s="223">
        <v>50851149</v>
      </c>
      <c r="E9" s="223">
        <v>49625998</v>
      </c>
      <c r="F9" s="220">
        <v>51177297</v>
      </c>
      <c r="G9" s="221"/>
      <c r="H9" s="224">
        <v>3.13</v>
      </c>
      <c r="I9" s="224">
        <v>-9.1999999999999993</v>
      </c>
      <c r="J9" s="224">
        <v>-6.47</v>
      </c>
    </row>
    <row r="10" spans="1:10" ht="12" customHeight="1" x14ac:dyDescent="0.25">
      <c r="A10" s="164" t="s">
        <v>192</v>
      </c>
      <c r="B10" s="223">
        <v>34914929</v>
      </c>
      <c r="C10" s="223">
        <v>35648238</v>
      </c>
      <c r="D10" s="223">
        <v>32823879</v>
      </c>
      <c r="E10" s="223">
        <v>32086685</v>
      </c>
      <c r="F10" s="220">
        <v>35401344</v>
      </c>
      <c r="G10" s="221"/>
      <c r="H10" s="224">
        <v>10.33</v>
      </c>
      <c r="I10" s="224">
        <v>1.39</v>
      </c>
      <c r="J10" s="224">
        <v>-0.69</v>
      </c>
    </row>
    <row r="11" spans="1:10" ht="22.9" customHeight="1" x14ac:dyDescent="0.25">
      <c r="A11" s="164" t="s">
        <v>114</v>
      </c>
      <c r="B11" s="223">
        <v>8727659</v>
      </c>
      <c r="C11" s="223">
        <v>9010873</v>
      </c>
      <c r="D11" s="223">
        <v>8305360</v>
      </c>
      <c r="E11" s="223">
        <v>5902700</v>
      </c>
      <c r="F11" s="220">
        <v>6147432</v>
      </c>
      <c r="G11" s="221"/>
      <c r="H11" s="224">
        <v>4.1500000000000004</v>
      </c>
      <c r="I11" s="224">
        <v>-29.56</v>
      </c>
      <c r="J11" s="224">
        <v>-31.78</v>
      </c>
    </row>
    <row r="12" spans="1:10" ht="12" customHeight="1" x14ac:dyDescent="0.25">
      <c r="A12" s="164" t="s">
        <v>193</v>
      </c>
      <c r="B12" s="223">
        <v>6833899</v>
      </c>
      <c r="C12" s="223">
        <v>6828548</v>
      </c>
      <c r="D12" s="223">
        <v>6472447</v>
      </c>
      <c r="E12" s="223">
        <v>6314920</v>
      </c>
      <c r="F12" s="220">
        <v>5562297</v>
      </c>
      <c r="G12" s="221"/>
      <c r="H12" s="224">
        <v>-11.92</v>
      </c>
      <c r="I12" s="224">
        <v>-18.61</v>
      </c>
      <c r="J12" s="224">
        <v>-18.54</v>
      </c>
    </row>
    <row r="13" spans="1:10" ht="12" customHeight="1" x14ac:dyDescent="0.25">
      <c r="A13" s="164" t="s">
        <v>194</v>
      </c>
      <c r="B13" s="223">
        <v>13050044</v>
      </c>
      <c r="C13" s="223">
        <v>11396477</v>
      </c>
      <c r="D13" s="223">
        <v>10499251</v>
      </c>
      <c r="E13" s="223">
        <v>10141256</v>
      </c>
      <c r="F13" s="220">
        <v>9616254</v>
      </c>
      <c r="G13" s="225"/>
      <c r="H13" s="224">
        <v>-5.18</v>
      </c>
      <c r="I13" s="224">
        <v>-26.31</v>
      </c>
      <c r="J13" s="224">
        <v>-15.62</v>
      </c>
    </row>
    <row r="14" spans="1:10" ht="12" customHeight="1" x14ac:dyDescent="0.25">
      <c r="A14" s="164" t="s">
        <v>195</v>
      </c>
      <c r="B14" s="223">
        <v>1348953</v>
      </c>
      <c r="C14" s="223">
        <v>627169</v>
      </c>
      <c r="D14" s="223">
        <v>888669</v>
      </c>
      <c r="E14" s="223">
        <v>928181</v>
      </c>
      <c r="F14" s="220">
        <v>407212</v>
      </c>
      <c r="G14" s="225"/>
      <c r="H14" s="224">
        <v>-56.13</v>
      </c>
      <c r="I14" s="224">
        <v>-69.81</v>
      </c>
      <c r="J14" s="224">
        <v>-35.07</v>
      </c>
    </row>
    <row r="15" spans="1:10" ht="12" customHeight="1" x14ac:dyDescent="0.25">
      <c r="A15" s="164" t="s">
        <v>196</v>
      </c>
      <c r="B15" s="223">
        <v>174823</v>
      </c>
      <c r="C15" s="223">
        <v>168301</v>
      </c>
      <c r="D15" s="223">
        <v>114084</v>
      </c>
      <c r="E15" s="223">
        <v>97219</v>
      </c>
      <c r="F15" s="220">
        <v>130600</v>
      </c>
      <c r="G15" s="225"/>
      <c r="H15" s="224">
        <v>34.340000000000003</v>
      </c>
      <c r="I15" s="224">
        <v>-25.3</v>
      </c>
      <c r="J15" s="224">
        <v>-22.4</v>
      </c>
    </row>
    <row r="16" spans="1:10" ht="12" customHeight="1" x14ac:dyDescent="0.25">
      <c r="A16" s="164" t="s">
        <v>197</v>
      </c>
      <c r="B16" s="223">
        <v>37475</v>
      </c>
      <c r="C16" s="223">
        <v>47061</v>
      </c>
      <c r="D16" s="223">
        <v>52820</v>
      </c>
      <c r="E16" s="223">
        <v>57738</v>
      </c>
      <c r="F16" s="220">
        <v>59591</v>
      </c>
      <c r="G16" s="225"/>
      <c r="H16" s="224">
        <v>3.21</v>
      </c>
      <c r="I16" s="224">
        <v>59.02</v>
      </c>
      <c r="J16" s="224">
        <v>26.63</v>
      </c>
    </row>
    <row r="17" spans="1:10" ht="12" customHeight="1" x14ac:dyDescent="0.25">
      <c r="A17" s="164" t="s">
        <v>198</v>
      </c>
      <c r="B17" s="223">
        <v>232167270</v>
      </c>
      <c r="C17" s="223">
        <v>244715532</v>
      </c>
      <c r="D17" s="223">
        <v>241128473</v>
      </c>
      <c r="E17" s="223">
        <v>230741768</v>
      </c>
      <c r="F17" s="220">
        <v>229529549</v>
      </c>
      <c r="G17" s="225"/>
      <c r="H17" s="224">
        <v>-0.53</v>
      </c>
      <c r="I17" s="224">
        <v>-1.1399999999999999</v>
      </c>
      <c r="J17" s="224">
        <v>-6.21</v>
      </c>
    </row>
    <row r="18" spans="1:10" ht="12" customHeight="1" x14ac:dyDescent="0.25">
      <c r="A18" s="164" t="s">
        <v>199</v>
      </c>
      <c r="B18" s="223">
        <v>92917538</v>
      </c>
      <c r="C18" s="223">
        <v>95131773</v>
      </c>
      <c r="D18" s="223">
        <v>99183652</v>
      </c>
      <c r="E18" s="223">
        <v>102154952</v>
      </c>
      <c r="F18" s="220">
        <v>105119866</v>
      </c>
      <c r="G18" s="225"/>
      <c r="H18" s="224">
        <v>2.9</v>
      </c>
      <c r="I18" s="224">
        <v>13.13</v>
      </c>
      <c r="J18" s="224">
        <v>10.5</v>
      </c>
    </row>
    <row r="19" spans="1:10" ht="12" customHeight="1" x14ac:dyDescent="0.25">
      <c r="A19" s="164" t="s">
        <v>200</v>
      </c>
      <c r="B19" s="223">
        <v>42944214</v>
      </c>
      <c r="C19" s="223">
        <v>46254258</v>
      </c>
      <c r="D19" s="223">
        <v>44921322</v>
      </c>
      <c r="E19" s="223">
        <v>41171096</v>
      </c>
      <c r="F19" s="220">
        <v>40119779</v>
      </c>
      <c r="G19" s="225"/>
      <c r="H19" s="224">
        <v>-2.5499999999999998</v>
      </c>
      <c r="I19" s="224">
        <v>-6.58</v>
      </c>
      <c r="J19" s="224">
        <v>-13.26</v>
      </c>
    </row>
    <row r="20" spans="1:10" ht="12" customHeight="1" x14ac:dyDescent="0.25">
      <c r="A20" s="164" t="s">
        <v>201</v>
      </c>
      <c r="B20" s="223">
        <v>96006152</v>
      </c>
      <c r="C20" s="223">
        <v>103089910</v>
      </c>
      <c r="D20" s="223">
        <v>96972615</v>
      </c>
      <c r="E20" s="223">
        <v>87306251</v>
      </c>
      <c r="F20" s="220">
        <v>84093345</v>
      </c>
      <c r="G20" s="225"/>
      <c r="H20" s="224">
        <v>-3.68</v>
      </c>
      <c r="I20" s="224">
        <v>-12.41</v>
      </c>
      <c r="J20" s="224">
        <v>-18.43</v>
      </c>
    </row>
    <row r="21" spans="1:10" ht="12" customHeight="1" x14ac:dyDescent="0.25">
      <c r="A21" s="164" t="s">
        <v>202</v>
      </c>
      <c r="B21" s="223">
        <v>0</v>
      </c>
      <c r="C21" s="223">
        <v>0</v>
      </c>
      <c r="D21" s="223">
        <v>0</v>
      </c>
      <c r="E21" s="223">
        <v>0</v>
      </c>
      <c r="F21" s="220">
        <v>0</v>
      </c>
      <c r="G21" s="225"/>
      <c r="H21" s="224" t="s">
        <v>270</v>
      </c>
      <c r="I21" s="224" t="s">
        <v>270</v>
      </c>
      <c r="J21" s="224" t="s">
        <v>270</v>
      </c>
    </row>
    <row r="22" spans="1:10" ht="12" customHeight="1" x14ac:dyDescent="0.25">
      <c r="A22" s="164" t="s">
        <v>203</v>
      </c>
      <c r="B22" s="223">
        <v>282868</v>
      </c>
      <c r="C22" s="223">
        <v>238615</v>
      </c>
      <c r="D22" s="223">
        <v>50244</v>
      </c>
      <c r="E22" s="223">
        <v>108845</v>
      </c>
      <c r="F22" s="220">
        <v>196010</v>
      </c>
      <c r="G22" s="225"/>
      <c r="H22" s="224">
        <v>80.08</v>
      </c>
      <c r="I22" s="224">
        <v>-30.71</v>
      </c>
      <c r="J22" s="224">
        <v>-17.86</v>
      </c>
    </row>
    <row r="23" spans="1:10" ht="12" customHeight="1" x14ac:dyDescent="0.25">
      <c r="A23" s="164" t="s">
        <v>204</v>
      </c>
      <c r="B23" s="223">
        <v>16497</v>
      </c>
      <c r="C23" s="223">
        <v>976</v>
      </c>
      <c r="D23" s="223">
        <v>640</v>
      </c>
      <c r="E23" s="223">
        <v>623</v>
      </c>
      <c r="F23" s="220">
        <v>550</v>
      </c>
      <c r="G23" s="225"/>
      <c r="H23" s="224">
        <v>-11.72</v>
      </c>
      <c r="I23" s="224">
        <v>-96.67</v>
      </c>
      <c r="J23" s="224">
        <v>-43.65</v>
      </c>
    </row>
    <row r="24" spans="1:10" ht="12" customHeight="1" x14ac:dyDescent="0.25">
      <c r="A24" s="164" t="s">
        <v>205</v>
      </c>
      <c r="B24" s="223">
        <v>3756</v>
      </c>
      <c r="C24" s="223">
        <v>3548</v>
      </c>
      <c r="D24" s="223">
        <v>3807</v>
      </c>
      <c r="E24" s="223">
        <v>5002</v>
      </c>
      <c r="F24" s="220">
        <v>4688</v>
      </c>
      <c r="G24" s="225"/>
      <c r="H24" s="224">
        <v>-6.28</v>
      </c>
      <c r="I24" s="224">
        <v>24.81</v>
      </c>
      <c r="J24" s="224">
        <v>32.130000000000003</v>
      </c>
    </row>
    <row r="25" spans="1:10" ht="12" customHeight="1" x14ac:dyDescent="0.25">
      <c r="A25" s="164" t="s">
        <v>115</v>
      </c>
      <c r="B25" s="223">
        <v>0</v>
      </c>
      <c r="C25" s="223">
        <v>0</v>
      </c>
      <c r="D25" s="223">
        <v>0</v>
      </c>
      <c r="E25" s="223">
        <v>0</v>
      </c>
      <c r="F25" s="220">
        <v>0</v>
      </c>
      <c r="G25" s="225"/>
      <c r="H25" s="224" t="s">
        <v>270</v>
      </c>
      <c r="I25" s="224" t="s">
        <v>270</v>
      </c>
      <c r="J25" s="224" t="s">
        <v>270</v>
      </c>
    </row>
    <row r="26" spans="1:10" ht="12" customHeight="1" x14ac:dyDescent="0.25">
      <c r="A26" s="164" t="s">
        <v>116</v>
      </c>
      <c r="B26" s="223">
        <v>0</v>
      </c>
      <c r="C26" s="223">
        <v>0</v>
      </c>
      <c r="D26" s="223">
        <v>0</v>
      </c>
      <c r="E26" s="223">
        <v>0</v>
      </c>
      <c r="F26" s="220">
        <v>0</v>
      </c>
      <c r="G26" s="225"/>
      <c r="H26" s="224" t="s">
        <v>270</v>
      </c>
      <c r="I26" s="224" t="s">
        <v>270</v>
      </c>
      <c r="J26" s="224" t="s">
        <v>270</v>
      </c>
    </row>
    <row r="27" spans="1:10" ht="12" customHeight="1" x14ac:dyDescent="0.25">
      <c r="A27" s="164" t="s">
        <v>117</v>
      </c>
      <c r="B27" s="223">
        <v>25805071</v>
      </c>
      <c r="C27" s="223">
        <v>23950771</v>
      </c>
      <c r="D27" s="223">
        <v>23728245</v>
      </c>
      <c r="E27" s="223">
        <v>20480192</v>
      </c>
      <c r="F27" s="220">
        <v>16774610</v>
      </c>
      <c r="G27" s="221"/>
      <c r="H27" s="224">
        <v>-18.09</v>
      </c>
      <c r="I27" s="224">
        <v>-34.99</v>
      </c>
      <c r="J27" s="224">
        <v>-29.96</v>
      </c>
    </row>
    <row r="28" spans="1:10" ht="12" customHeight="1" x14ac:dyDescent="0.25">
      <c r="A28" s="165" t="s">
        <v>118</v>
      </c>
      <c r="B28" s="227">
        <v>1296400</v>
      </c>
      <c r="C28" s="227">
        <v>1315331</v>
      </c>
      <c r="D28" s="227">
        <v>308713</v>
      </c>
      <c r="E28" s="227">
        <v>1831276</v>
      </c>
      <c r="F28" s="227">
        <v>2140912</v>
      </c>
      <c r="G28" s="284"/>
      <c r="H28" s="229">
        <v>16.91</v>
      </c>
      <c r="I28" s="229">
        <v>65.14</v>
      </c>
      <c r="J28" s="229">
        <v>62.77</v>
      </c>
    </row>
    <row r="29" spans="1:10" ht="21.75" customHeight="1" x14ac:dyDescent="0.25">
      <c r="A29" s="646" t="s">
        <v>212</v>
      </c>
      <c r="B29" s="646"/>
      <c r="C29" s="646"/>
      <c r="D29" s="646"/>
      <c r="E29" s="646"/>
      <c r="F29" s="646"/>
      <c r="G29" s="646"/>
      <c r="H29" s="646"/>
      <c r="I29" s="646"/>
      <c r="J29" s="646"/>
    </row>
    <row r="30" spans="1:10" ht="12" customHeight="1" x14ac:dyDescent="0.25">
      <c r="A30" s="490" t="s">
        <v>207</v>
      </c>
      <c r="B30" s="116"/>
      <c r="D30" s="321"/>
      <c r="E30" s="117"/>
      <c r="F30" s="117"/>
      <c r="H30" s="490"/>
      <c r="I30" s="490"/>
      <c r="J30" s="490"/>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H2"/>
    <mergeCell ref="I2:J2"/>
    <mergeCell ref="A29:J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171"/>
  <sheetViews>
    <sheetView showGridLines="0" zoomScaleNormal="100" zoomScaleSheetLayoutView="100" workbookViewId="0"/>
  </sheetViews>
  <sheetFormatPr baseColWidth="10" defaultColWidth="13.33203125" defaultRowHeight="13.5" x14ac:dyDescent="0.25"/>
  <cols>
    <col min="1" max="1" width="35.6640625" style="158" customWidth="1"/>
    <col min="2" max="6" width="11.1640625" style="158" customWidth="1"/>
    <col min="7" max="7" width="0.5" style="158" customWidth="1"/>
    <col min="8" max="10" width="8.1640625" style="158" customWidth="1"/>
    <col min="11" max="16384" width="13.33203125" style="158"/>
  </cols>
  <sheetData>
    <row r="1" spans="1:10" ht="36" customHeight="1" x14ac:dyDescent="0.25"/>
    <row r="2" spans="1:10" s="487" customFormat="1" ht="28.15" customHeight="1" x14ac:dyDescent="0.2">
      <c r="A2" s="648" t="s">
        <v>210</v>
      </c>
      <c r="B2" s="648"/>
      <c r="C2" s="648"/>
      <c r="D2" s="648"/>
      <c r="E2" s="648"/>
      <c r="F2" s="648"/>
      <c r="G2" s="648"/>
      <c r="H2" s="648"/>
      <c r="I2" s="634" t="s">
        <v>119</v>
      </c>
      <c r="J2" s="634"/>
    </row>
    <row r="3" spans="1:10" ht="13.9" customHeight="1" x14ac:dyDescent="0.25">
      <c r="A3" s="225" t="s">
        <v>71</v>
      </c>
      <c r="B3" s="488"/>
      <c r="C3" s="488"/>
      <c r="D3" s="488"/>
      <c r="E3" s="488"/>
      <c r="F3" s="488"/>
      <c r="G3" s="488"/>
      <c r="H3" s="488"/>
      <c r="I3" s="488"/>
      <c r="J3" s="488"/>
    </row>
    <row r="4" spans="1:10" x14ac:dyDescent="0.25">
      <c r="A4" s="489"/>
      <c r="B4" s="317">
        <v>2021</v>
      </c>
      <c r="C4" s="317"/>
      <c r="D4" s="317">
        <v>2022</v>
      </c>
      <c r="E4" s="614"/>
      <c r="F4" s="317"/>
      <c r="G4" s="318"/>
      <c r="H4" s="228" t="s">
        <v>48</v>
      </c>
      <c r="I4" s="228"/>
      <c r="J4" s="228"/>
    </row>
    <row r="5" spans="1:10" ht="30" customHeight="1" x14ac:dyDescent="0.25">
      <c r="A5" s="228"/>
      <c r="B5" s="114" t="s">
        <v>266</v>
      </c>
      <c r="C5" s="115" t="s">
        <v>267</v>
      </c>
      <c r="D5" s="115" t="s">
        <v>268</v>
      </c>
      <c r="E5" s="115" t="s">
        <v>269</v>
      </c>
      <c r="F5" s="51" t="s">
        <v>266</v>
      </c>
      <c r="G5" s="5"/>
      <c r="H5" s="4" t="s">
        <v>49</v>
      </c>
      <c r="I5" s="4" t="s">
        <v>50</v>
      </c>
      <c r="J5" s="4" t="s">
        <v>113</v>
      </c>
    </row>
    <row r="6" spans="1:10" ht="12" customHeight="1" x14ac:dyDescent="0.25">
      <c r="A6" s="567"/>
      <c r="B6" s="568"/>
      <c r="C6" s="568"/>
      <c r="D6" s="568"/>
      <c r="E6" s="568"/>
      <c r="G6" s="569"/>
      <c r="H6" s="319"/>
      <c r="I6" s="320"/>
      <c r="J6" s="320"/>
    </row>
    <row r="7" spans="1:10" ht="12" customHeight="1" x14ac:dyDescent="0.25">
      <c r="A7" s="163" t="s">
        <v>120</v>
      </c>
      <c r="B7" s="220">
        <v>4500001</v>
      </c>
      <c r="C7" s="220">
        <v>4459132</v>
      </c>
      <c r="D7" s="220">
        <v>4218102</v>
      </c>
      <c r="E7" s="220">
        <v>4211101</v>
      </c>
      <c r="F7" s="220">
        <v>4244394</v>
      </c>
      <c r="G7" s="221"/>
      <c r="H7" s="222">
        <v>0.79</v>
      </c>
      <c r="I7" s="222">
        <v>-5.68</v>
      </c>
      <c r="J7" s="222">
        <v>-4.82</v>
      </c>
    </row>
    <row r="8" spans="1:10" ht="12" customHeight="1" x14ac:dyDescent="0.25">
      <c r="A8" s="164" t="s">
        <v>208</v>
      </c>
      <c r="B8" s="223">
        <v>4020163</v>
      </c>
      <c r="C8" s="223">
        <v>4241081</v>
      </c>
      <c r="D8" s="223">
        <v>3886661</v>
      </c>
      <c r="E8" s="223">
        <v>4006907</v>
      </c>
      <c r="F8" s="223">
        <v>4064042</v>
      </c>
      <c r="G8" s="221"/>
      <c r="H8" s="224">
        <v>1.43</v>
      </c>
      <c r="I8" s="224">
        <v>1.0900000000000001</v>
      </c>
      <c r="J8" s="224">
        <v>-4.17</v>
      </c>
    </row>
    <row r="9" spans="1:10" ht="12" customHeight="1" x14ac:dyDescent="0.25">
      <c r="A9" s="164" t="s">
        <v>191</v>
      </c>
      <c r="B9" s="223">
        <v>861644</v>
      </c>
      <c r="C9" s="223">
        <v>1082441</v>
      </c>
      <c r="D9" s="223">
        <v>595477</v>
      </c>
      <c r="E9" s="223">
        <v>722756</v>
      </c>
      <c r="F9" s="223">
        <v>784051</v>
      </c>
      <c r="G9" s="221"/>
      <c r="H9" s="224">
        <v>8.48</v>
      </c>
      <c r="I9" s="224">
        <v>-9.01</v>
      </c>
      <c r="J9" s="224">
        <v>-27.57</v>
      </c>
    </row>
    <row r="10" spans="1:10" ht="12" customHeight="1" x14ac:dyDescent="0.25">
      <c r="A10" s="164" t="s">
        <v>192</v>
      </c>
      <c r="B10" s="223">
        <v>861644</v>
      </c>
      <c r="C10" s="223">
        <v>1082441</v>
      </c>
      <c r="D10" s="223">
        <v>595478</v>
      </c>
      <c r="E10" s="223">
        <v>722758</v>
      </c>
      <c r="F10" s="223">
        <v>784053</v>
      </c>
      <c r="G10" s="221"/>
      <c r="H10" s="224">
        <v>8.48</v>
      </c>
      <c r="I10" s="224">
        <v>-9</v>
      </c>
      <c r="J10" s="224">
        <v>-27.57</v>
      </c>
    </row>
    <row r="11" spans="1:10" ht="22.9" customHeight="1" x14ac:dyDescent="0.25">
      <c r="A11" s="164" t="s">
        <v>114</v>
      </c>
      <c r="B11" s="223">
        <v>461997</v>
      </c>
      <c r="C11" s="223">
        <v>750974</v>
      </c>
      <c r="D11" s="223">
        <v>499998</v>
      </c>
      <c r="E11" s="223">
        <v>613995</v>
      </c>
      <c r="F11" s="223">
        <v>609004</v>
      </c>
      <c r="G11" s="221"/>
      <c r="H11" s="224">
        <v>-0.81</v>
      </c>
      <c r="I11" s="224">
        <v>31.82</v>
      </c>
      <c r="J11" s="224">
        <v>-18.899999999999999</v>
      </c>
    </row>
    <row r="12" spans="1:10" ht="12" customHeight="1" x14ac:dyDescent="0.25">
      <c r="A12" s="164" t="s">
        <v>193</v>
      </c>
      <c r="B12" s="223">
        <v>0</v>
      </c>
      <c r="C12" s="223">
        <v>0</v>
      </c>
      <c r="D12" s="223">
        <v>0</v>
      </c>
      <c r="E12" s="223">
        <v>0</v>
      </c>
      <c r="F12" s="223">
        <v>0</v>
      </c>
      <c r="G12" s="221"/>
      <c r="H12" s="224" t="s">
        <v>270</v>
      </c>
      <c r="I12" s="224" t="s">
        <v>270</v>
      </c>
      <c r="J12" s="224" t="s">
        <v>270</v>
      </c>
    </row>
    <row r="13" spans="1:10" ht="12" customHeight="1" x14ac:dyDescent="0.25">
      <c r="A13" s="164" t="s">
        <v>194</v>
      </c>
      <c r="B13" s="223">
        <v>0</v>
      </c>
      <c r="C13" s="223">
        <v>0</v>
      </c>
      <c r="D13" s="223">
        <v>0</v>
      </c>
      <c r="E13" s="223">
        <v>0</v>
      </c>
      <c r="F13" s="223">
        <v>0</v>
      </c>
      <c r="G13" s="225"/>
      <c r="H13" s="224" t="s">
        <v>270</v>
      </c>
      <c r="I13" s="224" t="s">
        <v>270</v>
      </c>
      <c r="J13" s="224" t="s">
        <v>270</v>
      </c>
    </row>
    <row r="14" spans="1:10" ht="12" customHeight="1" x14ac:dyDescent="0.25">
      <c r="A14" s="164" t="s">
        <v>195</v>
      </c>
      <c r="B14" s="223">
        <v>0</v>
      </c>
      <c r="C14" s="223">
        <v>0</v>
      </c>
      <c r="D14" s="223">
        <v>0</v>
      </c>
      <c r="E14" s="223">
        <v>0</v>
      </c>
      <c r="F14" s="223">
        <v>0</v>
      </c>
      <c r="G14" s="225"/>
      <c r="H14" s="224" t="s">
        <v>270</v>
      </c>
      <c r="I14" s="224" t="s">
        <v>270</v>
      </c>
      <c r="J14" s="224" t="s">
        <v>270</v>
      </c>
    </row>
    <row r="15" spans="1:10" ht="12" customHeight="1" x14ac:dyDescent="0.25">
      <c r="A15" s="164" t="s">
        <v>196</v>
      </c>
      <c r="B15" s="223">
        <v>0</v>
      </c>
      <c r="C15" s="223">
        <v>0</v>
      </c>
      <c r="D15" s="223">
        <v>-1</v>
      </c>
      <c r="E15" s="223">
        <v>-1</v>
      </c>
      <c r="F15" s="223">
        <v>-1</v>
      </c>
      <c r="G15" s="225"/>
      <c r="H15" s="224">
        <v>0</v>
      </c>
      <c r="I15" s="224" t="s">
        <v>270</v>
      </c>
      <c r="J15" s="224" t="s">
        <v>270</v>
      </c>
    </row>
    <row r="16" spans="1:10" ht="12" customHeight="1" x14ac:dyDescent="0.25">
      <c r="A16" s="164" t="s">
        <v>197</v>
      </c>
      <c r="B16" s="223">
        <v>0</v>
      </c>
      <c r="C16" s="223">
        <v>0</v>
      </c>
      <c r="D16" s="223">
        <v>0</v>
      </c>
      <c r="E16" s="223">
        <v>0</v>
      </c>
      <c r="F16" s="223">
        <v>0</v>
      </c>
      <c r="G16" s="225"/>
      <c r="H16" s="224" t="s">
        <v>270</v>
      </c>
      <c r="I16" s="224" t="s">
        <v>270</v>
      </c>
      <c r="J16" s="224" t="s">
        <v>270</v>
      </c>
    </row>
    <row r="17" spans="1:10" ht="12" customHeight="1" x14ac:dyDescent="0.25">
      <c r="A17" s="164" t="s">
        <v>198</v>
      </c>
      <c r="B17" s="223">
        <v>3158520</v>
      </c>
      <c r="C17" s="223">
        <v>3158640</v>
      </c>
      <c r="D17" s="223">
        <v>3291185</v>
      </c>
      <c r="E17" s="223">
        <v>3284151</v>
      </c>
      <c r="F17" s="223">
        <v>3279990</v>
      </c>
      <c r="G17" s="225"/>
      <c r="H17" s="224">
        <v>-0.13</v>
      </c>
      <c r="I17" s="224">
        <v>3.85</v>
      </c>
      <c r="J17" s="224">
        <v>3.84</v>
      </c>
    </row>
    <row r="18" spans="1:10" ht="12" customHeight="1" x14ac:dyDescent="0.25">
      <c r="A18" s="164" t="s">
        <v>199</v>
      </c>
      <c r="B18" s="223">
        <v>3158752</v>
      </c>
      <c r="C18" s="223">
        <v>3158610</v>
      </c>
      <c r="D18" s="223">
        <v>3291197</v>
      </c>
      <c r="E18" s="223">
        <v>3283307</v>
      </c>
      <c r="F18" s="223">
        <v>3279380</v>
      </c>
      <c r="G18" s="225"/>
      <c r="H18" s="224">
        <v>-0.12</v>
      </c>
      <c r="I18" s="224">
        <v>3.82</v>
      </c>
      <c r="J18" s="224">
        <v>3.82</v>
      </c>
    </row>
    <row r="19" spans="1:10" ht="12" customHeight="1" x14ac:dyDescent="0.25">
      <c r="A19" s="164" t="s">
        <v>200</v>
      </c>
      <c r="B19" s="223">
        <v>0</v>
      </c>
      <c r="C19" s="223">
        <v>0</v>
      </c>
      <c r="D19" s="223">
        <v>0</v>
      </c>
      <c r="E19" s="223">
        <v>0</v>
      </c>
      <c r="F19" s="223">
        <v>0</v>
      </c>
      <c r="G19" s="225"/>
      <c r="H19" s="224" t="s">
        <v>270</v>
      </c>
      <c r="I19" s="224" t="s">
        <v>270</v>
      </c>
      <c r="J19" s="224" t="s">
        <v>270</v>
      </c>
    </row>
    <row r="20" spans="1:10" ht="12" customHeight="1" x14ac:dyDescent="0.25">
      <c r="A20" s="164" t="s">
        <v>201</v>
      </c>
      <c r="B20" s="223">
        <v>0</v>
      </c>
      <c r="C20" s="223">
        <v>0</v>
      </c>
      <c r="D20" s="223">
        <v>0</v>
      </c>
      <c r="E20" s="223">
        <v>0</v>
      </c>
      <c r="F20" s="223">
        <v>0</v>
      </c>
      <c r="G20" s="225"/>
      <c r="H20" s="224" t="s">
        <v>270</v>
      </c>
      <c r="I20" s="224" t="s">
        <v>270</v>
      </c>
      <c r="J20" s="224" t="s">
        <v>270</v>
      </c>
    </row>
    <row r="21" spans="1:10" ht="12" customHeight="1" x14ac:dyDescent="0.25">
      <c r="A21" s="164" t="s">
        <v>202</v>
      </c>
      <c r="B21" s="223">
        <v>0</v>
      </c>
      <c r="C21" s="223">
        <v>0</v>
      </c>
      <c r="D21" s="223">
        <v>0</v>
      </c>
      <c r="E21" s="223">
        <v>0</v>
      </c>
      <c r="F21" s="223">
        <v>0</v>
      </c>
      <c r="G21" s="225"/>
      <c r="H21" s="224" t="s">
        <v>270</v>
      </c>
      <c r="I21" s="224" t="s">
        <v>270</v>
      </c>
      <c r="J21" s="224" t="s">
        <v>270</v>
      </c>
    </row>
    <row r="22" spans="1:10" ht="12" customHeight="1" x14ac:dyDescent="0.25">
      <c r="A22" s="164" t="s">
        <v>203</v>
      </c>
      <c r="B22" s="223">
        <v>-232</v>
      </c>
      <c r="C22" s="223">
        <v>30</v>
      </c>
      <c r="D22" s="223">
        <v>-12</v>
      </c>
      <c r="E22" s="223">
        <v>843</v>
      </c>
      <c r="F22" s="223">
        <v>610</v>
      </c>
      <c r="G22" s="225"/>
      <c r="H22" s="224">
        <v>-27.64</v>
      </c>
      <c r="I22" s="224" t="s">
        <v>270</v>
      </c>
      <c r="J22" s="224">
        <v>1933.33</v>
      </c>
    </row>
    <row r="23" spans="1:10" ht="12" customHeight="1" x14ac:dyDescent="0.25">
      <c r="A23" s="164" t="s">
        <v>204</v>
      </c>
      <c r="B23" s="223">
        <v>0</v>
      </c>
      <c r="C23" s="223">
        <v>0</v>
      </c>
      <c r="D23" s="220">
        <v>0</v>
      </c>
      <c r="E23" s="220">
        <v>0</v>
      </c>
      <c r="F23" s="220">
        <v>0</v>
      </c>
      <c r="G23" s="225"/>
      <c r="H23" s="224" t="s">
        <v>270</v>
      </c>
      <c r="I23" s="224" t="s">
        <v>270</v>
      </c>
      <c r="J23" s="224" t="s">
        <v>270</v>
      </c>
    </row>
    <row r="24" spans="1:10" ht="12" customHeight="1" x14ac:dyDescent="0.25">
      <c r="A24" s="164" t="s">
        <v>205</v>
      </c>
      <c r="B24" s="223">
        <v>0</v>
      </c>
      <c r="C24" s="223">
        <v>0</v>
      </c>
      <c r="D24" s="223">
        <v>0</v>
      </c>
      <c r="E24" s="223">
        <v>0</v>
      </c>
      <c r="F24" s="223">
        <v>0</v>
      </c>
      <c r="G24" s="225"/>
      <c r="H24" s="224" t="s">
        <v>270</v>
      </c>
      <c r="I24" s="224" t="s">
        <v>270</v>
      </c>
      <c r="J24" s="224" t="s">
        <v>270</v>
      </c>
    </row>
    <row r="25" spans="1:10" ht="12" customHeight="1" x14ac:dyDescent="0.25">
      <c r="A25" s="164" t="s">
        <v>115</v>
      </c>
      <c r="B25" s="223">
        <v>0</v>
      </c>
      <c r="C25" s="223">
        <v>0</v>
      </c>
      <c r="D25" s="223">
        <v>0</v>
      </c>
      <c r="E25" s="223">
        <v>0</v>
      </c>
      <c r="F25" s="223">
        <v>0</v>
      </c>
      <c r="G25" s="225"/>
      <c r="H25" s="224" t="s">
        <v>270</v>
      </c>
      <c r="I25" s="224" t="s">
        <v>270</v>
      </c>
      <c r="J25" s="224" t="s">
        <v>270</v>
      </c>
    </row>
    <row r="26" spans="1:10" ht="12" customHeight="1" x14ac:dyDescent="0.25">
      <c r="A26" s="164" t="s">
        <v>116</v>
      </c>
      <c r="B26" s="223">
        <v>0</v>
      </c>
      <c r="C26" s="223">
        <v>0</v>
      </c>
      <c r="D26" s="223">
        <v>0</v>
      </c>
      <c r="E26" s="223">
        <v>0</v>
      </c>
      <c r="F26" s="223">
        <v>0</v>
      </c>
      <c r="G26" s="225"/>
      <c r="H26" s="224" t="s">
        <v>270</v>
      </c>
      <c r="I26" s="224" t="s">
        <v>270</v>
      </c>
      <c r="J26" s="224" t="s">
        <v>270</v>
      </c>
    </row>
    <row r="27" spans="1:10" ht="12" customHeight="1" x14ac:dyDescent="0.25">
      <c r="A27" s="164" t="s">
        <v>117</v>
      </c>
      <c r="B27" s="223">
        <v>481817</v>
      </c>
      <c r="C27" s="223">
        <v>219678</v>
      </c>
      <c r="D27" s="223">
        <v>334950</v>
      </c>
      <c r="E27" s="223">
        <v>204067</v>
      </c>
      <c r="F27" s="223">
        <v>179423</v>
      </c>
      <c r="G27" s="221"/>
      <c r="H27" s="224">
        <v>-12.08</v>
      </c>
      <c r="I27" s="224">
        <v>-62.76</v>
      </c>
      <c r="J27" s="224">
        <v>-18.32</v>
      </c>
    </row>
    <row r="28" spans="1:10" ht="12" customHeight="1" x14ac:dyDescent="0.25">
      <c r="A28" s="165" t="s">
        <v>118</v>
      </c>
      <c r="B28" s="227">
        <v>-1980</v>
      </c>
      <c r="C28" s="227">
        <v>-1627</v>
      </c>
      <c r="D28" s="227">
        <v>-3510</v>
      </c>
      <c r="E28" s="227">
        <v>126</v>
      </c>
      <c r="F28" s="227">
        <v>929</v>
      </c>
      <c r="G28" s="227"/>
      <c r="H28" s="229">
        <v>637.29999999999995</v>
      </c>
      <c r="I28" s="229" t="s">
        <v>270</v>
      </c>
      <c r="J28" s="229" t="s">
        <v>270</v>
      </c>
    </row>
    <row r="29" spans="1:10" customFormat="1" ht="21" customHeight="1" x14ac:dyDescent="0.2">
      <c r="A29" s="649" t="s">
        <v>236</v>
      </c>
      <c r="B29" s="649"/>
      <c r="C29" s="649"/>
      <c r="D29" s="649"/>
      <c r="E29" s="649"/>
      <c r="F29" s="649"/>
      <c r="G29" s="649"/>
      <c r="H29" s="649"/>
      <c r="I29" s="649"/>
      <c r="J29" s="649"/>
    </row>
    <row r="30" spans="1:10" ht="12" customHeight="1" x14ac:dyDescent="0.25">
      <c r="A30" s="490" t="s">
        <v>207</v>
      </c>
      <c r="B30" s="116"/>
      <c r="D30" s="321"/>
      <c r="E30" s="117"/>
      <c r="F30" s="117"/>
      <c r="H30" s="490"/>
      <c r="I30" s="490"/>
      <c r="J30" s="490"/>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sheetData>
  <mergeCells count="3">
    <mergeCell ref="A2:H2"/>
    <mergeCell ref="I2:J2"/>
    <mergeCell ref="A29:J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70"/>
  <sheetViews>
    <sheetView showGridLines="0" zoomScaleNormal="100" zoomScaleSheetLayoutView="100" workbookViewId="0"/>
  </sheetViews>
  <sheetFormatPr baseColWidth="10" defaultColWidth="13.33203125" defaultRowHeight="13.5" x14ac:dyDescent="0.25"/>
  <cols>
    <col min="1" max="1" width="35.6640625" style="310" customWidth="1"/>
    <col min="2" max="6" width="11.1640625" style="310" customWidth="1"/>
    <col min="7" max="7" width="0.5" style="310" customWidth="1"/>
    <col min="8" max="10" width="8.1640625" style="310" customWidth="1"/>
    <col min="11" max="16384" width="13.33203125" style="310"/>
  </cols>
  <sheetData>
    <row r="1" spans="1:10" ht="36" customHeight="1" x14ac:dyDescent="0.25">
      <c r="A1" s="158"/>
      <c r="B1" s="158"/>
    </row>
    <row r="2" spans="1:10" s="484" customFormat="1" ht="28.15" customHeight="1" x14ac:dyDescent="0.2">
      <c r="A2" s="650" t="s">
        <v>222</v>
      </c>
      <c r="B2" s="650"/>
      <c r="C2" s="650"/>
      <c r="D2" s="650"/>
      <c r="E2" s="650"/>
      <c r="F2" s="650"/>
      <c r="G2" s="650"/>
      <c r="H2" s="650"/>
      <c r="I2" s="634" t="s">
        <v>121</v>
      </c>
      <c r="J2" s="634"/>
    </row>
    <row r="3" spans="1:10" ht="13.9" customHeight="1" x14ac:dyDescent="0.25">
      <c r="A3" s="311" t="s">
        <v>71</v>
      </c>
      <c r="B3" s="485"/>
      <c r="C3" s="485"/>
      <c r="D3" s="485"/>
      <c r="E3" s="485"/>
      <c r="F3" s="485"/>
      <c r="G3" s="485"/>
      <c r="H3" s="485"/>
      <c r="I3" s="485"/>
      <c r="J3" s="485"/>
    </row>
    <row r="4" spans="1:10" x14ac:dyDescent="0.25">
      <c r="A4" s="486"/>
      <c r="B4" s="312">
        <v>2021</v>
      </c>
      <c r="C4" s="312"/>
      <c r="D4" s="312">
        <v>2022</v>
      </c>
      <c r="E4" s="613"/>
      <c r="F4" s="312"/>
      <c r="G4" s="313"/>
      <c r="H4" s="314" t="s">
        <v>48</v>
      </c>
      <c r="I4" s="314"/>
      <c r="J4" s="314"/>
    </row>
    <row r="5" spans="1:10" ht="30" customHeight="1" x14ac:dyDescent="0.25">
      <c r="A5" s="314"/>
      <c r="B5" s="112" t="s">
        <v>266</v>
      </c>
      <c r="C5" s="113" t="s">
        <v>267</v>
      </c>
      <c r="D5" s="113" t="s">
        <v>268</v>
      </c>
      <c r="E5" s="113" t="s">
        <v>269</v>
      </c>
      <c r="F5" s="51" t="s">
        <v>266</v>
      </c>
      <c r="G5" s="7"/>
      <c r="H5" s="6" t="s">
        <v>49</v>
      </c>
      <c r="I5" s="6" t="s">
        <v>50</v>
      </c>
      <c r="J5" s="6" t="s">
        <v>113</v>
      </c>
    </row>
    <row r="6" spans="1:10" ht="12" customHeight="1" x14ac:dyDescent="0.25">
      <c r="A6" s="564"/>
      <c r="B6" s="565"/>
      <c r="C6" s="565"/>
      <c r="D6" s="565"/>
      <c r="E6" s="565"/>
      <c r="G6" s="566"/>
      <c r="H6" s="315"/>
      <c r="I6" s="316"/>
      <c r="J6" s="316"/>
    </row>
    <row r="7" spans="1:10" ht="12" customHeight="1" x14ac:dyDescent="0.25">
      <c r="A7" s="163" t="s">
        <v>120</v>
      </c>
      <c r="B7" s="220">
        <v>70030834</v>
      </c>
      <c r="C7" s="220">
        <v>71831608</v>
      </c>
      <c r="D7" s="220">
        <v>74808000</v>
      </c>
      <c r="E7" s="220">
        <v>77475855</v>
      </c>
      <c r="F7" s="220">
        <v>78300771</v>
      </c>
      <c r="G7" s="221"/>
      <c r="H7" s="222">
        <v>1.06</v>
      </c>
      <c r="I7" s="222">
        <v>11.81</v>
      </c>
      <c r="J7" s="222">
        <v>9.01</v>
      </c>
    </row>
    <row r="8" spans="1:10" ht="12" customHeight="1" x14ac:dyDescent="0.25">
      <c r="A8" s="164" t="s">
        <v>208</v>
      </c>
      <c r="B8" s="220">
        <v>63437139</v>
      </c>
      <c r="C8" s="220">
        <v>65978106</v>
      </c>
      <c r="D8" s="220">
        <v>69627422</v>
      </c>
      <c r="E8" s="220">
        <v>72876346</v>
      </c>
      <c r="F8" s="220">
        <v>75236867</v>
      </c>
      <c r="G8" s="221"/>
      <c r="H8" s="224">
        <v>3.24</v>
      </c>
      <c r="I8" s="224">
        <v>18.600000000000001</v>
      </c>
      <c r="J8" s="224">
        <v>14.03</v>
      </c>
    </row>
    <row r="9" spans="1:10" ht="12" customHeight="1" x14ac:dyDescent="0.25">
      <c r="A9" s="164" t="s">
        <v>191</v>
      </c>
      <c r="B9" s="220">
        <v>10307089</v>
      </c>
      <c r="C9" s="220">
        <v>10001318</v>
      </c>
      <c r="D9" s="220">
        <v>10629545</v>
      </c>
      <c r="E9" s="220">
        <v>12492084</v>
      </c>
      <c r="F9" s="220">
        <v>15182302</v>
      </c>
      <c r="G9" s="221"/>
      <c r="H9" s="224">
        <v>21.54</v>
      </c>
      <c r="I9" s="224">
        <v>47.3</v>
      </c>
      <c r="J9" s="224">
        <v>51.8</v>
      </c>
    </row>
    <row r="10" spans="1:10" ht="12" customHeight="1" x14ac:dyDescent="0.25">
      <c r="A10" s="164" t="s">
        <v>192</v>
      </c>
      <c r="B10" s="220">
        <v>9930716</v>
      </c>
      <c r="C10" s="220">
        <v>9680467</v>
      </c>
      <c r="D10" s="220">
        <v>10293896</v>
      </c>
      <c r="E10" s="220">
        <v>12224770</v>
      </c>
      <c r="F10" s="220">
        <v>15030008</v>
      </c>
      <c r="G10" s="221"/>
      <c r="H10" s="224">
        <v>22.95</v>
      </c>
      <c r="I10" s="224">
        <v>51.35</v>
      </c>
      <c r="J10" s="224">
        <v>55.26</v>
      </c>
    </row>
    <row r="11" spans="1:10" ht="22.9" customHeight="1" x14ac:dyDescent="0.25">
      <c r="A11" s="164" t="s">
        <v>114</v>
      </c>
      <c r="B11" s="220">
        <v>2262011</v>
      </c>
      <c r="C11" s="220">
        <v>2068682</v>
      </c>
      <c r="D11" s="220">
        <v>2144426</v>
      </c>
      <c r="E11" s="220">
        <v>2670619</v>
      </c>
      <c r="F11" s="220">
        <v>3149799</v>
      </c>
      <c r="G11" s="221"/>
      <c r="H11" s="224">
        <v>17.940000000000001</v>
      </c>
      <c r="I11" s="224">
        <v>39.25</v>
      </c>
      <c r="J11" s="224">
        <v>52.26</v>
      </c>
    </row>
    <row r="12" spans="1:10" ht="12" customHeight="1" x14ac:dyDescent="0.25">
      <c r="A12" s="164" t="s">
        <v>193</v>
      </c>
      <c r="B12" s="220">
        <v>0</v>
      </c>
      <c r="C12" s="220">
        <v>0</v>
      </c>
      <c r="D12" s="220">
        <v>0</v>
      </c>
      <c r="E12" s="220">
        <v>0</v>
      </c>
      <c r="F12" s="220">
        <v>0</v>
      </c>
      <c r="G12" s="221"/>
      <c r="H12" s="224" t="s">
        <v>270</v>
      </c>
      <c r="I12" s="224" t="s">
        <v>270</v>
      </c>
      <c r="J12" s="224" t="s">
        <v>270</v>
      </c>
    </row>
    <row r="13" spans="1:10" ht="12" customHeight="1" x14ac:dyDescent="0.25">
      <c r="A13" s="164" t="s">
        <v>194</v>
      </c>
      <c r="B13" s="220">
        <v>71358</v>
      </c>
      <c r="C13" s="220">
        <v>78016</v>
      </c>
      <c r="D13" s="220">
        <v>45847</v>
      </c>
      <c r="E13" s="220">
        <v>62831</v>
      </c>
      <c r="F13" s="220">
        <v>47716</v>
      </c>
      <c r="G13" s="225"/>
      <c r="H13" s="224">
        <v>-24.06</v>
      </c>
      <c r="I13" s="224">
        <v>-33.130000000000003</v>
      </c>
      <c r="J13" s="224">
        <v>-38.840000000000003</v>
      </c>
    </row>
    <row r="14" spans="1:10" ht="12" customHeight="1" x14ac:dyDescent="0.25">
      <c r="A14" s="164" t="s">
        <v>195</v>
      </c>
      <c r="B14" s="220">
        <v>297198</v>
      </c>
      <c r="C14" s="220">
        <v>242122</v>
      </c>
      <c r="D14" s="220">
        <v>291537</v>
      </c>
      <c r="E14" s="220">
        <v>204423</v>
      </c>
      <c r="F14" s="220">
        <v>104164</v>
      </c>
      <c r="G14" s="225"/>
      <c r="H14" s="224">
        <v>-49.04</v>
      </c>
      <c r="I14" s="224">
        <v>-64.95</v>
      </c>
      <c r="J14" s="224">
        <v>-56.98</v>
      </c>
    </row>
    <row r="15" spans="1:10" ht="12" customHeight="1" x14ac:dyDescent="0.25">
      <c r="A15" s="164" t="s">
        <v>196</v>
      </c>
      <c r="B15" s="220">
        <v>7828</v>
      </c>
      <c r="C15" s="220">
        <v>713</v>
      </c>
      <c r="D15" s="220">
        <v>-1735</v>
      </c>
      <c r="E15" s="220">
        <v>60</v>
      </c>
      <c r="F15" s="220">
        <v>414</v>
      </c>
      <c r="G15" s="225"/>
      <c r="H15" s="224">
        <v>590</v>
      </c>
      <c r="I15" s="224">
        <v>-94.71</v>
      </c>
      <c r="J15" s="224">
        <v>-41.94</v>
      </c>
    </row>
    <row r="16" spans="1:10" ht="12" customHeight="1" x14ac:dyDescent="0.25">
      <c r="A16" s="164" t="s">
        <v>197</v>
      </c>
      <c r="B16" s="220">
        <v>0</v>
      </c>
      <c r="C16" s="220">
        <v>0</v>
      </c>
      <c r="D16" s="220">
        <v>0</v>
      </c>
      <c r="E16" s="220">
        <v>0</v>
      </c>
      <c r="F16" s="220">
        <v>0</v>
      </c>
      <c r="G16" s="225"/>
      <c r="H16" s="224" t="s">
        <v>270</v>
      </c>
      <c r="I16" s="224" t="s">
        <v>270</v>
      </c>
      <c r="J16" s="224" t="s">
        <v>270</v>
      </c>
    </row>
    <row r="17" spans="1:10" ht="12" customHeight="1" x14ac:dyDescent="0.25">
      <c r="A17" s="164" t="s">
        <v>198</v>
      </c>
      <c r="B17" s="220">
        <v>53128549</v>
      </c>
      <c r="C17" s="220">
        <v>55975029</v>
      </c>
      <c r="D17" s="220">
        <v>58996637</v>
      </c>
      <c r="E17" s="220">
        <v>60381804</v>
      </c>
      <c r="F17" s="220">
        <v>60052123</v>
      </c>
      <c r="G17" s="225"/>
      <c r="H17" s="224">
        <v>-0.55000000000000004</v>
      </c>
      <c r="I17" s="224">
        <v>13.03</v>
      </c>
      <c r="J17" s="224">
        <v>7.28</v>
      </c>
    </row>
    <row r="18" spans="1:10" ht="12" customHeight="1" x14ac:dyDescent="0.25">
      <c r="A18" s="164" t="s">
        <v>199</v>
      </c>
      <c r="B18" s="220">
        <v>50782127</v>
      </c>
      <c r="C18" s="220">
        <v>53347410</v>
      </c>
      <c r="D18" s="220">
        <v>56010996</v>
      </c>
      <c r="E18" s="220">
        <v>57659615</v>
      </c>
      <c r="F18" s="220">
        <v>57422228</v>
      </c>
      <c r="G18" s="225"/>
      <c r="H18" s="224">
        <v>-0.41</v>
      </c>
      <c r="I18" s="224">
        <v>13.08</v>
      </c>
      <c r="J18" s="224">
        <v>7.64</v>
      </c>
    </row>
    <row r="19" spans="1:10" ht="12" customHeight="1" x14ac:dyDescent="0.25">
      <c r="A19" s="164" t="s">
        <v>200</v>
      </c>
      <c r="B19" s="220">
        <v>0</v>
      </c>
      <c r="C19" s="220">
        <v>0</v>
      </c>
      <c r="D19" s="220">
        <v>0</v>
      </c>
      <c r="E19" s="220">
        <v>0</v>
      </c>
      <c r="F19" s="220">
        <v>0</v>
      </c>
      <c r="G19" s="225"/>
      <c r="H19" s="224" t="s">
        <v>270</v>
      </c>
      <c r="I19" s="224" t="s">
        <v>270</v>
      </c>
      <c r="J19" s="224" t="s">
        <v>270</v>
      </c>
    </row>
    <row r="20" spans="1:10" ht="12" customHeight="1" x14ac:dyDescent="0.25">
      <c r="A20" s="164" t="s">
        <v>201</v>
      </c>
      <c r="B20" s="220">
        <v>2357741</v>
      </c>
      <c r="C20" s="220">
        <v>2663222</v>
      </c>
      <c r="D20" s="220">
        <v>2998938</v>
      </c>
      <c r="E20" s="220">
        <v>2733072</v>
      </c>
      <c r="F20" s="220">
        <v>2640246</v>
      </c>
      <c r="G20" s="225"/>
      <c r="H20" s="224">
        <v>-3.4</v>
      </c>
      <c r="I20" s="224">
        <v>11.98</v>
      </c>
      <c r="J20" s="224">
        <v>-0.86</v>
      </c>
    </row>
    <row r="21" spans="1:10" ht="12" customHeight="1" x14ac:dyDescent="0.25">
      <c r="A21" s="164" t="s">
        <v>202</v>
      </c>
      <c r="B21" s="220">
        <v>0</v>
      </c>
      <c r="C21" s="220">
        <v>0</v>
      </c>
      <c r="D21" s="220">
        <v>0</v>
      </c>
      <c r="E21" s="220">
        <v>0</v>
      </c>
      <c r="F21" s="220">
        <v>0</v>
      </c>
      <c r="G21" s="225"/>
      <c r="H21" s="224" t="s">
        <v>270</v>
      </c>
      <c r="I21" s="224" t="s">
        <v>270</v>
      </c>
      <c r="J21" s="224" t="s">
        <v>270</v>
      </c>
    </row>
    <row r="22" spans="1:10" ht="12" customHeight="1" x14ac:dyDescent="0.25">
      <c r="A22" s="164" t="s">
        <v>203</v>
      </c>
      <c r="B22" s="220">
        <v>-11319</v>
      </c>
      <c r="C22" s="220">
        <v>-35602</v>
      </c>
      <c r="D22" s="220">
        <v>-13298</v>
      </c>
      <c r="E22" s="220">
        <v>-10882</v>
      </c>
      <c r="F22" s="220">
        <v>-10350</v>
      </c>
      <c r="G22" s="225"/>
      <c r="H22" s="224">
        <v>4.8899999999999997</v>
      </c>
      <c r="I22" s="224">
        <v>8.56</v>
      </c>
      <c r="J22" s="224">
        <v>70.930000000000007</v>
      </c>
    </row>
    <row r="23" spans="1:10" ht="12" customHeight="1" x14ac:dyDescent="0.25">
      <c r="A23" s="164" t="s">
        <v>204</v>
      </c>
      <c r="B23" s="220">
        <v>0</v>
      </c>
      <c r="C23" s="220">
        <v>0</v>
      </c>
      <c r="D23" s="220">
        <v>0</v>
      </c>
      <c r="E23" s="220">
        <v>0</v>
      </c>
      <c r="F23" s="220">
        <v>0</v>
      </c>
      <c r="G23" s="225"/>
      <c r="H23" s="224" t="s">
        <v>270</v>
      </c>
      <c r="I23" s="224" t="s">
        <v>270</v>
      </c>
      <c r="J23" s="224" t="s">
        <v>270</v>
      </c>
    </row>
    <row r="24" spans="1:10" ht="12" customHeight="1" x14ac:dyDescent="0.25">
      <c r="A24" s="164" t="s">
        <v>205</v>
      </c>
      <c r="B24" s="220">
        <v>1501</v>
      </c>
      <c r="C24" s="220">
        <v>1758</v>
      </c>
      <c r="D24" s="220">
        <v>1241</v>
      </c>
      <c r="E24" s="220">
        <v>2457</v>
      </c>
      <c r="F24" s="220">
        <v>2441</v>
      </c>
      <c r="G24" s="225"/>
      <c r="H24" s="224">
        <v>-0.65</v>
      </c>
      <c r="I24" s="224">
        <v>62.62</v>
      </c>
      <c r="J24" s="224">
        <v>38.85</v>
      </c>
    </row>
    <row r="25" spans="1:10" ht="12" customHeight="1" x14ac:dyDescent="0.25">
      <c r="A25" s="164" t="s">
        <v>115</v>
      </c>
      <c r="B25" s="220">
        <v>0</v>
      </c>
      <c r="C25" s="220">
        <v>0</v>
      </c>
      <c r="D25" s="220">
        <v>0</v>
      </c>
      <c r="E25" s="220">
        <v>0</v>
      </c>
      <c r="F25" s="220">
        <v>0</v>
      </c>
      <c r="G25" s="225"/>
      <c r="H25" s="224" t="s">
        <v>270</v>
      </c>
      <c r="I25" s="224" t="s">
        <v>270</v>
      </c>
      <c r="J25" s="224" t="s">
        <v>270</v>
      </c>
    </row>
    <row r="26" spans="1:10" ht="12" customHeight="1" x14ac:dyDescent="0.25">
      <c r="A26" s="164" t="s">
        <v>116</v>
      </c>
      <c r="B26" s="220">
        <v>0</v>
      </c>
      <c r="C26" s="220">
        <v>0</v>
      </c>
      <c r="D26" s="220">
        <v>0</v>
      </c>
      <c r="E26" s="220">
        <v>0</v>
      </c>
      <c r="F26" s="220">
        <v>0</v>
      </c>
      <c r="G26" s="225"/>
      <c r="H26" s="224" t="s">
        <v>270</v>
      </c>
      <c r="I26" s="224" t="s">
        <v>270</v>
      </c>
      <c r="J26" s="224" t="s">
        <v>270</v>
      </c>
    </row>
    <row r="27" spans="1:10" ht="12" customHeight="1" x14ac:dyDescent="0.25">
      <c r="A27" s="164" t="s">
        <v>117</v>
      </c>
      <c r="B27" s="220">
        <v>6566288</v>
      </c>
      <c r="C27" s="220">
        <v>5772002</v>
      </c>
      <c r="D27" s="220">
        <v>5135024</v>
      </c>
      <c r="E27" s="220">
        <v>4531692</v>
      </c>
      <c r="F27" s="220">
        <v>3012084</v>
      </c>
      <c r="G27" s="221"/>
      <c r="H27" s="224">
        <v>-33.53</v>
      </c>
      <c r="I27" s="224">
        <v>-54.13</v>
      </c>
      <c r="J27" s="224">
        <v>-47.82</v>
      </c>
    </row>
    <row r="28" spans="1:10" ht="12" customHeight="1" x14ac:dyDescent="0.25">
      <c r="A28" s="165" t="s">
        <v>118</v>
      </c>
      <c r="B28" s="227">
        <v>27395</v>
      </c>
      <c r="C28" s="227">
        <v>81502</v>
      </c>
      <c r="D28" s="227">
        <v>45554</v>
      </c>
      <c r="E28" s="227">
        <v>67817</v>
      </c>
      <c r="F28" s="227">
        <v>51821</v>
      </c>
      <c r="G28" s="284"/>
      <c r="H28" s="229">
        <v>-23.59</v>
      </c>
      <c r="I28" s="229">
        <v>89.16</v>
      </c>
      <c r="J28" s="229">
        <v>-36.42</v>
      </c>
    </row>
    <row r="29" spans="1:10" ht="21" customHeight="1" x14ac:dyDescent="0.25">
      <c r="A29" s="651" t="s">
        <v>227</v>
      </c>
      <c r="B29" s="651"/>
      <c r="C29" s="651"/>
      <c r="D29" s="651"/>
      <c r="E29" s="651"/>
      <c r="F29" s="651"/>
      <c r="G29" s="651"/>
      <c r="H29" s="651"/>
      <c r="I29" s="651"/>
      <c r="J29" s="651"/>
    </row>
    <row r="30" spans="1:10" ht="12" customHeight="1" x14ac:dyDescent="0.25">
      <c r="A30" s="490" t="s">
        <v>207</v>
      </c>
    </row>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row r="58" ht="12" customHeight="1" x14ac:dyDescent="0.25"/>
    <row r="59" ht="12" customHeight="1" x14ac:dyDescent="0.25"/>
    <row r="60" ht="12" customHeight="1" x14ac:dyDescent="0.25"/>
    <row r="61" ht="12" customHeight="1" x14ac:dyDescent="0.25"/>
    <row r="62" ht="12" customHeight="1" x14ac:dyDescent="0.25"/>
    <row r="63" ht="12" customHeight="1" x14ac:dyDescent="0.25"/>
    <row r="6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sheetData>
  <mergeCells count="3">
    <mergeCell ref="A2:H2"/>
    <mergeCell ref="I2:J2"/>
    <mergeCell ref="A29:J29"/>
  </mergeCells>
  <phoneticPr fontId="14" type="noConversion"/>
  <printOptions horizontalCentered="1"/>
  <pageMargins left="0.59055118110236227" right="0.39370078740157483" top="0.39370078740157483" bottom="0.19685039370078741" header="0.39370078740157483" footer="0.39370078740157483"/>
  <pageSetup paperSize="9" scale="97" fitToHeight="2" orientation="portrait" r:id="rId1"/>
  <headerFooter alignWithMargins="0">
    <oddFooter>&amp;L&amp;8
Estadísticas de IIC&amp;C_______________________________________________________________________________________
&amp;R&amp;8
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90</vt:i4>
      </vt:variant>
    </vt:vector>
  </HeadingPairs>
  <TitlesOfParts>
    <vt:vector size="134" baseType="lpstr">
      <vt:lpstr>INDICE </vt:lpstr>
      <vt:lpstr>Cuadro 1.1</vt:lpstr>
      <vt:lpstr>Cuadro 1.2</vt:lpstr>
      <vt:lpstr>Cuadro 1.3</vt:lpstr>
      <vt:lpstr>Cuadro 1.4</vt:lpstr>
      <vt:lpstr>Cuadro 2.1</vt:lpstr>
      <vt:lpstr>Cuadro 2.2</vt:lpstr>
      <vt:lpstr>Cuadro 2.2.1</vt:lpstr>
      <vt:lpstr>Cuadro 2.2.2</vt:lpstr>
      <vt:lpstr>Cuadro 2.2.3</vt:lpstr>
      <vt:lpstr>Cuadro 2.2.4</vt:lpstr>
      <vt:lpstr>Cuadro 2.2.5</vt:lpstr>
      <vt:lpstr>Cuadro 2.2.6</vt:lpstr>
      <vt:lpstr>Cuadro 2.2.7</vt:lpstr>
      <vt:lpstr>Cuadro 2.2.8</vt:lpstr>
      <vt:lpstr>Cuadro 2.2.9</vt:lpstr>
      <vt:lpstr>Cuadro 2.2.10</vt:lpstr>
      <vt:lpstr>Cuadro 2.2.11</vt:lpstr>
      <vt:lpstr>Cuadro 2.2.14</vt:lpstr>
      <vt:lpstr>Cuadro 2.2.15</vt:lpstr>
      <vt:lpstr>Cuadro 2.2.16</vt:lpstr>
      <vt:lpstr>Cuadro 2.2.17</vt:lpstr>
      <vt:lpstr>Cuadro 2.2.18</vt:lpstr>
      <vt:lpstr>Cuadro 2.2.19</vt:lpstr>
      <vt:lpstr>Cuadro 2.2.20</vt:lpstr>
      <vt:lpstr>Cuadro 2.3</vt:lpstr>
      <vt:lpstr>Cuadro 2.3.1</vt:lpstr>
      <vt:lpstr>Cuadro 2.3.2</vt:lpstr>
      <vt:lpstr>Cuadro 2.3.3</vt:lpstr>
      <vt:lpstr>Cuadro 2.3.4</vt:lpstr>
      <vt:lpstr>Cuadro 2.3.5</vt:lpstr>
      <vt:lpstr>Cuadro 2.3.6</vt:lpstr>
      <vt:lpstr>Cuadro 2.3.7</vt:lpstr>
      <vt:lpstr>Cuadro 2.3.8</vt:lpstr>
      <vt:lpstr>Cuadro 2.3.9</vt:lpstr>
      <vt:lpstr>Cuadro 2.3.10</vt:lpstr>
      <vt:lpstr>Cuadro 2.3.11</vt:lpstr>
      <vt:lpstr>Cuadro 2.3.14</vt:lpstr>
      <vt:lpstr>Cuadro 2.3.15</vt:lpstr>
      <vt:lpstr>Cuadro 2.3.16</vt:lpstr>
      <vt:lpstr>Cuadro 2.3.17</vt:lpstr>
      <vt:lpstr>Cuadro 2.3.18</vt:lpstr>
      <vt:lpstr>Cuadro 2.3.19</vt:lpstr>
      <vt:lpstr>Cuadro 2.3.20</vt:lpstr>
      <vt:lpstr>'INDICE '!_Hlk246157920</vt:lpstr>
      <vt:lpstr>'INDICE '!_Hlk246157960</vt:lpstr>
      <vt:lpstr>'INDICE '!_Hlk246158089</vt:lpstr>
      <vt:lpstr>'INDICE '!_Hlk246158126</vt:lpstr>
      <vt:lpstr>'INDICE '!_Hlk246158175</vt:lpstr>
      <vt:lpstr>'INDICE '!_Hlk246158215</vt:lpstr>
      <vt:lpstr>'INDICE '!_Hlk246158310</vt:lpstr>
      <vt:lpstr>'Cuadro 1.1'!Área_de_impresión</vt:lpstr>
      <vt:lpstr>'Cuadro 1.2'!Área_de_impresión</vt:lpstr>
      <vt:lpstr>'Cuadro 1.3'!Área_de_impresión</vt:lpstr>
      <vt:lpstr>'Cuadro 1.4'!Área_de_impresión</vt:lpstr>
      <vt:lpstr>'Cuadro 2.1'!Área_de_impresión</vt:lpstr>
      <vt:lpstr>'Cuadro 2.2'!Área_de_impresión</vt:lpstr>
      <vt:lpstr>'Cuadro 2.2.1'!Área_de_impresión</vt:lpstr>
      <vt:lpstr>'Cuadro 2.2.10'!Área_de_impresión</vt:lpstr>
      <vt:lpstr>'Cuadro 2.2.11'!Área_de_impresión</vt:lpstr>
      <vt:lpstr>'Cuadro 2.2.14'!Área_de_impresión</vt:lpstr>
      <vt:lpstr>'Cuadro 2.2.15'!Área_de_impresión</vt:lpstr>
      <vt:lpstr>'Cuadro 2.2.16'!Área_de_impresión</vt:lpstr>
      <vt:lpstr>'Cuadro 2.2.17'!Área_de_impresión</vt:lpstr>
      <vt:lpstr>'Cuadro 2.2.18'!Área_de_impresión</vt:lpstr>
      <vt:lpstr>'Cuadro 2.2.19'!Área_de_impresión</vt:lpstr>
      <vt:lpstr>'Cuadro 2.2.2'!Área_de_impresión</vt:lpstr>
      <vt:lpstr>'Cuadro 2.2.20'!Área_de_impresión</vt:lpstr>
      <vt:lpstr>'Cuadro 2.2.3'!Área_de_impresión</vt:lpstr>
      <vt:lpstr>'Cuadro 2.2.4'!Área_de_impresión</vt:lpstr>
      <vt:lpstr>'Cuadro 2.2.5'!Área_de_impresión</vt:lpstr>
      <vt:lpstr>'Cuadro 2.2.6'!Área_de_impresión</vt:lpstr>
      <vt:lpstr>'Cuadro 2.2.7'!Área_de_impresión</vt:lpstr>
      <vt:lpstr>'Cuadro 2.2.8'!Área_de_impresión</vt:lpstr>
      <vt:lpstr>'Cuadro 2.2.9'!Área_de_impresión</vt:lpstr>
      <vt:lpstr>'Cuadro 2.3'!Área_de_impresión</vt:lpstr>
      <vt:lpstr>'Cuadro 2.3.1'!Área_de_impresión</vt:lpstr>
      <vt:lpstr>'Cuadro 2.3.10'!Área_de_impresión</vt:lpstr>
      <vt:lpstr>'Cuadro 2.3.11'!Área_de_impresión</vt:lpstr>
      <vt:lpstr>'Cuadro 2.3.14'!Área_de_impresión</vt:lpstr>
      <vt:lpstr>'Cuadro 2.3.15'!Área_de_impresión</vt:lpstr>
      <vt:lpstr>'Cuadro 2.3.16'!Área_de_impresión</vt:lpstr>
      <vt:lpstr>'Cuadro 2.3.17'!Área_de_impresión</vt:lpstr>
      <vt:lpstr>'Cuadro 2.3.18'!Área_de_impresión</vt:lpstr>
      <vt:lpstr>'Cuadro 2.3.19'!Área_de_impresión</vt:lpstr>
      <vt:lpstr>'Cuadro 2.3.2'!Área_de_impresión</vt:lpstr>
      <vt:lpstr>'Cuadro 2.3.20'!Área_de_impresión</vt:lpstr>
      <vt:lpstr>'Cuadro 2.3.3'!Área_de_impresión</vt:lpstr>
      <vt:lpstr>'Cuadro 2.3.4'!Área_de_impresión</vt:lpstr>
      <vt:lpstr>'Cuadro 2.3.5'!Área_de_impresión</vt:lpstr>
      <vt:lpstr>'Cuadro 2.3.6'!Área_de_impresión</vt:lpstr>
      <vt:lpstr>'Cuadro 2.3.7'!Área_de_impresión</vt:lpstr>
      <vt:lpstr>'Cuadro 2.3.8'!Área_de_impresión</vt:lpstr>
      <vt:lpstr>'Cuadro 2.3.9'!Área_de_impresión</vt:lpstr>
      <vt:lpstr>'INDICE '!Área_de_impresión</vt:lpstr>
      <vt:lpstr>'Cuadro 2.1'!Títulos_a_imprimir</vt:lpstr>
      <vt:lpstr>'Cuadro 2.2'!Títulos_a_imprimir</vt:lpstr>
      <vt:lpstr>'Cuadro 2.2.1'!Títulos_a_imprimir</vt:lpstr>
      <vt:lpstr>'Cuadro 2.2.10'!Títulos_a_imprimir</vt:lpstr>
      <vt:lpstr>'Cuadro 2.2.11'!Títulos_a_imprimir</vt:lpstr>
      <vt:lpstr>'Cuadro 2.2.14'!Títulos_a_imprimir</vt:lpstr>
      <vt:lpstr>'Cuadro 2.2.15'!Títulos_a_imprimir</vt:lpstr>
      <vt:lpstr>'Cuadro 2.2.16'!Títulos_a_imprimir</vt:lpstr>
      <vt:lpstr>'Cuadro 2.2.17'!Títulos_a_imprimir</vt:lpstr>
      <vt:lpstr>'Cuadro 2.2.18'!Títulos_a_imprimir</vt:lpstr>
      <vt:lpstr>'Cuadro 2.2.19'!Títulos_a_imprimir</vt:lpstr>
      <vt:lpstr>'Cuadro 2.2.2'!Títulos_a_imprimir</vt:lpstr>
      <vt:lpstr>'Cuadro 2.2.20'!Títulos_a_imprimir</vt:lpstr>
      <vt:lpstr>'Cuadro 2.2.3'!Títulos_a_imprimir</vt:lpstr>
      <vt:lpstr>'Cuadro 2.2.4'!Títulos_a_imprimir</vt:lpstr>
      <vt:lpstr>'Cuadro 2.2.5'!Títulos_a_imprimir</vt:lpstr>
      <vt:lpstr>'Cuadro 2.2.6'!Títulos_a_imprimir</vt:lpstr>
      <vt:lpstr>'Cuadro 2.2.7'!Títulos_a_imprimir</vt:lpstr>
      <vt:lpstr>'Cuadro 2.2.8'!Títulos_a_imprimir</vt:lpstr>
      <vt:lpstr>'Cuadro 2.2.9'!Títulos_a_imprimir</vt:lpstr>
      <vt:lpstr>'Cuadro 2.3'!Títulos_a_imprimir</vt:lpstr>
      <vt:lpstr>'Cuadro 2.3.1'!Títulos_a_imprimir</vt:lpstr>
      <vt:lpstr>'Cuadro 2.3.10'!Títulos_a_imprimir</vt:lpstr>
      <vt:lpstr>'Cuadro 2.3.11'!Títulos_a_imprimir</vt:lpstr>
      <vt:lpstr>'Cuadro 2.3.14'!Títulos_a_imprimir</vt:lpstr>
      <vt:lpstr>'Cuadro 2.3.15'!Títulos_a_imprimir</vt:lpstr>
      <vt:lpstr>'Cuadro 2.3.16'!Títulos_a_imprimir</vt:lpstr>
      <vt:lpstr>'Cuadro 2.3.17'!Títulos_a_imprimir</vt:lpstr>
      <vt:lpstr>'Cuadro 2.3.18'!Títulos_a_imprimir</vt:lpstr>
      <vt:lpstr>'Cuadro 2.3.19'!Títulos_a_imprimir</vt:lpstr>
      <vt:lpstr>'Cuadro 2.3.2'!Títulos_a_imprimir</vt:lpstr>
      <vt:lpstr>'Cuadro 2.3.20'!Títulos_a_imprimir</vt:lpstr>
      <vt:lpstr>'Cuadro 2.3.3'!Títulos_a_imprimir</vt:lpstr>
      <vt:lpstr>'Cuadro 2.3.4'!Títulos_a_imprimir</vt:lpstr>
      <vt:lpstr>'Cuadro 2.3.5'!Títulos_a_imprimir</vt:lpstr>
      <vt:lpstr>'Cuadro 2.3.6'!Títulos_a_imprimir</vt:lpstr>
      <vt:lpstr>'Cuadro 2.3.7'!Títulos_a_imprimir</vt:lpstr>
      <vt:lpstr>'Cuadro 2.3.8'!Títulos_a_imprimir</vt:lpstr>
      <vt:lpstr>'Cuadro 2.3.9'!Títulos_a_imprimir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2019-12-03T09:44:17Z</dcterms:created>
  <dcterms:modified xsi:type="dcterms:W3CDTF">2023-11-08T13:44:26Z</dcterms:modified>
</cp:coreProperties>
</file>