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0605" yWindow="65446" windowWidth="13155" windowHeight="11580" tabRatio="880" activeTab="0"/>
  </bookViews>
  <sheets>
    <sheet name="INDICE " sheetId="1" r:id="rId1"/>
    <sheet name="Cuadro 1.1" sheetId="2" r:id="rId2"/>
    <sheet name="Cuadro 1.2" sheetId="3" r:id="rId3"/>
    <sheet name="Cuadro 1.3" sheetId="4" r:id="rId4"/>
    <sheet name="Cuadro 1.4" sheetId="5" r:id="rId5"/>
    <sheet name="Cuadro 2.1" sheetId="6" r:id="rId6"/>
    <sheet name="Cuadro 2.2" sheetId="7" r:id="rId7"/>
    <sheet name="Cuadro 2.2.1" sheetId="8" r:id="rId8"/>
    <sheet name="Cuadro 2.2.2" sheetId="9" r:id="rId9"/>
    <sheet name="Cuadro 2.2.3" sheetId="10" r:id="rId10"/>
    <sheet name="Cuadro 2.2.4" sheetId="11" r:id="rId11"/>
    <sheet name="Cuadro 2.2.5" sheetId="12" r:id="rId12"/>
    <sheet name="Cuadro 2.2.6" sheetId="13" r:id="rId13"/>
    <sheet name="Cuadro 2.2.7" sheetId="14" r:id="rId14"/>
    <sheet name="Cuadro 2.2.8" sheetId="15" r:id="rId15"/>
    <sheet name="Cuadro 2.2.9" sheetId="16" r:id="rId16"/>
    <sheet name="Cuadro 2.2.10" sheetId="17" r:id="rId17"/>
    <sheet name="Cuadro 2.2.11" sheetId="18" r:id="rId18"/>
    <sheet name="Cuadro 2.2.12" sheetId="19" r:id="rId19"/>
    <sheet name="Cuadro 2.2.13" sheetId="20" r:id="rId20"/>
    <sheet name="Cuadro 2.2.14" sheetId="21" r:id="rId21"/>
    <sheet name="Cuadro 2.2.15" sheetId="22" r:id="rId22"/>
    <sheet name="Cuadro 2.3" sheetId="23" r:id="rId23"/>
    <sheet name="Cuadro 2.3.1" sheetId="24" r:id="rId24"/>
    <sheet name="Cuadro 2.3.2" sheetId="25" r:id="rId25"/>
    <sheet name="Cuadro 2.3.3" sheetId="26" r:id="rId26"/>
    <sheet name="Cuadro 2.3.4" sheetId="27" r:id="rId27"/>
    <sheet name="Cuadro 2.3.5" sheetId="28" r:id="rId28"/>
    <sheet name="Cuadro 2.3.6" sheetId="29" r:id="rId29"/>
    <sheet name="Cuadro 2.3.7" sheetId="30" r:id="rId30"/>
    <sheet name="Cuadro 2.3.8" sheetId="31" r:id="rId31"/>
    <sheet name="Cuadro 2.3.9" sheetId="32" r:id="rId32"/>
    <sheet name="Cuadro 2.3.10" sheetId="33" r:id="rId33"/>
    <sheet name="Cuadro 2.3.11" sheetId="34" r:id="rId34"/>
    <sheet name="Cuadro 2.3.12" sheetId="35" r:id="rId35"/>
    <sheet name="Cuadro 2.3.13" sheetId="36" r:id="rId36"/>
    <sheet name="Cuadro 2.3.14" sheetId="37" r:id="rId37"/>
    <sheet name="Cuadro 2.3.15" sheetId="38" r:id="rId38"/>
  </sheets>
  <externalReferences>
    <externalReference r:id="rId41"/>
  </externalReferences>
  <definedNames>
    <definedName name="_Hlk216577246" localSheetId="1">'[1]Hoja1'!$A$12</definedName>
    <definedName name="_Hlk246157920" localSheetId="0">'INDICE '!$A$2</definedName>
    <definedName name="_Hlk246157960" localSheetId="0">'INDICE '!$A$8</definedName>
    <definedName name="_Hlk246157999" localSheetId="0">'INDICE '!#REF!</definedName>
    <definedName name="_Hlk246158037" localSheetId="0">'INDICE '!#REF!</definedName>
    <definedName name="_Hlk246158089" localSheetId="0">'INDICE '!$A$53</definedName>
    <definedName name="_Hlk246158126" localSheetId="0">'INDICE '!$A$59</definedName>
    <definedName name="_Hlk246158175" localSheetId="0">'INDICE '!$A$55</definedName>
    <definedName name="_Hlk246158215" localSheetId="0">'INDICE '!$A$57</definedName>
    <definedName name="_Hlk246158310" localSheetId="0">'INDICE '!$A$61</definedName>
    <definedName name="_xlnm.Print_Area" localSheetId="1">'Cuadro 1.1'!$A$1:$M$35</definedName>
    <definedName name="_xlnm.Print_Area" localSheetId="2">'Cuadro 1.2'!$A$1:$J$30</definedName>
    <definedName name="_xlnm.Print_Area" localSheetId="3">'Cuadro 1.3'!$A$1:$J$30</definedName>
    <definedName name="_xlnm.Print_Area" localSheetId="4">'Cuadro 1.4'!$A$1:$J$22</definedName>
    <definedName name="_xlnm.Print_Area" localSheetId="5">'Cuadro 2.1'!$A$1:$J$59</definedName>
    <definedName name="_xlnm.Print_Area" localSheetId="6">'Cuadro 2.2'!$A$1:$J$30</definedName>
    <definedName name="_xlnm.Print_Area" localSheetId="7">'Cuadro 2.2.1'!$A$1:$J$30</definedName>
    <definedName name="_xlnm.Print_Area" localSheetId="16">'Cuadro 2.2.10'!$A$1:$J$30</definedName>
    <definedName name="_xlnm.Print_Area" localSheetId="17">'Cuadro 2.2.11'!$A$1:$J$29</definedName>
    <definedName name="_xlnm.Print_Area" localSheetId="18">'Cuadro 2.2.12'!$A$1:$J$29</definedName>
    <definedName name="_xlnm.Print_Area" localSheetId="19">'Cuadro 2.2.13'!$A$1:$J$29</definedName>
    <definedName name="_xlnm.Print_Area" localSheetId="20">'Cuadro 2.2.14'!$A$1:$J$29</definedName>
    <definedName name="_xlnm.Print_Area" localSheetId="21">'Cuadro 2.2.15'!$A$1:$J$29</definedName>
    <definedName name="_xlnm.Print_Area" localSheetId="8">'Cuadro 2.2.2'!$A$1:$J$30</definedName>
    <definedName name="_xlnm.Print_Area" localSheetId="9">'Cuadro 2.2.3'!$A$1:$J$29</definedName>
    <definedName name="_xlnm.Print_Area" localSheetId="10">'Cuadro 2.2.4'!$A$1:$J$29</definedName>
    <definedName name="_xlnm.Print_Area" localSheetId="11">'Cuadro 2.2.5'!$A$1:$J$29</definedName>
    <definedName name="_xlnm.Print_Area" localSheetId="12">'Cuadro 2.2.6'!$A$1:$J$29</definedName>
    <definedName name="_xlnm.Print_Area" localSheetId="13">'Cuadro 2.2.7'!$A$1:$J$29</definedName>
    <definedName name="_xlnm.Print_Area" localSheetId="14">'Cuadro 2.2.8'!$A$1:$J$29</definedName>
    <definedName name="_xlnm.Print_Area" localSheetId="15">'Cuadro 2.2.9'!$A$1:$J$29</definedName>
    <definedName name="_xlnm.Print_Area" localSheetId="22">'Cuadro 2.3'!$A$1:$F$29</definedName>
    <definedName name="_xlnm.Print_Area" localSheetId="23">'Cuadro 2.3.1'!$A$1:$F$30</definedName>
    <definedName name="_xlnm.Print_Area" localSheetId="32">'Cuadro 2.3.10'!$A$1:$F$30</definedName>
    <definedName name="_xlnm.Print_Area" localSheetId="33">'Cuadro 2.3.11'!$A$1:$F$29</definedName>
    <definedName name="_xlnm.Print_Area" localSheetId="34">'Cuadro 2.3.12'!$A$1:$F$29</definedName>
    <definedName name="_xlnm.Print_Area" localSheetId="35">'Cuadro 2.3.13'!$A$1:$F$29</definedName>
    <definedName name="_xlnm.Print_Area" localSheetId="36">'Cuadro 2.3.14'!$A$1:$F$29</definedName>
    <definedName name="_xlnm.Print_Area" localSheetId="37">'Cuadro 2.3.15'!$A$1:$F$29</definedName>
    <definedName name="_xlnm.Print_Area" localSheetId="24">'Cuadro 2.3.2'!$A$1:$F$30</definedName>
    <definedName name="_xlnm.Print_Area" localSheetId="25">'Cuadro 2.3.3'!$A$1:$F$29</definedName>
    <definedName name="_xlnm.Print_Area" localSheetId="26">'Cuadro 2.3.4'!$A$1:$F$29</definedName>
    <definedName name="_xlnm.Print_Area" localSheetId="27">'Cuadro 2.3.5'!$A$1:$F$29</definedName>
    <definedName name="_xlnm.Print_Area" localSheetId="28">'Cuadro 2.3.6'!$A$1:$F$29</definedName>
    <definedName name="_xlnm.Print_Area" localSheetId="29">'Cuadro 2.3.7'!$A$1:$F$29</definedName>
    <definedName name="_xlnm.Print_Area" localSheetId="30">'Cuadro 2.3.8'!$A$1:$F$29</definedName>
    <definedName name="_xlnm.Print_Area" localSheetId="31">'Cuadro 2.3.9'!$A$1:$F$29</definedName>
    <definedName name="_xlnm.Print_Area" localSheetId="0">'INDICE '!$A$1:$B$65</definedName>
    <definedName name="OLE_LINK5" localSheetId="1">'[1]Hoja1'!$G$16</definedName>
    <definedName name="_xlnm.Print_Titles" localSheetId="5">'Cuadro 2.1'!$4:$5</definedName>
    <definedName name="_xlnm.Print_Titles" localSheetId="6">'Cuadro 2.2'!$1:$5</definedName>
    <definedName name="_xlnm.Print_Titles" localSheetId="7">'Cuadro 2.2.1'!$1:$5</definedName>
    <definedName name="_xlnm.Print_Titles" localSheetId="16">'Cuadro 2.2.10'!$1:$5</definedName>
    <definedName name="_xlnm.Print_Titles" localSheetId="17">'Cuadro 2.2.11'!$1:$5</definedName>
    <definedName name="_xlnm.Print_Titles" localSheetId="18">'Cuadro 2.2.12'!$1:$5</definedName>
    <definedName name="_xlnm.Print_Titles" localSheetId="19">'Cuadro 2.2.13'!$1:$5</definedName>
    <definedName name="_xlnm.Print_Titles" localSheetId="20">'Cuadro 2.2.14'!$1:$5</definedName>
    <definedName name="_xlnm.Print_Titles" localSheetId="21">'Cuadro 2.2.15'!$1:$5</definedName>
    <definedName name="_xlnm.Print_Titles" localSheetId="8">'Cuadro 2.2.2'!$1:$5</definedName>
    <definedName name="_xlnm.Print_Titles" localSheetId="9">'Cuadro 2.2.3'!$1:$5</definedName>
    <definedName name="_xlnm.Print_Titles" localSheetId="10">'Cuadro 2.2.4'!$1:$5</definedName>
    <definedName name="_xlnm.Print_Titles" localSheetId="11">'Cuadro 2.2.5'!$1:$5</definedName>
    <definedName name="_xlnm.Print_Titles" localSheetId="12">'Cuadro 2.2.6'!$1:$5</definedName>
    <definedName name="_xlnm.Print_Titles" localSheetId="13">'Cuadro 2.2.7'!$1:$5</definedName>
    <definedName name="_xlnm.Print_Titles" localSheetId="14">'Cuadro 2.2.8'!$1:$5</definedName>
    <definedName name="_xlnm.Print_Titles" localSheetId="15">'Cuadro 2.2.9'!$1:$5</definedName>
    <definedName name="_xlnm.Print_Titles" localSheetId="22">'Cuadro 2.3'!$1:$5</definedName>
    <definedName name="_xlnm.Print_Titles" localSheetId="23">'Cuadro 2.3.1'!$1:$5</definedName>
    <definedName name="_xlnm.Print_Titles" localSheetId="32">'Cuadro 2.3.10'!$1:$5</definedName>
    <definedName name="_xlnm.Print_Titles" localSheetId="33">'Cuadro 2.3.11'!$1:$5</definedName>
    <definedName name="_xlnm.Print_Titles" localSheetId="34">'Cuadro 2.3.12'!$1:$5</definedName>
    <definedName name="_xlnm.Print_Titles" localSheetId="35">'Cuadro 2.3.13'!$1:$5</definedName>
    <definedName name="_xlnm.Print_Titles" localSheetId="36">'Cuadro 2.3.14'!$1:$5</definedName>
    <definedName name="_xlnm.Print_Titles" localSheetId="37">'Cuadro 2.3.15'!$1:$5</definedName>
    <definedName name="_xlnm.Print_Titles" localSheetId="24">'Cuadro 2.3.2'!$1:$5</definedName>
    <definedName name="_xlnm.Print_Titles" localSheetId="25">'Cuadro 2.3.3'!$1:$5</definedName>
    <definedName name="_xlnm.Print_Titles" localSheetId="26">'Cuadro 2.3.4'!$1:$5</definedName>
    <definedName name="_xlnm.Print_Titles" localSheetId="27">'Cuadro 2.3.5'!$1:$5</definedName>
    <definedName name="_xlnm.Print_Titles" localSheetId="28">'Cuadro 2.3.6'!$1:$5</definedName>
    <definedName name="_xlnm.Print_Titles" localSheetId="29">'Cuadro 2.3.7'!$1:$5</definedName>
    <definedName name="_xlnm.Print_Titles" localSheetId="30">'Cuadro 2.3.8'!$1:$5</definedName>
    <definedName name="_xlnm.Print_Titles" localSheetId="31">'Cuadro 2.3.9'!$1:$5</definedName>
  </definedNames>
  <calcPr fullCalcOnLoad="1"/>
</workbook>
</file>

<file path=xl/sharedStrings.xml><?xml version="1.0" encoding="utf-8"?>
<sst xmlns="http://schemas.openxmlformats.org/spreadsheetml/2006/main" count="1628" uniqueCount="253">
  <si>
    <t>1.RESÚMENES GENERALES</t>
  </si>
  <si>
    <t>2.2. Distribución del patrimonio de los FI</t>
  </si>
  <si>
    <t>2.2.1. Monetario</t>
  </si>
  <si>
    <t>2.2.2 Renta Fija Euro</t>
  </si>
  <si>
    <t>2.2.3 Renta Fija Internacional</t>
  </si>
  <si>
    <t>2.2.4 Renta Fija Mixta Euro</t>
  </si>
  <si>
    <t>2.2.5 Renta Fija Mixta Internacional</t>
  </si>
  <si>
    <t>2.2.6 Renta Variable Mixta Euro</t>
  </si>
  <si>
    <t>2.2.7 Renta Variable Mixta Internacional</t>
  </si>
  <si>
    <t>2.2.8 Renta Variable Euro</t>
  </si>
  <si>
    <t>2.2.9 Renta Variable Internacional</t>
  </si>
  <si>
    <t>2.2.10 IIC de Gestión Pasiva</t>
  </si>
  <si>
    <t>2.2.11 Garantizado de Rendimiento Fijo</t>
  </si>
  <si>
    <t>2.2.12 Garantizado de Rendimiento Variable</t>
  </si>
  <si>
    <t>2.2.13 De Garantía Parcial</t>
  </si>
  <si>
    <t>2.2.14 Retorno Absoluto</t>
  </si>
  <si>
    <t>2.2.15 Global</t>
  </si>
  <si>
    <t>2.3 Distribución porcentual del patrimonio de los FI</t>
  </si>
  <si>
    <t>2.3.1. Monetario</t>
  </si>
  <si>
    <t>2.3.2 Renta Fija Euro</t>
  </si>
  <si>
    <t>2.3.3 Renta Fija Internacional</t>
  </si>
  <si>
    <t>2.3.4 Renta Fija Mixta Euro</t>
  </si>
  <si>
    <t>2.3.5 Renta Fija Mixta Internacional</t>
  </si>
  <si>
    <t>2.3.6 Renta Variable Mixta Euro</t>
  </si>
  <si>
    <t>2.3.7 Renta Variable Mixta Internacional</t>
  </si>
  <si>
    <t>2.3.8 Renta Variable Euro</t>
  </si>
  <si>
    <t>2.3.9 Renta Variable Internacional</t>
  </si>
  <si>
    <t>2.3.10 IIC de Gestión Pasiva</t>
  </si>
  <si>
    <t>2.3.11 Garantizado de Rendimiento Fijo</t>
  </si>
  <si>
    <t>2.3.12 Garantizado de Rendimiento Variable</t>
  </si>
  <si>
    <t>2.3.13 De Garantía Parcial</t>
  </si>
  <si>
    <t>2.3.14 Retorno Absoluto</t>
  </si>
  <si>
    <t>2.3.15 Global</t>
  </si>
  <si>
    <t>2.4 Descomposición de la variación del patrimonio de los FI</t>
  </si>
  <si>
    <t>2.5. Descomposición porcentual de la variación del patrimonio de los FI</t>
  </si>
  <si>
    <t xml:space="preserve">2.8 Suscripciones y reembolsos de los FI por tipo de fondo </t>
  </si>
  <si>
    <t xml:space="preserve">2.9 Rentabilidad de los FI por tipo de fondo </t>
  </si>
  <si>
    <t xml:space="preserve">2.10 Distribución de los partícipes y del patrimonio según la naturaleza de los partícipes de los FI </t>
  </si>
  <si>
    <t>3. FONDOS DE INVERSIÓN INMOBILIARIA</t>
  </si>
  <si>
    <t>4. SICAV</t>
  </si>
  <si>
    <t>5. SOCIEDADES DE INVERSIÓN INMOBILIARIA</t>
  </si>
  <si>
    <t>6. INVERSIÓN LIBRE</t>
  </si>
  <si>
    <t>7. IIC EXTRANJERAS</t>
  </si>
  <si>
    <t>8. CUENTAS ANUALES DE LAS IIC</t>
  </si>
  <si>
    <t>9. SOCIEDADES GESTORAS DE IIC</t>
  </si>
  <si>
    <t>ESTADÍSTICAS SOBRE INSTITUCIONES DE INVERSIÓN COLECTIVA</t>
  </si>
  <si>
    <t>Número, gestoras y depositarias de instituciones de inversión colectiva registradas en la CNMV</t>
  </si>
  <si>
    <t>CUADRO 1.1</t>
  </si>
  <si>
    <t>% Variación en:</t>
  </si>
  <si>
    <t>Un trimestre</t>
  </si>
  <si>
    <t>Un año</t>
  </si>
  <si>
    <t>Altas</t>
  </si>
  <si>
    <t>Bajas</t>
  </si>
  <si>
    <t>1. Total fondos de inversión</t>
  </si>
  <si>
    <t>2. Total sociedades de inversión</t>
  </si>
  <si>
    <t>3. IIC de IIC de inversión libre</t>
  </si>
  <si>
    <t>3.1. Fondos de IIC de inversión libre</t>
  </si>
  <si>
    <t>3.2. Sociedades de IIC de inversión libre</t>
  </si>
  <si>
    <t>4. IIC de inversión libre</t>
  </si>
  <si>
    <t>4.1. Fondos de inversión libre</t>
  </si>
  <si>
    <t>6. FII</t>
  </si>
  <si>
    <t>7. SII</t>
  </si>
  <si>
    <t>8. Total IIC inmobiliarias (=6+7)</t>
  </si>
  <si>
    <t>9. Fondos extranjeros comercializados en España</t>
  </si>
  <si>
    <t>10. Sociedades extranjeras comercializadas en España</t>
  </si>
  <si>
    <t>11. Total IIC extranjeras comercializadas en España (=9+10)</t>
  </si>
  <si>
    <t>12. SGIIC</t>
  </si>
  <si>
    <t>13. Depositarias IIC</t>
  </si>
  <si>
    <r>
      <t>5.</t>
    </r>
    <r>
      <rPr>
        <vertAlign val="subscript"/>
        <sz val="8"/>
        <rFont val="Myriad Pro"/>
        <family val="2"/>
      </rPr>
      <t xml:space="preserve"> </t>
    </r>
    <r>
      <rPr>
        <sz val="8"/>
        <rFont val="Myriad Pro"/>
        <family val="2"/>
      </rPr>
      <t>Total IIC financieros (=1+2+3+4)</t>
    </r>
  </si>
  <si>
    <t>CUADRO 1.2</t>
  </si>
  <si>
    <t>CUADRO 1.3</t>
  </si>
  <si>
    <t>Importes en miles de euros</t>
  </si>
  <si>
    <t>CUADRO 1.4</t>
  </si>
  <si>
    <t>CUADRO 2.1</t>
  </si>
  <si>
    <t>1.3. Renta Fija Internacional</t>
  </si>
  <si>
    <t>1.4. Renta Fija Mixta Euro</t>
  </si>
  <si>
    <t>1.5. Renta Fija Mixta Internacional</t>
  </si>
  <si>
    <t>1.6. Renta Variable Mixta Euro</t>
  </si>
  <si>
    <t>1.7. Renta Variable Mixta Internacional</t>
  </si>
  <si>
    <t>1.8. Renta Variable Euro</t>
  </si>
  <si>
    <t>1.9. Renta Variable Internacional</t>
  </si>
  <si>
    <t>1.11. Garantizado de Rendimiento Fijo</t>
  </si>
  <si>
    <t>1.12. Garantizado de Rendimiento Variable</t>
  </si>
  <si>
    <t>1.13. De Garantía Parcial</t>
  </si>
  <si>
    <t>1.14. Retorno Absoluto</t>
  </si>
  <si>
    <t>1.15. Global</t>
  </si>
  <si>
    <t>2. Total partícipes por fondos</t>
  </si>
  <si>
    <t>2.3. Renta Fija Internacional</t>
  </si>
  <si>
    <t>2.4. Renta Fija Mixta Euro</t>
  </si>
  <si>
    <t>2.5. Renta Fija Mixta Internacional</t>
  </si>
  <si>
    <t>2.6. Renta Variable Mixta Euro</t>
  </si>
  <si>
    <t>2.7. Renta Variable Mixta Internacional</t>
  </si>
  <si>
    <t>2.8. Renta Variable Euro</t>
  </si>
  <si>
    <t>2.9. Renta Variable Internacional</t>
  </si>
  <si>
    <t>2.11. Garantizado de Rendimiento Fijo</t>
  </si>
  <si>
    <t>2.12. Garantizado de Rendimiento Variable</t>
  </si>
  <si>
    <t>2.13. De Garantía Parcial</t>
  </si>
  <si>
    <t>2.14. Retorno Absoluto</t>
  </si>
  <si>
    <t>2.15. Global</t>
  </si>
  <si>
    <t>3. Total patrimonio fondos (miles de euros)</t>
  </si>
  <si>
    <t>3.3. Renta Fija Internacional</t>
  </si>
  <si>
    <t>3.4. Renta Fija Mixta Euro</t>
  </si>
  <si>
    <t>3.5. Renta Fija Mixta Internacional</t>
  </si>
  <si>
    <t>3.6. Renta Variable Mixta Euro</t>
  </si>
  <si>
    <t>3.7. Renta Variable Mixta Internacional</t>
  </si>
  <si>
    <t>3.8. Renta Variable Euro</t>
  </si>
  <si>
    <t>3.9. Renta Variable Internacional</t>
  </si>
  <si>
    <t>3.11. Garantizado de Rendimiento Fijo</t>
  </si>
  <si>
    <t>3.12. Garantizado de Rendimiento Variable</t>
  </si>
  <si>
    <t>3.13. De Garantía Parcial</t>
  </si>
  <si>
    <t>3.14. Retorno Absoluto</t>
  </si>
  <si>
    <t>3.15. Global</t>
  </si>
  <si>
    <t>CUADRO 2.2</t>
  </si>
  <si>
    <t>Lo que va de año</t>
  </si>
  <si>
    <t>2.1.1.1. De los cuales, adquisición temporal de activos</t>
  </si>
  <si>
    <t>3. INMOVILIZADO INTANGIBLE</t>
  </si>
  <si>
    <t>4. INMOVILIZADO MATERIAL</t>
  </si>
  <si>
    <t>5. TESORERIA</t>
  </si>
  <si>
    <t>6. NETO DEUDORES/ACREEDORES</t>
  </si>
  <si>
    <t>CUADRO 2.2.1</t>
  </si>
  <si>
    <t>1. PATRIMONIO (=2+3+4+5+6)</t>
  </si>
  <si>
    <t>CUADRO 2.2.2</t>
  </si>
  <si>
    <t>CUADRO 2.2.3</t>
  </si>
  <si>
    <t>CUADRO 2.2.4</t>
  </si>
  <si>
    <t>CUADRO 2.2.5</t>
  </si>
  <si>
    <t>CUADRO 2.2.6</t>
  </si>
  <si>
    <t>CUADRO 2.2.7</t>
  </si>
  <si>
    <t>CUADRO 2.2.8</t>
  </si>
  <si>
    <t>CUADRO 2.2.9</t>
  </si>
  <si>
    <t>CUADRO 2.2.10</t>
  </si>
  <si>
    <t>CUADRO 2.2.11</t>
  </si>
  <si>
    <t>CUADRO 2.2.12</t>
  </si>
  <si>
    <t>CUADRO 2.2.13</t>
  </si>
  <si>
    <t>CUADRO 2.2.14</t>
  </si>
  <si>
    <t>CUADRO 2.2.15</t>
  </si>
  <si>
    <t>Distribución porcentual del patrimonio de los fondos de inversión</t>
  </si>
  <si>
    <t>CUADRO 2.3</t>
  </si>
  <si>
    <t>% sobre patrimonio</t>
  </si>
  <si>
    <t>CUADRO 2.3.1</t>
  </si>
  <si>
    <t>CUADRO 2.3.2</t>
  </si>
  <si>
    <t>CUADRO 2.3.3</t>
  </si>
  <si>
    <t>CUADRO 2.3.4</t>
  </si>
  <si>
    <t>CUADRO 2.3.5</t>
  </si>
  <si>
    <t>CUADRO 2.3.6</t>
  </si>
  <si>
    <t>CUADRO 2.3.7</t>
  </si>
  <si>
    <t>CUADRO 2.3.8</t>
  </si>
  <si>
    <t>CUADRO 2.3.9</t>
  </si>
  <si>
    <t>CUADRO 2.3.10</t>
  </si>
  <si>
    <t>CUADRO 2.3.11</t>
  </si>
  <si>
    <t>CUADRO 2.3.12</t>
  </si>
  <si>
    <t>CUADRO 2.3.13</t>
  </si>
  <si>
    <t>CUADRO 2.3.14</t>
  </si>
  <si>
    <t>CUADRO 2.3.15</t>
  </si>
  <si>
    <t xml:space="preserve">2.11Distribución geográfica de la cartera exterior de los FI </t>
  </si>
  <si>
    <t xml:space="preserve">2.12 Distribución de los FI según su patrimonio </t>
  </si>
  <si>
    <t>2.13 Distribución de los FI según su número de partícipes</t>
  </si>
  <si>
    <t>Parte 2</t>
  </si>
  <si>
    <t>Parte 3</t>
  </si>
  <si>
    <t>2.6 Cartera de los fondos de inversión por grupos financieros. Instituciones crediticias</t>
  </si>
  <si>
    <t>2.7 Cartera de los fondos de inversión por grupos financieros. Otras instituciones</t>
  </si>
  <si>
    <t>2. FONDOS DE INVERSIÓN MOBILIARIA</t>
  </si>
  <si>
    <t>4.2. Sociedades de inversión libre</t>
  </si>
  <si>
    <t>1.1 Número de IIC, gestoras y depositarias de IIC registradas en la CNMV</t>
  </si>
  <si>
    <t>1.2 Número de partícipes y accionistas de las IIC</t>
  </si>
  <si>
    <t>1.3 Patrimonio de las IIC</t>
  </si>
  <si>
    <t>1.4 Patrimonio ajustado de las IIC</t>
  </si>
  <si>
    <t>Número de partícipes y accionistas de las IIC</t>
  </si>
  <si>
    <t>2.1. Número, partícipes y patrimonio por vocación de FI</t>
  </si>
  <si>
    <t>Patrimonio de las instituciones de inversión colectiva</t>
  </si>
  <si>
    <r>
      <t>Patrimonio ajustado de las instituciones de inversión colectiva</t>
    </r>
    <r>
      <rPr>
        <b/>
        <vertAlign val="superscript"/>
        <sz val="10"/>
        <color indexed="29"/>
        <rFont val="Myriad Pro"/>
        <family val="2"/>
      </rPr>
      <t>1</t>
    </r>
  </si>
  <si>
    <r>
      <t>2. CARTERA DE INVERSIONES FINANCIERAS</t>
    </r>
    <r>
      <rPr>
        <vertAlign val="superscript"/>
        <sz val="8"/>
        <rFont val="Myriad Pro"/>
        <family val="2"/>
      </rPr>
      <t>1</t>
    </r>
  </si>
  <si>
    <t>1. Total Fondos</t>
  </si>
  <si>
    <r>
      <t>9. Partícipes Fondos extranjeros comercializados en España</t>
    </r>
    <r>
      <rPr>
        <vertAlign val="superscript"/>
        <sz val="8"/>
        <rFont val="Myriad Pro"/>
        <family val="2"/>
      </rPr>
      <t>1</t>
    </r>
  </si>
  <si>
    <r>
      <t>10. Partícipes Sociedades extranjeras comercializadas en España</t>
    </r>
    <r>
      <rPr>
        <vertAlign val="superscript"/>
        <sz val="8"/>
        <rFont val="Myriad Pro"/>
        <family val="2"/>
      </rPr>
      <t>1</t>
    </r>
  </si>
  <si>
    <r>
      <t>11. Total partícipes IIC extranjeras comercializadas en España (= 9+10)</t>
    </r>
    <r>
      <rPr>
        <vertAlign val="superscript"/>
        <sz val="8"/>
        <rFont val="Myriad Pro"/>
        <family val="2"/>
      </rPr>
      <t>1</t>
    </r>
  </si>
  <si>
    <t>1. No incluye las inversiones de IIC en otras IIC de la misma gestora.</t>
  </si>
  <si>
    <r>
      <t>9. Patrimonio Fondos extranjeros comercializados en España</t>
    </r>
    <r>
      <rPr>
        <vertAlign val="superscript"/>
        <sz val="8"/>
        <rFont val="Myriad Pro"/>
        <family val="2"/>
      </rPr>
      <t>1</t>
    </r>
  </si>
  <si>
    <r>
      <t>10. Patrimonio Sociedades extranjeras comercializadas en España</t>
    </r>
    <r>
      <rPr>
        <vertAlign val="superscript"/>
        <sz val="8"/>
        <rFont val="Myriad Pro"/>
        <family val="2"/>
      </rPr>
      <t>1</t>
    </r>
  </si>
  <si>
    <r>
      <t>11. Total patrimonio IIC extranjeras comercializadas en España (= 9+10)</t>
    </r>
    <r>
      <rPr>
        <vertAlign val="superscript"/>
        <sz val="8"/>
        <rFont val="Myriad Pro"/>
        <family val="2"/>
      </rPr>
      <t>1</t>
    </r>
  </si>
  <si>
    <t>1. Compartimentos de fondos que han remitido estados reservados en la fecha de referencia.</t>
  </si>
  <si>
    <t>1. Intereses incluidos en cada epígrafe.</t>
  </si>
  <si>
    <t>Distribución del patrimonio de los fondos de inversión con vocación de inversión Renta Fija Internacional</t>
  </si>
  <si>
    <t>Distribución del patrimonio de los fondos de inversión con vocación de inversión Renta Fija Mixta Euro</t>
  </si>
  <si>
    <t>Distribución del patrimonio de los fondos de inversión con vocación de inversión Renta Fija Mixta Internacional</t>
  </si>
  <si>
    <t>Distribución del patrimonio de los fondos de inversión con vocación de inversión Renta Variable Mixta Euro</t>
  </si>
  <si>
    <t>Distribución del patrimonio de los fondos de inversión con vocación de inversión Renta Variable Mixta Internacional</t>
  </si>
  <si>
    <t>Distribución del patrimonio de los fondos de inversión con vocación de inversión Renta Variable Euro</t>
  </si>
  <si>
    <t>Distribución del patrimonio de los fondos de inversión con vocación de inversión Renta Variable Internacional</t>
  </si>
  <si>
    <t>Distribución del patrimonio de los fondos de inversión con vocación de inversión Garantizado de Rendimiento Fijo</t>
  </si>
  <si>
    <t>Distribución del patrimonio de los fondos de inversión con vocación de inversión Garantizado de Rendimiento Variable</t>
  </si>
  <si>
    <t>Distribución del patrimonio de los fondos de inversión con vocación de inversión de Garantía Parcial</t>
  </si>
  <si>
    <t>Distribución del patrimonio de los fondos de inversión con vocación de inversión Retorno Absoluto</t>
  </si>
  <si>
    <t>Distribución del patrimonio de los fondos de inversión con vocación de inversión Global</t>
  </si>
  <si>
    <t>Distribución porcentual del patrimonio de los fondos de inversión con vocación de inversión Renta Fija Internacional</t>
  </si>
  <si>
    <t>Distribución porcentual del patrimonio de los fondos de inversión con vocación de inversión Renta Fija Mixta Euro</t>
  </si>
  <si>
    <t>Distribución porcentual del patrimonio de los fondos de inversión con vocación de inversión Renta Fija Mixta Internacional</t>
  </si>
  <si>
    <t>Distribución porcentual del patrimonio de los fondos de inversión con vocación de inversión Renta Variable Mixta Euro</t>
  </si>
  <si>
    <t>Distribución porcentual del patrimonio de los fondos de inversión con vocación de inversión Renta Variable Mixta Internacional</t>
  </si>
  <si>
    <t>Distribución porcentual del patrimonio de los fondos de inversión con vocación de inversión Renta Variable Euro</t>
  </si>
  <si>
    <t>Distribución porcentual del patrimonio de los fondos de inversión con vocación de inversión Renta Variable Internacional</t>
  </si>
  <si>
    <t>Distribución porcentual del patrimonio de los fondos de inversión con vocación de inversión Garantizado de Rendimiento Fijo</t>
  </si>
  <si>
    <t>Distribución porcentual del patrimonio de los fondos de inversión con vocación de inversión Garantizado de Rendimiento Variable</t>
  </si>
  <si>
    <t>Distribución porcentual del patrimonio de los fondos de inversión con vocación de inversión de Garantía Parcial</t>
  </si>
  <si>
    <t>Distribución porcentual del patrimonio de los fondos de inversión con vocación de inversión Retorno Absoluto</t>
  </si>
  <si>
    <t>Distribución porcentual del patrimonio de los fondos de inversión con vocación de inversión Global</t>
  </si>
  <si>
    <t>2.1. Cartera interior</t>
  </si>
  <si>
    <t>2.1.1. Valores representativos de deuda</t>
  </si>
  <si>
    <t>2.1.2. Instrumentos de patrimonio</t>
  </si>
  <si>
    <t>2.1.3. Instituciones de Inversión Colectiva</t>
  </si>
  <si>
    <t>2.1.4. Depósitos en EECC</t>
  </si>
  <si>
    <t>2.1.5. Derivados</t>
  </si>
  <si>
    <t>2.1.6. Otros</t>
  </si>
  <si>
    <t>2.2. Cartera exterior</t>
  </si>
  <si>
    <t>2.2.1. Valores representativos de deuda</t>
  </si>
  <si>
    <t>2.2.2. Instrumentos de patrimonio</t>
  </si>
  <si>
    <t>2.2.3. Instituciones de Inversión Colectiva</t>
  </si>
  <si>
    <t>2.2.4. Depósitos en EECC</t>
  </si>
  <si>
    <r>
      <t>2.2.5. Derivados</t>
    </r>
  </si>
  <si>
    <t>2.2.6. Otros</t>
  </si>
  <si>
    <t xml:space="preserve">2.3. Inversiones dudosas, morosas o en litigio </t>
  </si>
  <si>
    <r>
      <t>Número, partícipes y patrimonio por vocación de FI</t>
    </r>
    <r>
      <rPr>
        <b/>
        <vertAlign val="superscript"/>
        <sz val="10"/>
        <color indexed="29"/>
        <rFont val="Myriad Pro"/>
        <family val="2"/>
      </rPr>
      <t>1,2</t>
    </r>
  </si>
  <si>
    <t>2. Intereses incluidos en cada epígrafe.</t>
  </si>
  <si>
    <r>
      <t>2. CARTERA DE INVERSIONES FINANCIERAS</t>
    </r>
    <r>
      <rPr>
        <vertAlign val="superscript"/>
        <sz val="8"/>
        <rFont val="Myriad Pro"/>
        <family val="2"/>
      </rPr>
      <t>2</t>
    </r>
  </si>
  <si>
    <r>
      <t>Distribución del patrimonio de los fondos de inversión</t>
    </r>
    <r>
      <rPr>
        <b/>
        <vertAlign val="superscript"/>
        <sz val="10"/>
        <color indexed="29"/>
        <rFont val="Myriad Pro"/>
        <family val="2"/>
      </rPr>
      <t>1</t>
    </r>
  </si>
  <si>
    <r>
      <t>Distribución del patrimonio de los fondos de inversión con vocación de inversión Monetario</t>
    </r>
    <r>
      <rPr>
        <b/>
        <vertAlign val="superscript"/>
        <sz val="10"/>
        <color indexed="29"/>
        <rFont val="Myriad Pro"/>
        <family val="2"/>
      </rPr>
      <t>1</t>
    </r>
  </si>
  <si>
    <t>2. Los datos de compartimentos de propósito especial se incluyen en los totales aunque carecen de vocación. Por este motivo, la suma de las distintas vocaciones no coincide con los totales.</t>
  </si>
  <si>
    <t>1. Los datos de compartimentos de propósito especial se incluyen en los totales aunque carecen de vocación. Por este motivo, la suma de las distintas vocaciones no coincide con los totales.</t>
  </si>
  <si>
    <t xml:space="preserve">1.  A partir del I trimestre de 2018 los datos de partícipes de IIC extranjeras están estimados con los datos recibidos hasta el momento. Con la entrada en vigor de la Circular 2/2017 de la CNMV las entidades obligadas a la remisión de información estadística han aumentado, por lo que los datos podrían no ser comparables con la información publicada hasta diciembre de 2017. </t>
  </si>
  <si>
    <t>II</t>
  </si>
  <si>
    <t>III</t>
  </si>
  <si>
    <t>IV</t>
  </si>
  <si>
    <t>I</t>
  </si>
  <si>
    <t>-</t>
  </si>
  <si>
    <r>
      <t>1.1. Monetario</t>
    </r>
    <r>
      <rPr>
        <vertAlign val="superscript"/>
        <sz val="8"/>
        <rFont val="Myriad Pro"/>
        <family val="2"/>
      </rPr>
      <t>3</t>
    </r>
  </si>
  <si>
    <r>
      <t>1.2. Renta Fija Euro</t>
    </r>
    <r>
      <rPr>
        <vertAlign val="superscript"/>
        <sz val="8"/>
        <rFont val="Myriad Pro"/>
        <family val="2"/>
      </rPr>
      <t>3</t>
    </r>
  </si>
  <si>
    <r>
      <t>1.10. IIC de Gestión Pasiva</t>
    </r>
    <r>
      <rPr>
        <vertAlign val="superscript"/>
        <sz val="8"/>
        <rFont val="Myriad Pro"/>
        <family val="2"/>
      </rPr>
      <t>3</t>
    </r>
  </si>
  <si>
    <r>
      <t>2.1. Monetario</t>
    </r>
    <r>
      <rPr>
        <vertAlign val="superscript"/>
        <sz val="8"/>
        <rFont val="Myriad Pro"/>
        <family val="2"/>
      </rPr>
      <t>3</t>
    </r>
  </si>
  <si>
    <r>
      <t>2.2. Renta Fija Euro</t>
    </r>
    <r>
      <rPr>
        <vertAlign val="superscript"/>
        <sz val="8"/>
        <rFont val="Myriad Pro"/>
        <family val="2"/>
      </rPr>
      <t>3</t>
    </r>
  </si>
  <si>
    <r>
      <t>2.10. IIC de Gestión Pasiva</t>
    </r>
    <r>
      <rPr>
        <vertAlign val="superscript"/>
        <sz val="8"/>
        <rFont val="Myriad Pro"/>
        <family val="2"/>
      </rPr>
      <t>3</t>
    </r>
  </si>
  <si>
    <r>
      <t>3.1. Monetario</t>
    </r>
    <r>
      <rPr>
        <vertAlign val="superscript"/>
        <sz val="8"/>
        <rFont val="Myriad Pro"/>
        <family val="2"/>
      </rPr>
      <t>3</t>
    </r>
  </si>
  <si>
    <r>
      <t>3.2. Renta Fija Euro</t>
    </r>
    <r>
      <rPr>
        <vertAlign val="superscript"/>
        <sz val="8"/>
        <rFont val="Myriad Pro"/>
        <family val="2"/>
      </rPr>
      <t>3</t>
    </r>
  </si>
  <si>
    <r>
      <t>3.10. IIC de Gestión Pasiva</t>
    </r>
    <r>
      <rPr>
        <vertAlign val="superscript"/>
        <sz val="8"/>
        <rFont val="Myriad Pro"/>
        <family val="2"/>
      </rPr>
      <t>3</t>
    </r>
  </si>
  <si>
    <t>3. A partir del segundo trimestre de 2019 las vocaciones se adaptan a las nuevas definiciones que establece la Circular 1/2019: "Monetario" incluye los cuatro tipos de FMM que define la citada circular, "Renta Fija Euro" incluye la nueva vocación Renta Fija Euro y Renta Fija Euro a Corto Plazo e "IIC de Gestión Pasiva" incluye IIC que replica un índice e IIC con objetivo concreto de rentabilidad no garantizado.</t>
  </si>
  <si>
    <t>1. A partir del segundo trimestre de 2019 las vocaciones se adaptan a las nuevas definiciones que establece la Circular 1/2019, por lo que "Monetario" incluye los cuatro tipos de FMM que define la citada circular.</t>
  </si>
  <si>
    <r>
      <t>Distribución del patrimonio de los fondos de inversión con vocación de inversión Renta Fija Euro</t>
    </r>
    <r>
      <rPr>
        <b/>
        <vertAlign val="superscript"/>
        <sz val="10"/>
        <color indexed="29"/>
        <rFont val="Myriad Pro"/>
        <family val="2"/>
      </rPr>
      <t>1</t>
    </r>
  </si>
  <si>
    <t>1. A partir del segundo trimestre de 2019 las vocaciones se adaptan a las nuevas definiciones que establece la Circular 1/2019, por lo que "Renta Fija Euro" incluye la nueva vocación Renta Fija Euro y Renta Fija Euro a Corto Plazo.</t>
  </si>
  <si>
    <t>1. A partir del segundo trimestre de 2019 las vocaciones se adaptan a las nuevas definiciones que establece la Circular 1/2019, por lo que "IIC de Gestión Pasiva" incluye IIC que replica un índice e IIC con objetivo concreto de rentabilidad no garantizado.</t>
  </si>
  <si>
    <r>
      <t>Distribución del patrimonio de los fondos de inversión con vocación de inversión IIC de Gestión Pasiva</t>
    </r>
    <r>
      <rPr>
        <b/>
        <vertAlign val="superscript"/>
        <sz val="10"/>
        <color indexed="29"/>
        <rFont val="Myriad Pro"/>
        <family val="2"/>
      </rPr>
      <t>1</t>
    </r>
  </si>
  <si>
    <r>
      <t>2.2.5. Derivados</t>
    </r>
  </si>
  <si>
    <r>
      <t>Distribución porcentual del patrimonio de los fondos de inversión con vocación de inversión Monetario</t>
    </r>
    <r>
      <rPr>
        <b/>
        <vertAlign val="superscript"/>
        <sz val="10"/>
        <color indexed="29"/>
        <rFont val="Myriad Pro"/>
        <family val="2"/>
      </rPr>
      <t>1</t>
    </r>
  </si>
  <si>
    <r>
      <t>Distribución porcentual del patrimonio de los fondos de inversión con vocación de inversión Renta Fija Euro</t>
    </r>
    <r>
      <rPr>
        <b/>
        <vertAlign val="superscript"/>
        <sz val="10"/>
        <color indexed="29"/>
        <rFont val="Myriad Pro"/>
        <family val="2"/>
      </rPr>
      <t>1</t>
    </r>
  </si>
  <si>
    <t>1.A partir del segundo trimestre de 2019 las vocaciones se adaptan a las nuevas definiciones que establece la Circular 1/2019, por lo que "Renta Fija Euro" incluye la nueva vocación Renta Fija Euro y Renta Fija Euro a Corto Plazo.</t>
  </si>
  <si>
    <r>
      <t>Distribución porcentuel del patrimonio de los fondos de inversión con vocación de inversión IIC de Gestión Pasiva</t>
    </r>
    <r>
      <rPr>
        <b/>
        <vertAlign val="superscript"/>
        <sz val="10"/>
        <color indexed="29"/>
        <rFont val="Myriad Pro"/>
        <family val="2"/>
      </rPr>
      <t>1</t>
    </r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</si>
</sst>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a_-;\-* #,##0\ _P_t_a_-;_-* &quot;-&quot;\ _P_t_a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,##0.000"/>
    <numFmt numFmtId="175" formatCode="0.00000"/>
    <numFmt numFmtId="176" formatCode="0.0000"/>
    <numFmt numFmtId="177" formatCode="0.000"/>
    <numFmt numFmtId="178" formatCode="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dddd\,\ mmmm\ dd\,\ yyyy"/>
    <numFmt numFmtId="184" formatCode="[$-C0A]dddd\,\ dd&quot; de &quot;mmmm&quot; de &quot;yyyy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0\ _p_t_a_-;\-* #,##0.00\ _p_t_a_-;_-* &quot;-&quot;??\ _p_t_a_-;_-@_-"/>
    <numFmt numFmtId="193" formatCode="_-* #,##0.0\ _€_-;\-* #,##0.0\ _€_-;_-* &quot;-&quot;??\ _€_-;_-@_-"/>
    <numFmt numFmtId="194" formatCode="0.0%"/>
    <numFmt numFmtId="195" formatCode="\(#\)"/>
    <numFmt numFmtId="196" formatCode="00##"/>
    <numFmt numFmtId="197" formatCode="00#0"/>
    <numFmt numFmtId="198" formatCode="00"/>
    <numFmt numFmtId="199" formatCode="#,##0\ &quot;Pts&quot;;\-#,##0\ &quot;Pts&quot;"/>
    <numFmt numFmtId="200" formatCode="#,##0\ &quot;Pts&quot;;[Red]\-#,##0\ &quot;Pts&quot;"/>
    <numFmt numFmtId="201" formatCode="#,##0.00\ &quot;Pts&quot;;\-#,##0.00\ &quot;Pts&quot;"/>
    <numFmt numFmtId="202" formatCode="#,##0.00\ &quot;Pts&quot;;[Red]\-#,##0.00\ &quot;Pts&quot;"/>
    <numFmt numFmtId="203" formatCode="_-* #,##0\ &quot;Pts&quot;_-;\-* #,##0\ &quot;Pts&quot;_-;_-* &quot;-&quot;\ &quot;Pts&quot;_-;_-@_-"/>
    <numFmt numFmtId="204" formatCode="_-* #,##0\ _P_t_s_-;\-* #,##0\ _P_t_s_-;_-* &quot;-&quot;\ _P_t_s_-;_-@_-"/>
    <numFmt numFmtId="205" formatCode="_-* #,##0.00\ &quot;Pts&quot;_-;\-* #,##0.00\ &quot;Pts&quot;_-;_-* &quot;-&quot;??\ &quot;Pts&quot;_-;_-@_-"/>
    <numFmt numFmtId="206" formatCode="_-* #,##0.00\ _P_t_s_-;\-* #,##0.00\ _P_t_s_-;_-* &quot;-&quot;??\ _P_t_s_-;_-@_-"/>
    <numFmt numFmtId="207" formatCode="[$-C0A]mmmm\-yy;@"/>
    <numFmt numFmtId="208" formatCode="0.000000"/>
    <numFmt numFmtId="209" formatCode="0.000000000"/>
    <numFmt numFmtId="210" formatCode="0.0000000000"/>
    <numFmt numFmtId="211" formatCode="0.00000000"/>
    <numFmt numFmtId="212" formatCode="0.0000000"/>
  </numFmts>
  <fonts count="69">
    <font>
      <sz val="9"/>
      <name val="Myriad Pro"/>
      <family val="0"/>
    </font>
    <font>
      <sz val="11"/>
      <color indexed="26"/>
      <name val="Calibri"/>
      <family val="2"/>
    </font>
    <font>
      <sz val="11"/>
      <color indexed="9"/>
      <name val="Calibri"/>
      <family val="2"/>
    </font>
    <font>
      <sz val="11"/>
      <color indexed="29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i/>
      <sz val="11"/>
      <color indexed="26"/>
      <name val="Calibri"/>
      <family val="2"/>
    </font>
    <font>
      <sz val="11"/>
      <color indexed="17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1"/>
      <color indexed="26"/>
      <name val="Calibri"/>
      <family val="2"/>
    </font>
    <font>
      <b/>
      <sz val="18"/>
      <color indexed="25"/>
      <name val="Cambria"/>
      <family val="2"/>
    </font>
    <font>
      <sz val="11"/>
      <color indexed="27"/>
      <name val="Calibri"/>
      <family val="2"/>
    </font>
    <font>
      <sz val="8"/>
      <name val="Arial"/>
      <family val="2"/>
    </font>
    <font>
      <sz val="10"/>
      <name val="Myriad Pro"/>
      <family val="2"/>
    </font>
    <font>
      <sz val="14"/>
      <name val="Myriad Pro"/>
      <family val="2"/>
    </font>
    <font>
      <b/>
      <sz val="10"/>
      <name val="Myriad Pro"/>
      <family val="2"/>
    </font>
    <font>
      <b/>
      <sz val="10"/>
      <color indexed="62"/>
      <name val="Myriad Pro"/>
      <family val="2"/>
    </font>
    <font>
      <sz val="8"/>
      <name val="Myriad Pro"/>
      <family val="2"/>
    </font>
    <font>
      <b/>
      <sz val="8"/>
      <name val="Myriad Pro"/>
      <family val="2"/>
    </font>
    <font>
      <i/>
      <sz val="8"/>
      <name val="Myriad Pro"/>
      <family val="2"/>
    </font>
    <font>
      <vertAlign val="subscript"/>
      <sz val="8"/>
      <name val="Myriad Pro"/>
      <family val="2"/>
    </font>
    <font>
      <sz val="7"/>
      <name val="Myriad Pro"/>
      <family val="2"/>
    </font>
    <font>
      <b/>
      <sz val="10"/>
      <color indexed="63"/>
      <name val="Myriad Pro"/>
      <family val="2"/>
    </font>
    <font>
      <sz val="8"/>
      <name val="Myriad Pro Light"/>
      <family val="2"/>
    </font>
    <font>
      <vertAlign val="superscript"/>
      <sz val="8"/>
      <name val="Myriad Pro"/>
      <family val="2"/>
    </font>
    <font>
      <b/>
      <vertAlign val="superscript"/>
      <sz val="10"/>
      <color indexed="29"/>
      <name val="Myriad Pro"/>
      <family val="2"/>
    </font>
    <font>
      <b/>
      <sz val="12"/>
      <name val="Myriad Pro"/>
      <family val="2"/>
    </font>
    <font>
      <b/>
      <sz val="9"/>
      <name val="Myriad Pro"/>
      <family val="2"/>
    </font>
    <font>
      <i/>
      <sz val="7"/>
      <name val="Myriad Pro"/>
      <family val="2"/>
    </font>
    <font>
      <sz val="10"/>
      <color indexed="26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9"/>
      <name val="Arial"/>
      <family val="2"/>
    </font>
    <font>
      <b/>
      <sz val="10"/>
      <color indexed="9"/>
      <name val="Arial"/>
      <family val="2"/>
    </font>
    <font>
      <sz val="10"/>
      <color indexed="19"/>
      <name val="Arial"/>
      <family val="2"/>
    </font>
    <font>
      <b/>
      <sz val="11"/>
      <color indexed="25"/>
      <name val="Arial"/>
      <family val="2"/>
    </font>
    <font>
      <sz val="10"/>
      <color indexed="29"/>
      <name val="Arial"/>
      <family val="2"/>
    </font>
    <font>
      <b/>
      <sz val="10"/>
      <color indexed="26"/>
      <name val="Arial"/>
      <family val="2"/>
    </font>
    <font>
      <sz val="10"/>
      <color indexed="27"/>
      <name val="Arial"/>
      <family val="2"/>
    </font>
    <font>
      <i/>
      <sz val="10"/>
      <color indexed="26"/>
      <name val="Arial"/>
      <family val="2"/>
    </font>
    <font>
      <b/>
      <sz val="15"/>
      <color indexed="25"/>
      <name val="Arial"/>
      <family val="2"/>
    </font>
    <font>
      <b/>
      <sz val="13"/>
      <color indexed="25"/>
      <name val="Arial"/>
      <family val="2"/>
    </font>
    <font>
      <u val="single"/>
      <sz val="10"/>
      <color indexed="29"/>
      <name val="Myriad Pro"/>
      <family val="2"/>
    </font>
    <font>
      <sz val="10"/>
      <color indexed="29"/>
      <name val="Myriad Pro"/>
      <family val="2"/>
    </font>
    <font>
      <b/>
      <sz val="10"/>
      <color indexed="29"/>
      <name val="Myriad Pro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u val="single"/>
      <sz val="10"/>
      <color rgb="FFAD2144"/>
      <name val="Myriad Pro"/>
      <family val="2"/>
    </font>
    <font>
      <sz val="10"/>
      <color rgb="FFAD2144"/>
      <name val="Myriad Pro"/>
      <family val="2"/>
    </font>
    <font>
      <b/>
      <sz val="10"/>
      <color rgb="FFAD2144"/>
      <name val="Myriad Pro"/>
      <family val="2"/>
    </font>
  </fonts>
  <fills count="40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26"/>
      </left>
      <right style="double">
        <color indexed="26"/>
      </right>
      <top style="double">
        <color indexed="26"/>
      </top>
      <bottom style="double">
        <color indexed="26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34"/>
      </bottom>
    </border>
    <border>
      <left>
        <color indexed="63"/>
      </left>
      <right>
        <color indexed="63"/>
      </right>
      <top style="hair">
        <color indexed="34"/>
      </top>
      <bottom>
        <color indexed="63"/>
      </bottom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2" fillId="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4" borderId="1" applyNumberFormat="0" applyAlignment="0" applyProtection="0"/>
    <xf numFmtId="0" fontId="54" fillId="29" borderId="2" applyNumberFormat="0" applyAlignment="0" applyProtection="0"/>
    <xf numFmtId="0" fontId="55" fillId="30" borderId="3" applyNumberFormat="0" applyAlignment="0" applyProtection="0"/>
    <xf numFmtId="0" fontId="56" fillId="0" borderId="4" applyNumberFormat="0" applyFill="0" applyAlignment="0" applyProtection="0"/>
    <xf numFmtId="0" fontId="5" fillId="18" borderId="5" applyNumberFormat="0" applyAlignment="0" applyProtection="0"/>
    <xf numFmtId="0" fontId="57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58" fillId="37" borderId="2" applyNumberFormat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1" fillId="5" borderId="1" applyNumberFormat="0" applyAlignment="0" applyProtection="0"/>
    <xf numFmtId="0" fontId="1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39" borderId="9" applyNumberFormat="0" applyFont="0" applyAlignment="0" applyProtection="0"/>
    <xf numFmtId="0" fontId="14" fillId="5" borderId="10" applyNumberFormat="0" applyFont="0" applyAlignment="0" applyProtection="0"/>
    <xf numFmtId="0" fontId="15" fillId="4" borderId="1" applyNumberFormat="0" applyAlignment="0" applyProtection="0"/>
    <xf numFmtId="9" fontId="0" fillId="0" borderId="0" applyFont="0" applyFill="0" applyBorder="0" applyAlignment="0" applyProtection="0"/>
    <xf numFmtId="0" fontId="60" fillId="29" borderId="1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57" fillId="0" borderId="14" applyNumberFormat="0" applyFill="0" applyAlignment="0" applyProtection="0"/>
    <xf numFmtId="0" fontId="15" fillId="0" borderId="15" applyNumberFormat="0" applyFill="0" applyAlignment="0" applyProtection="0"/>
    <xf numFmtId="0" fontId="17" fillId="0" borderId="0" applyNumberFormat="0" applyFill="0" applyBorder="0" applyAlignment="0" applyProtection="0"/>
  </cellStyleXfs>
  <cellXfs count="755">
    <xf numFmtId="0" fontId="0" fillId="0" borderId="0" xfId="0" applyAlignment="1">
      <alignment/>
    </xf>
    <xf numFmtId="0" fontId="20" fillId="0" borderId="0" xfId="125" applyFont="1" applyFill="1" applyAlignment="1">
      <alignment horizontal="center"/>
      <protection/>
    </xf>
    <xf numFmtId="0" fontId="19" fillId="0" borderId="0" xfId="125" applyFont="1" applyFill="1" applyAlignment="1">
      <alignment horizontal="left" indent="4"/>
      <protection/>
    </xf>
    <xf numFmtId="0" fontId="21" fillId="0" borderId="0" xfId="125" applyFont="1" applyFill="1">
      <alignment/>
      <protection/>
    </xf>
    <xf numFmtId="0" fontId="23" fillId="0" borderId="16" xfId="95" applyFont="1" applyFill="1" applyBorder="1" applyAlignment="1">
      <alignment horizontal="center" wrapText="1"/>
      <protection/>
    </xf>
    <xf numFmtId="0" fontId="24" fillId="0" borderId="0" xfId="95" applyFont="1" applyFill="1" applyBorder="1" applyAlignment="1">
      <alignment horizontal="left"/>
      <protection/>
    </xf>
    <xf numFmtId="0" fontId="23" fillId="0" borderId="16" xfId="101" applyFont="1" applyFill="1" applyBorder="1" applyAlignment="1">
      <alignment horizontal="center" wrapText="1"/>
      <protection/>
    </xf>
    <xf numFmtId="0" fontId="24" fillId="0" borderId="0" xfId="101" applyFont="1" applyFill="1" applyBorder="1" applyAlignment="1">
      <alignment horizontal="left"/>
      <protection/>
    </xf>
    <xf numFmtId="0" fontId="23" fillId="0" borderId="16" xfId="102" applyFont="1" applyFill="1" applyBorder="1" applyAlignment="1">
      <alignment horizontal="center" wrapText="1"/>
      <protection/>
    </xf>
    <xf numFmtId="0" fontId="24" fillId="0" borderId="0" xfId="102" applyFont="1" applyFill="1" applyBorder="1" applyAlignment="1">
      <alignment horizontal="left"/>
      <protection/>
    </xf>
    <xf numFmtId="0" fontId="23" fillId="0" borderId="16" xfId="103" applyFont="1" applyFill="1" applyBorder="1" applyAlignment="1">
      <alignment horizontal="center" wrapText="1"/>
      <protection/>
    </xf>
    <xf numFmtId="0" fontId="24" fillId="0" borderId="0" xfId="103" applyFont="1" applyFill="1" applyBorder="1" applyAlignment="1">
      <alignment horizontal="left"/>
      <protection/>
    </xf>
    <xf numFmtId="0" fontId="23" fillId="0" borderId="16" xfId="104" applyFont="1" applyFill="1" applyBorder="1" applyAlignment="1">
      <alignment horizontal="center" wrapText="1"/>
      <protection/>
    </xf>
    <xf numFmtId="0" fontId="24" fillId="0" borderId="0" xfId="104" applyFont="1" applyFill="1" applyBorder="1" applyAlignment="1">
      <alignment horizontal="left"/>
      <protection/>
    </xf>
    <xf numFmtId="0" fontId="23" fillId="0" borderId="16" xfId="105" applyFont="1" applyFill="1" applyBorder="1" applyAlignment="1">
      <alignment horizontal="center" wrapText="1"/>
      <protection/>
    </xf>
    <xf numFmtId="0" fontId="24" fillId="0" borderId="0" xfId="105" applyFont="1" applyFill="1" applyBorder="1" applyAlignment="1">
      <alignment horizontal="left"/>
      <protection/>
    </xf>
    <xf numFmtId="0" fontId="23" fillId="0" borderId="16" xfId="106" applyFont="1" applyFill="1" applyBorder="1" applyAlignment="1">
      <alignment horizontal="center" wrapText="1"/>
      <protection/>
    </xf>
    <xf numFmtId="0" fontId="24" fillId="0" borderId="0" xfId="106" applyFont="1" applyFill="1" applyBorder="1" applyAlignment="1">
      <alignment horizontal="left"/>
      <protection/>
    </xf>
    <xf numFmtId="0" fontId="23" fillId="0" borderId="16" xfId="107" applyFont="1" applyFill="1" applyBorder="1" applyAlignment="1">
      <alignment horizontal="center" wrapText="1"/>
      <protection/>
    </xf>
    <xf numFmtId="0" fontId="24" fillId="0" borderId="0" xfId="107" applyFont="1" applyFill="1" applyBorder="1" applyAlignment="1">
      <alignment horizontal="left"/>
      <protection/>
    </xf>
    <xf numFmtId="0" fontId="23" fillId="0" borderId="16" xfId="108" applyFont="1" applyFill="1" applyBorder="1" applyAlignment="1">
      <alignment horizontal="center" wrapText="1"/>
      <protection/>
    </xf>
    <xf numFmtId="0" fontId="24" fillId="0" borderId="0" xfId="108" applyFont="1" applyFill="1" applyBorder="1" applyAlignment="1">
      <alignment horizontal="left"/>
      <protection/>
    </xf>
    <xf numFmtId="0" fontId="23" fillId="0" borderId="16" xfId="96" applyFont="1" applyFill="1" applyBorder="1" applyAlignment="1">
      <alignment horizontal="center" wrapText="1"/>
      <protection/>
    </xf>
    <xf numFmtId="0" fontId="24" fillId="0" borderId="0" xfId="96" applyFont="1" applyFill="1" applyBorder="1" applyAlignment="1">
      <alignment horizontal="left"/>
      <protection/>
    </xf>
    <xf numFmtId="0" fontId="23" fillId="0" borderId="16" xfId="97" applyFont="1" applyFill="1" applyBorder="1" applyAlignment="1">
      <alignment horizontal="center" wrapText="1"/>
      <protection/>
    </xf>
    <xf numFmtId="0" fontId="24" fillId="0" borderId="0" xfId="97" applyFont="1" applyFill="1" applyBorder="1" applyAlignment="1">
      <alignment horizontal="left"/>
      <protection/>
    </xf>
    <xf numFmtId="0" fontId="23" fillId="0" borderId="16" xfId="98" applyFont="1" applyFill="1" applyBorder="1" applyAlignment="1">
      <alignment horizontal="center" wrapText="1"/>
      <protection/>
    </xf>
    <xf numFmtId="0" fontId="24" fillId="0" borderId="0" xfId="98" applyFont="1" applyFill="1" applyBorder="1" applyAlignment="1">
      <alignment horizontal="left"/>
      <protection/>
    </xf>
    <xf numFmtId="0" fontId="23" fillId="0" borderId="16" xfId="99" applyFont="1" applyFill="1" applyBorder="1" applyAlignment="1">
      <alignment horizontal="center" wrapText="1"/>
      <protection/>
    </xf>
    <xf numFmtId="0" fontId="24" fillId="0" borderId="0" xfId="99" applyFont="1" applyFill="1" applyBorder="1" applyAlignment="1">
      <alignment horizontal="left"/>
      <protection/>
    </xf>
    <xf numFmtId="0" fontId="23" fillId="0" borderId="16" xfId="100" applyFont="1" applyFill="1" applyBorder="1" applyAlignment="1">
      <alignment horizontal="center" wrapText="1"/>
      <protection/>
    </xf>
    <xf numFmtId="0" fontId="24" fillId="0" borderId="0" xfId="100" applyFont="1" applyFill="1" applyBorder="1" applyAlignment="1">
      <alignment horizontal="left"/>
      <protection/>
    </xf>
    <xf numFmtId="0" fontId="28" fillId="0" borderId="0" xfId="125" applyFont="1" applyFill="1">
      <alignment/>
      <protection/>
    </xf>
    <xf numFmtId="0" fontId="28" fillId="0" borderId="0" xfId="125" applyFont="1" applyFill="1" applyAlignment="1">
      <alignment horizontal="left" indent="2"/>
      <protection/>
    </xf>
    <xf numFmtId="0" fontId="28" fillId="0" borderId="0" xfId="125" applyFont="1" applyFill="1" applyAlignment="1">
      <alignment horizontal="left" indent="4"/>
      <protection/>
    </xf>
    <xf numFmtId="0" fontId="23" fillId="0" borderId="0" xfId="108" applyFont="1" applyFill="1" applyAlignment="1">
      <alignment horizontal="right" wrapText="1"/>
      <protection/>
    </xf>
    <xf numFmtId="3" fontId="23" fillId="0" borderId="0" xfId="108" applyNumberFormat="1" applyFont="1" applyFill="1" applyAlignment="1">
      <alignment horizontal="right" wrapText="1"/>
      <protection/>
    </xf>
    <xf numFmtId="0" fontId="23" fillId="0" borderId="0" xfId="94" applyFont="1" applyFill="1" applyBorder="1" applyAlignment="1">
      <alignment horizontal="left"/>
      <protection/>
    </xf>
    <xf numFmtId="0" fontId="19" fillId="0" borderId="0" xfId="91" applyFont="1" applyFill="1" applyAlignment="1">
      <alignment/>
      <protection/>
    </xf>
    <xf numFmtId="0" fontId="24" fillId="0" borderId="17" xfId="108" applyFont="1" applyFill="1" applyBorder="1" applyAlignment="1">
      <alignment horizontal="right"/>
      <protection/>
    </xf>
    <xf numFmtId="0" fontId="24" fillId="0" borderId="16" xfId="108" applyFont="1" applyFill="1" applyBorder="1" applyAlignment="1">
      <alignment horizontal="right"/>
      <protection/>
    </xf>
    <xf numFmtId="0" fontId="24" fillId="0" borderId="16" xfId="120" applyFont="1" applyFill="1" applyBorder="1" applyAlignment="1">
      <alignment horizontal="right"/>
      <protection/>
    </xf>
    <xf numFmtId="0" fontId="19" fillId="0" borderId="0" xfId="90" applyFont="1" applyFill="1" applyAlignment="1">
      <alignment/>
      <protection/>
    </xf>
    <xf numFmtId="0" fontId="23" fillId="0" borderId="16" xfId="90" applyFont="1" applyFill="1" applyBorder="1" applyAlignment="1">
      <alignment/>
      <protection/>
    </xf>
    <xf numFmtId="0" fontId="24" fillId="0" borderId="17" xfId="90" applyFont="1" applyFill="1" applyBorder="1" applyAlignment="1">
      <alignment horizontal="right"/>
      <protection/>
    </xf>
    <xf numFmtId="0" fontId="24" fillId="0" borderId="16" xfId="90" applyFont="1" applyFill="1" applyBorder="1" applyAlignment="1">
      <alignment horizontal="right"/>
      <protection/>
    </xf>
    <xf numFmtId="0" fontId="24" fillId="0" borderId="0" xfId="90" applyFont="1" applyFill="1" applyBorder="1" applyAlignment="1">
      <alignment horizontal="left"/>
      <protection/>
    </xf>
    <xf numFmtId="0" fontId="23" fillId="0" borderId="17" xfId="90" applyFont="1" applyFill="1" applyBorder="1" applyAlignment="1">
      <alignment horizontal="center" wrapText="1"/>
      <protection/>
    </xf>
    <xf numFmtId="0" fontId="23" fillId="0" borderId="0" xfId="90" applyFont="1" applyFill="1" applyBorder="1" applyAlignment="1">
      <alignment horizontal="right"/>
      <protection/>
    </xf>
    <xf numFmtId="0" fontId="23" fillId="0" borderId="17" xfId="90" applyFont="1" applyFill="1" applyBorder="1" applyAlignment="1">
      <alignment horizontal="center"/>
      <protection/>
    </xf>
    <xf numFmtId="0" fontId="23" fillId="0" borderId="0" xfId="90" applyFont="1" applyFill="1" applyBorder="1" applyAlignment="1">
      <alignment horizontal="right" wrapText="1"/>
      <protection/>
    </xf>
    <xf numFmtId="0" fontId="23" fillId="0" borderId="0" xfId="90" applyFont="1" applyFill="1" applyBorder="1" applyAlignment="1">
      <alignment horizontal="left"/>
      <protection/>
    </xf>
    <xf numFmtId="0" fontId="23" fillId="0" borderId="16" xfId="91" applyFont="1" applyFill="1" applyBorder="1" applyAlignment="1">
      <alignment/>
      <protection/>
    </xf>
    <xf numFmtId="0" fontId="24" fillId="0" borderId="17" xfId="91" applyFont="1" applyFill="1" applyBorder="1" applyAlignment="1">
      <alignment horizontal="right"/>
      <protection/>
    </xf>
    <xf numFmtId="0" fontId="24" fillId="0" borderId="0" xfId="91" applyFont="1" applyFill="1" applyBorder="1" applyAlignment="1">
      <alignment horizontal="left"/>
      <protection/>
    </xf>
    <xf numFmtId="0" fontId="23" fillId="0" borderId="17" xfId="91" applyFont="1" applyFill="1" applyBorder="1" applyAlignment="1">
      <alignment horizontal="center" wrapText="1"/>
      <protection/>
    </xf>
    <xf numFmtId="0" fontId="23" fillId="0" borderId="0" xfId="91" applyFont="1" applyFill="1" applyBorder="1" applyAlignment="1">
      <alignment horizontal="right" wrapText="1"/>
      <protection/>
    </xf>
    <xf numFmtId="0" fontId="24" fillId="0" borderId="17" xfId="92" applyFont="1" applyFill="1" applyBorder="1" applyAlignment="1">
      <alignment horizontal="right"/>
      <protection/>
    </xf>
    <xf numFmtId="0" fontId="24" fillId="0" borderId="17" xfId="115" applyFont="1" applyFill="1" applyBorder="1" applyAlignment="1">
      <alignment horizontal="right"/>
      <protection/>
    </xf>
    <xf numFmtId="0" fontId="24" fillId="0" borderId="16" xfId="115" applyFont="1" applyFill="1" applyBorder="1" applyAlignment="1">
      <alignment horizontal="right"/>
      <protection/>
    </xf>
    <xf numFmtId="0" fontId="24" fillId="0" borderId="17" xfId="114" applyFont="1" applyFill="1" applyBorder="1" applyAlignment="1">
      <alignment horizontal="right"/>
      <protection/>
    </xf>
    <xf numFmtId="0" fontId="24" fillId="0" borderId="16" xfId="114" applyFont="1" applyFill="1" applyBorder="1" applyAlignment="1">
      <alignment horizontal="right"/>
      <protection/>
    </xf>
    <xf numFmtId="0" fontId="24" fillId="0" borderId="17" xfId="113" applyFont="1" applyFill="1" applyBorder="1" applyAlignment="1">
      <alignment horizontal="right"/>
      <protection/>
    </xf>
    <xf numFmtId="0" fontId="24" fillId="0" borderId="16" xfId="113" applyFont="1" applyFill="1" applyBorder="1" applyAlignment="1">
      <alignment horizontal="right"/>
      <protection/>
    </xf>
    <xf numFmtId="0" fontId="24" fillId="0" borderId="17" xfId="112" applyFont="1" applyFill="1" applyBorder="1" applyAlignment="1">
      <alignment horizontal="right"/>
      <protection/>
    </xf>
    <xf numFmtId="0" fontId="24" fillId="0" borderId="16" xfId="112" applyFont="1" applyFill="1" applyBorder="1" applyAlignment="1">
      <alignment horizontal="right"/>
      <protection/>
    </xf>
    <xf numFmtId="0" fontId="24" fillId="0" borderId="17" xfId="111" applyFont="1" applyFill="1" applyBorder="1" applyAlignment="1">
      <alignment horizontal="right"/>
      <protection/>
    </xf>
    <xf numFmtId="0" fontId="24" fillId="0" borderId="16" xfId="111" applyFont="1" applyFill="1" applyBorder="1" applyAlignment="1">
      <alignment horizontal="right"/>
      <protection/>
    </xf>
    <xf numFmtId="0" fontId="24" fillId="0" borderId="17" xfId="110" applyFont="1" applyFill="1" applyBorder="1" applyAlignment="1">
      <alignment horizontal="right"/>
      <protection/>
    </xf>
    <xf numFmtId="0" fontId="24" fillId="0" borderId="17" xfId="122" applyFont="1" applyFill="1" applyBorder="1" applyAlignment="1">
      <alignment horizontal="right"/>
      <protection/>
    </xf>
    <xf numFmtId="0" fontId="24" fillId="0" borderId="16" xfId="122" applyFont="1" applyFill="1" applyBorder="1" applyAlignment="1">
      <alignment horizontal="right"/>
      <protection/>
    </xf>
    <xf numFmtId="0" fontId="24" fillId="0" borderId="17" xfId="121" applyFont="1" applyFill="1" applyBorder="1" applyAlignment="1">
      <alignment horizontal="right"/>
      <protection/>
    </xf>
    <xf numFmtId="0" fontId="24" fillId="0" borderId="17" xfId="120" applyFont="1" applyFill="1" applyBorder="1" applyAlignment="1">
      <alignment horizontal="right"/>
      <protection/>
    </xf>
    <xf numFmtId="0" fontId="24" fillId="0" borderId="17" xfId="119" applyFont="1" applyFill="1" applyBorder="1" applyAlignment="1">
      <alignment horizontal="right"/>
      <protection/>
    </xf>
    <xf numFmtId="0" fontId="24" fillId="0" borderId="16" xfId="119" applyFont="1" applyFill="1" applyBorder="1" applyAlignment="1">
      <alignment horizontal="right"/>
      <protection/>
    </xf>
    <xf numFmtId="0" fontId="24" fillId="0" borderId="17" xfId="118" applyFont="1" applyFill="1" applyBorder="1" applyAlignment="1">
      <alignment horizontal="right"/>
      <protection/>
    </xf>
    <xf numFmtId="0" fontId="24" fillId="0" borderId="16" xfId="118" applyFont="1" applyFill="1" applyBorder="1" applyAlignment="1">
      <alignment horizontal="right"/>
      <protection/>
    </xf>
    <xf numFmtId="0" fontId="24" fillId="0" borderId="17" xfId="117" applyFont="1" applyFill="1" applyBorder="1" applyAlignment="1">
      <alignment horizontal="right"/>
      <protection/>
    </xf>
    <xf numFmtId="0" fontId="24" fillId="0" borderId="16" xfId="117" applyFont="1" applyFill="1" applyBorder="1" applyAlignment="1">
      <alignment horizontal="right"/>
      <protection/>
    </xf>
    <xf numFmtId="0" fontId="24" fillId="0" borderId="17" xfId="116" applyFont="1" applyFill="1" applyBorder="1" applyAlignment="1">
      <alignment horizontal="right"/>
      <protection/>
    </xf>
    <xf numFmtId="0" fontId="24" fillId="0" borderId="16" xfId="116" applyFont="1" applyFill="1" applyBorder="1" applyAlignment="1">
      <alignment horizontal="right"/>
      <protection/>
    </xf>
    <xf numFmtId="0" fontId="24" fillId="0" borderId="17" xfId="109" applyFont="1" applyFill="1" applyBorder="1" applyAlignment="1">
      <alignment horizontal="right"/>
      <protection/>
    </xf>
    <xf numFmtId="0" fontId="24" fillId="0" borderId="16" xfId="109" applyFont="1" applyFill="1" applyBorder="1" applyAlignment="1">
      <alignment horizontal="right"/>
      <protection/>
    </xf>
    <xf numFmtId="0" fontId="24" fillId="0" borderId="17" xfId="100" applyFont="1" applyFill="1" applyBorder="1" applyAlignment="1">
      <alignment horizontal="right"/>
      <protection/>
    </xf>
    <xf numFmtId="0" fontId="24" fillId="0" borderId="16" xfId="100" applyFont="1" applyFill="1" applyBorder="1" applyAlignment="1">
      <alignment horizontal="right"/>
      <protection/>
    </xf>
    <xf numFmtId="0" fontId="23" fillId="0" borderId="0" xfId="100" applyFont="1" applyFill="1" applyAlignment="1">
      <alignment horizontal="right" wrapText="1"/>
      <protection/>
    </xf>
    <xf numFmtId="3" fontId="23" fillId="0" borderId="0" xfId="100" applyNumberFormat="1" applyFont="1" applyFill="1" applyAlignment="1">
      <alignment horizontal="right" wrapText="1"/>
      <protection/>
    </xf>
    <xf numFmtId="0" fontId="24" fillId="0" borderId="17" xfId="99" applyFont="1" applyFill="1" applyBorder="1" applyAlignment="1">
      <alignment horizontal="right"/>
      <protection/>
    </xf>
    <xf numFmtId="0" fontId="24" fillId="0" borderId="16" xfId="99" applyFont="1" applyFill="1" applyBorder="1" applyAlignment="1">
      <alignment horizontal="right"/>
      <protection/>
    </xf>
    <xf numFmtId="0" fontId="23" fillId="0" borderId="0" xfId="99" applyFont="1" applyFill="1" applyAlignment="1">
      <alignment horizontal="right" wrapText="1"/>
      <protection/>
    </xf>
    <xf numFmtId="3" fontId="23" fillId="0" borderId="0" xfId="99" applyNumberFormat="1" applyFont="1" applyFill="1" applyAlignment="1">
      <alignment horizontal="right" wrapText="1"/>
      <protection/>
    </xf>
    <xf numFmtId="0" fontId="24" fillId="0" borderId="17" xfId="98" applyFont="1" applyFill="1" applyBorder="1" applyAlignment="1">
      <alignment horizontal="right"/>
      <protection/>
    </xf>
    <xf numFmtId="0" fontId="24" fillId="0" borderId="16" xfId="98" applyFont="1" applyFill="1" applyBorder="1" applyAlignment="1">
      <alignment horizontal="right"/>
      <protection/>
    </xf>
    <xf numFmtId="0" fontId="23" fillId="0" borderId="0" xfId="98" applyFont="1" applyFill="1" applyAlignment="1">
      <alignment horizontal="right" wrapText="1"/>
      <protection/>
    </xf>
    <xf numFmtId="3" fontId="23" fillId="0" borderId="0" xfId="98" applyNumberFormat="1" applyFont="1" applyFill="1" applyAlignment="1">
      <alignment horizontal="right" wrapText="1"/>
      <protection/>
    </xf>
    <xf numFmtId="0" fontId="24" fillId="0" borderId="17" xfId="97" applyFont="1" applyFill="1" applyBorder="1" applyAlignment="1">
      <alignment horizontal="right"/>
      <protection/>
    </xf>
    <xf numFmtId="0" fontId="24" fillId="0" borderId="16" xfId="97" applyFont="1" applyFill="1" applyBorder="1" applyAlignment="1">
      <alignment horizontal="right"/>
      <protection/>
    </xf>
    <xf numFmtId="0" fontId="23" fillId="0" borderId="0" xfId="97" applyFont="1" applyFill="1" applyAlignment="1">
      <alignment horizontal="right" wrapText="1"/>
      <protection/>
    </xf>
    <xf numFmtId="3" fontId="23" fillId="0" borderId="0" xfId="97" applyNumberFormat="1" applyFont="1" applyFill="1" applyAlignment="1">
      <alignment horizontal="right" wrapText="1"/>
      <protection/>
    </xf>
    <xf numFmtId="0" fontId="24" fillId="0" borderId="17" xfId="96" applyFont="1" applyFill="1" applyBorder="1" applyAlignment="1">
      <alignment horizontal="right"/>
      <protection/>
    </xf>
    <xf numFmtId="0" fontId="24" fillId="0" borderId="16" xfId="96" applyFont="1" applyFill="1" applyBorder="1" applyAlignment="1">
      <alignment horizontal="right"/>
      <protection/>
    </xf>
    <xf numFmtId="0" fontId="23" fillId="0" borderId="0" xfId="96" applyFont="1" applyFill="1" applyAlignment="1">
      <alignment horizontal="right" wrapText="1"/>
      <protection/>
    </xf>
    <xf numFmtId="3" fontId="23" fillId="0" borderId="0" xfId="96" applyNumberFormat="1" applyFont="1" applyFill="1" applyAlignment="1">
      <alignment horizontal="right" wrapText="1"/>
      <protection/>
    </xf>
    <xf numFmtId="0" fontId="24" fillId="0" borderId="16" xfId="107" applyFont="1" applyFill="1" applyBorder="1" applyAlignment="1">
      <alignment horizontal="right"/>
      <protection/>
    </xf>
    <xf numFmtId="0" fontId="24" fillId="0" borderId="17" xfId="107" applyFont="1" applyFill="1" applyBorder="1" applyAlignment="1">
      <alignment horizontal="right"/>
      <protection/>
    </xf>
    <xf numFmtId="0" fontId="23" fillId="0" borderId="0" xfId="107" applyFont="1" applyFill="1" applyAlignment="1">
      <alignment horizontal="right" wrapText="1"/>
      <protection/>
    </xf>
    <xf numFmtId="3" fontId="23" fillId="0" borderId="0" xfId="107" applyNumberFormat="1" applyFont="1" applyFill="1" applyAlignment="1">
      <alignment horizontal="right" wrapText="1"/>
      <protection/>
    </xf>
    <xf numFmtId="0" fontId="24" fillId="0" borderId="17" xfId="106" applyFont="1" applyFill="1" applyBorder="1" applyAlignment="1">
      <alignment horizontal="right"/>
      <protection/>
    </xf>
    <xf numFmtId="0" fontId="24" fillId="0" borderId="16" xfId="106" applyFont="1" applyFill="1" applyBorder="1" applyAlignment="1">
      <alignment horizontal="right"/>
      <protection/>
    </xf>
    <xf numFmtId="0" fontId="23" fillId="0" borderId="0" xfId="106" applyFont="1" applyFill="1" applyAlignment="1">
      <alignment horizontal="right" wrapText="1"/>
      <protection/>
    </xf>
    <xf numFmtId="3" fontId="23" fillId="0" borderId="0" xfId="106" applyNumberFormat="1" applyFont="1" applyFill="1" applyAlignment="1">
      <alignment horizontal="right" wrapText="1"/>
      <protection/>
    </xf>
    <xf numFmtId="0" fontId="24" fillId="0" borderId="17" xfId="105" applyFont="1" applyFill="1" applyBorder="1" applyAlignment="1">
      <alignment horizontal="right"/>
      <protection/>
    </xf>
    <xf numFmtId="0" fontId="24" fillId="0" borderId="16" xfId="105" applyFont="1" applyFill="1" applyBorder="1" applyAlignment="1">
      <alignment horizontal="right"/>
      <protection/>
    </xf>
    <xf numFmtId="0" fontId="23" fillId="0" borderId="0" xfId="105" applyFont="1" applyFill="1" applyAlignment="1">
      <alignment horizontal="right" wrapText="1"/>
      <protection/>
    </xf>
    <xf numFmtId="3" fontId="23" fillId="0" borderId="0" xfId="105" applyNumberFormat="1" applyFont="1" applyFill="1" applyAlignment="1">
      <alignment horizontal="right" wrapText="1"/>
      <protection/>
    </xf>
    <xf numFmtId="0" fontId="24" fillId="0" borderId="17" xfId="104" applyFont="1" applyFill="1" applyBorder="1" applyAlignment="1">
      <alignment horizontal="right"/>
      <protection/>
    </xf>
    <xf numFmtId="0" fontId="24" fillId="0" borderId="16" xfId="104" applyFont="1" applyFill="1" applyBorder="1" applyAlignment="1">
      <alignment horizontal="right"/>
      <protection/>
    </xf>
    <xf numFmtId="0" fontId="23" fillId="0" borderId="0" xfId="104" applyFont="1" applyFill="1" applyAlignment="1">
      <alignment horizontal="right" wrapText="1"/>
      <protection/>
    </xf>
    <xf numFmtId="3" fontId="23" fillId="0" borderId="0" xfId="104" applyNumberFormat="1" applyFont="1" applyFill="1" applyAlignment="1">
      <alignment horizontal="right" wrapText="1"/>
      <protection/>
    </xf>
    <xf numFmtId="0" fontId="24" fillId="0" borderId="17" xfId="103" applyFont="1" applyFill="1" applyBorder="1" applyAlignment="1">
      <alignment horizontal="right"/>
      <protection/>
    </xf>
    <xf numFmtId="0" fontId="24" fillId="0" borderId="16" xfId="103" applyFont="1" applyFill="1" applyBorder="1" applyAlignment="1">
      <alignment horizontal="right"/>
      <protection/>
    </xf>
    <xf numFmtId="3" fontId="23" fillId="0" borderId="0" xfId="103" applyNumberFormat="1" applyFont="1" applyFill="1" applyAlignment="1">
      <alignment horizontal="right" wrapText="1"/>
      <protection/>
    </xf>
    <xf numFmtId="0" fontId="24" fillId="0" borderId="17" xfId="102" applyFont="1" applyFill="1" applyBorder="1" applyAlignment="1">
      <alignment horizontal="right"/>
      <protection/>
    </xf>
    <xf numFmtId="0" fontId="23" fillId="0" borderId="0" xfId="102" applyFont="1" applyFill="1" applyAlignment="1">
      <alignment horizontal="right" wrapText="1"/>
      <protection/>
    </xf>
    <xf numFmtId="3" fontId="23" fillId="0" borderId="0" xfId="102" applyNumberFormat="1" applyFont="1" applyFill="1" applyAlignment="1">
      <alignment horizontal="right" wrapText="1"/>
      <protection/>
    </xf>
    <xf numFmtId="0" fontId="24" fillId="0" borderId="17" xfId="101" applyFont="1" applyFill="1" applyBorder="1" applyAlignment="1">
      <alignment horizontal="right"/>
      <protection/>
    </xf>
    <xf numFmtId="0" fontId="24" fillId="0" borderId="16" xfId="101" applyFont="1" applyFill="1" applyBorder="1" applyAlignment="1">
      <alignment horizontal="right"/>
      <protection/>
    </xf>
    <xf numFmtId="0" fontId="24" fillId="0" borderId="17" xfId="95" applyFont="1" applyFill="1" applyBorder="1" applyAlignment="1">
      <alignment horizontal="right"/>
      <protection/>
    </xf>
    <xf numFmtId="0" fontId="24" fillId="0" borderId="16" xfId="95" applyFont="1" applyFill="1" applyBorder="1" applyAlignment="1">
      <alignment horizontal="right"/>
      <protection/>
    </xf>
    <xf numFmtId="0" fontId="23" fillId="0" borderId="0" xfId="95" applyFont="1" applyFill="1" applyAlignment="1">
      <alignment horizontal="right" wrapText="1"/>
      <protection/>
    </xf>
    <xf numFmtId="3" fontId="23" fillId="0" borderId="0" xfId="95" applyNumberFormat="1" applyFont="1" applyFill="1" applyAlignment="1">
      <alignment horizontal="right" wrapText="1"/>
      <protection/>
    </xf>
    <xf numFmtId="0" fontId="23" fillId="0" borderId="16" xfId="94" applyFont="1" applyFill="1" applyBorder="1" applyAlignment="1">
      <alignment/>
      <protection/>
    </xf>
    <xf numFmtId="0" fontId="24" fillId="0" borderId="17" xfId="94" applyFont="1" applyFill="1" applyBorder="1" applyAlignment="1">
      <alignment horizontal="right"/>
      <protection/>
    </xf>
    <xf numFmtId="0" fontId="24" fillId="0" borderId="0" xfId="94" applyFont="1" applyFill="1" applyBorder="1" applyAlignment="1">
      <alignment horizontal="left"/>
      <protection/>
    </xf>
    <xf numFmtId="0" fontId="23" fillId="0" borderId="17" xfId="94" applyFont="1" applyFill="1" applyBorder="1" applyAlignment="1">
      <alignment horizontal="center" wrapText="1"/>
      <protection/>
    </xf>
    <xf numFmtId="0" fontId="23" fillId="0" borderId="0" xfId="94" applyFont="1" applyFill="1" applyBorder="1" applyAlignment="1">
      <alignment horizontal="right" wrapText="1"/>
      <protection/>
    </xf>
    <xf numFmtId="0" fontId="19" fillId="0" borderId="0" xfId="93" applyFont="1" applyFill="1" applyAlignment="1">
      <alignment/>
      <protection/>
    </xf>
    <xf numFmtId="0" fontId="23" fillId="0" borderId="16" xfId="93" applyFont="1" applyFill="1" applyBorder="1" applyAlignment="1">
      <alignment/>
      <protection/>
    </xf>
    <xf numFmtId="0" fontId="24" fillId="0" borderId="16" xfId="93" applyFont="1" applyFill="1" applyBorder="1" applyAlignment="1">
      <alignment horizontal="right"/>
      <protection/>
    </xf>
    <xf numFmtId="0" fontId="24" fillId="0" borderId="17" xfId="93" applyFont="1" applyFill="1" applyBorder="1" applyAlignment="1">
      <alignment horizontal="right"/>
      <protection/>
    </xf>
    <xf numFmtId="0" fontId="24" fillId="0" borderId="0" xfId="93" applyFont="1" applyFill="1" applyBorder="1" applyAlignment="1">
      <alignment horizontal="left"/>
      <protection/>
    </xf>
    <xf numFmtId="0" fontId="23" fillId="0" borderId="17" xfId="93" applyFont="1" applyFill="1" applyBorder="1" applyAlignment="1">
      <alignment horizontal="center" wrapText="1"/>
      <protection/>
    </xf>
    <xf numFmtId="0" fontId="23" fillId="0" borderId="18" xfId="93" applyFont="1" applyFill="1" applyBorder="1" applyAlignment="1">
      <alignment horizontal="left"/>
      <protection/>
    </xf>
    <xf numFmtId="0" fontId="23" fillId="0" borderId="18" xfId="93" applyFont="1" applyFill="1" applyBorder="1" applyAlignment="1">
      <alignment horizontal="right" wrapText="1"/>
      <protection/>
    </xf>
    <xf numFmtId="0" fontId="27" fillId="0" borderId="0" xfId="93" applyFont="1" applyFill="1" applyBorder="1" applyAlignment="1">
      <alignment horizontal="left"/>
      <protection/>
    </xf>
    <xf numFmtId="0" fontId="23" fillId="0" borderId="16" xfId="92" applyFont="1" applyFill="1" applyBorder="1" applyAlignment="1">
      <alignment/>
      <protection/>
    </xf>
    <xf numFmtId="0" fontId="24" fillId="0" borderId="0" xfId="92" applyFont="1" applyFill="1" applyBorder="1" applyAlignment="1">
      <alignment horizontal="left"/>
      <protection/>
    </xf>
    <xf numFmtId="0" fontId="23" fillId="0" borderId="17" xfId="92" applyFont="1" applyFill="1" applyBorder="1" applyAlignment="1">
      <alignment horizontal="center" wrapText="1"/>
      <protection/>
    </xf>
    <xf numFmtId="0" fontId="23" fillId="0" borderId="0" xfId="92" applyFont="1" applyFill="1" applyBorder="1" applyAlignment="1">
      <alignment horizontal="right" wrapText="1"/>
      <protection/>
    </xf>
    <xf numFmtId="0" fontId="19" fillId="0" borderId="0" xfId="90" applyFont="1" applyFill="1" applyBorder="1" applyAlignment="1">
      <alignment/>
      <protection/>
    </xf>
    <xf numFmtId="0" fontId="24" fillId="0" borderId="16" xfId="90" applyFont="1" applyFill="1" applyBorder="1" applyAlignment="1">
      <alignment horizontal="right" wrapText="1"/>
      <protection/>
    </xf>
    <xf numFmtId="0" fontId="24" fillId="0" borderId="0" xfId="90" applyFont="1" applyFill="1" applyBorder="1" applyAlignment="1">
      <alignment horizontal="center" wrapText="1"/>
      <protection/>
    </xf>
    <xf numFmtId="0" fontId="23" fillId="0" borderId="0" xfId="90" applyFont="1" applyFill="1" applyBorder="1" applyAlignment="1">
      <alignment horizontal="center" wrapText="1"/>
      <protection/>
    </xf>
    <xf numFmtId="0" fontId="23" fillId="0" borderId="0" xfId="90" applyFont="1" applyFill="1" applyBorder="1" applyAlignment="1">
      <alignment/>
      <protection/>
    </xf>
    <xf numFmtId="0" fontId="25" fillId="0" borderId="0" xfId="90" applyFont="1" applyFill="1" applyBorder="1" applyAlignment="1">
      <alignment horizontal="right"/>
      <protection/>
    </xf>
    <xf numFmtId="0" fontId="23" fillId="0" borderId="0" xfId="90" applyFont="1" applyFill="1" applyBorder="1" applyAlignment="1">
      <alignment wrapText="1"/>
      <protection/>
    </xf>
    <xf numFmtId="0" fontId="23" fillId="0" borderId="19" xfId="90" applyFont="1" applyFill="1" applyBorder="1" applyAlignment="1">
      <alignment wrapText="1"/>
      <protection/>
    </xf>
    <xf numFmtId="3" fontId="23" fillId="0" borderId="19" xfId="90" applyNumberFormat="1" applyFont="1" applyFill="1" applyBorder="1" applyAlignment="1">
      <alignment horizontal="right"/>
      <protection/>
    </xf>
    <xf numFmtId="4" fontId="23" fillId="0" borderId="19" xfId="90" applyNumberFormat="1" applyFont="1" applyFill="1" applyBorder="1" applyAlignment="1">
      <alignment horizontal="right"/>
      <protection/>
    </xf>
    <xf numFmtId="4" fontId="23" fillId="0" borderId="0" xfId="90" applyNumberFormat="1" applyFont="1" applyFill="1" applyBorder="1" applyAlignment="1">
      <alignment horizontal="right"/>
      <protection/>
    </xf>
    <xf numFmtId="0" fontId="23" fillId="0" borderId="20" xfId="90" applyFont="1" applyFill="1" applyBorder="1" applyAlignment="1">
      <alignment wrapText="1"/>
      <protection/>
    </xf>
    <xf numFmtId="3" fontId="23" fillId="0" borderId="20" xfId="90" applyNumberFormat="1" applyFont="1" applyFill="1" applyBorder="1" applyAlignment="1">
      <alignment horizontal="right"/>
      <protection/>
    </xf>
    <xf numFmtId="0" fontId="23" fillId="0" borderId="20" xfId="90" applyFont="1" applyFill="1" applyBorder="1" applyAlignment="1">
      <alignment/>
      <protection/>
    </xf>
    <xf numFmtId="0" fontId="23" fillId="0" borderId="21" xfId="90" applyFont="1" applyFill="1" applyBorder="1" applyAlignment="1">
      <alignment wrapText="1"/>
      <protection/>
    </xf>
    <xf numFmtId="3" fontId="23" fillId="0" borderId="21" xfId="90" applyNumberFormat="1" applyFont="1" applyFill="1" applyBorder="1" applyAlignment="1">
      <alignment horizontal="right"/>
      <protection/>
    </xf>
    <xf numFmtId="4" fontId="23" fillId="0" borderId="21" xfId="90" applyNumberFormat="1" applyFont="1" applyFill="1" applyBorder="1" applyAlignment="1">
      <alignment horizontal="right"/>
      <protection/>
    </xf>
    <xf numFmtId="0" fontId="23" fillId="0" borderId="21" xfId="90" applyFont="1" applyFill="1" applyBorder="1" applyAlignment="1">
      <alignment/>
      <protection/>
    </xf>
    <xf numFmtId="0" fontId="23" fillId="0" borderId="19" xfId="90" applyFont="1" applyFill="1" applyBorder="1" applyAlignment="1">
      <alignment/>
      <protection/>
    </xf>
    <xf numFmtId="4" fontId="23" fillId="0" borderId="20" xfId="90" applyNumberFormat="1" applyFont="1" applyFill="1" applyBorder="1" applyAlignment="1">
      <alignment horizontal="right"/>
      <protection/>
    </xf>
    <xf numFmtId="3" fontId="23" fillId="0" borderId="0" xfId="90" applyNumberFormat="1" applyFont="1" applyFill="1" applyBorder="1" applyAlignment="1">
      <alignment horizontal="right"/>
      <protection/>
    </xf>
    <xf numFmtId="3" fontId="23" fillId="0" borderId="16" xfId="90" applyNumberFormat="1" applyFont="1" applyFill="1" applyBorder="1" applyAlignment="1">
      <alignment horizontal="right"/>
      <protection/>
    </xf>
    <xf numFmtId="4" fontId="23" fillId="0" borderId="16" xfId="90" applyNumberFormat="1" applyFont="1" applyFill="1" applyBorder="1" applyAlignment="1">
      <alignment horizontal="right"/>
      <protection/>
    </xf>
    <xf numFmtId="0" fontId="19" fillId="0" borderId="0" xfId="95" applyFont="1" applyFill="1" applyAlignment="1">
      <alignment/>
      <protection/>
    </xf>
    <xf numFmtId="0" fontId="19" fillId="0" borderId="0" xfId="115" applyFont="1" applyFill="1" applyAlignment="1">
      <alignment/>
      <protection/>
    </xf>
    <xf numFmtId="0" fontId="23" fillId="0" borderId="0" xfId="115" applyFont="1" applyFill="1" applyBorder="1" applyAlignment="1">
      <alignment/>
      <protection/>
    </xf>
    <xf numFmtId="0" fontId="24" fillId="0" borderId="16" xfId="115" applyFont="1" applyFill="1" applyBorder="1" applyAlignment="1">
      <alignment horizontal="right" wrapText="1"/>
      <protection/>
    </xf>
    <xf numFmtId="0" fontId="23" fillId="0" borderId="16" xfId="115" applyFont="1" applyFill="1" applyBorder="1" applyAlignment="1">
      <alignment/>
      <protection/>
    </xf>
    <xf numFmtId="0" fontId="23" fillId="0" borderId="19" xfId="95" applyFont="1" applyFill="1" applyBorder="1" applyAlignment="1">
      <alignment horizontal="left" wrapText="1"/>
      <protection/>
    </xf>
    <xf numFmtId="0" fontId="23" fillId="0" borderId="21" xfId="95" applyFont="1" applyFill="1" applyBorder="1" applyAlignment="1">
      <alignment horizontal="left" wrapText="1"/>
      <protection/>
    </xf>
    <xf numFmtId="0" fontId="23" fillId="0" borderId="22" xfId="95" applyFont="1" applyFill="1" applyBorder="1" applyAlignment="1">
      <alignment horizontal="left" wrapText="1"/>
      <protection/>
    </xf>
    <xf numFmtId="0" fontId="19" fillId="0" borderId="0" xfId="114" applyFont="1" applyFill="1" applyAlignment="1">
      <alignment/>
      <protection/>
    </xf>
    <xf numFmtId="0" fontId="23" fillId="0" borderId="0" xfId="114" applyFont="1" applyFill="1" applyBorder="1" applyAlignment="1">
      <alignment/>
      <protection/>
    </xf>
    <xf numFmtId="0" fontId="24" fillId="0" borderId="16" xfId="114" applyFont="1" applyFill="1" applyBorder="1" applyAlignment="1">
      <alignment horizontal="right" wrapText="1"/>
      <protection/>
    </xf>
    <xf numFmtId="0" fontId="23" fillId="0" borderId="16" xfId="114" applyFont="1" applyFill="1" applyBorder="1" applyAlignment="1">
      <alignment/>
      <protection/>
    </xf>
    <xf numFmtId="0" fontId="19" fillId="0" borderId="0" xfId="113" applyFont="1" applyFill="1" applyAlignment="1">
      <alignment/>
      <protection/>
    </xf>
    <xf numFmtId="0" fontId="23" fillId="0" borderId="0" xfId="113" applyFont="1" applyFill="1" applyBorder="1" applyAlignment="1">
      <alignment/>
      <protection/>
    </xf>
    <xf numFmtId="0" fontId="24" fillId="0" borderId="16" xfId="113" applyFont="1" applyFill="1" applyBorder="1" applyAlignment="1">
      <alignment horizontal="right" wrapText="1"/>
      <protection/>
    </xf>
    <xf numFmtId="0" fontId="23" fillId="0" borderId="16" xfId="113" applyFont="1" applyFill="1" applyBorder="1" applyAlignment="1">
      <alignment/>
      <protection/>
    </xf>
    <xf numFmtId="0" fontId="19" fillId="0" borderId="0" xfId="112" applyFont="1" applyFill="1" applyAlignment="1">
      <alignment/>
      <protection/>
    </xf>
    <xf numFmtId="0" fontId="23" fillId="0" borderId="0" xfId="112" applyFont="1" applyFill="1" applyBorder="1" applyAlignment="1">
      <alignment/>
      <protection/>
    </xf>
    <xf numFmtId="0" fontId="24" fillId="0" borderId="16" xfId="112" applyFont="1" applyFill="1" applyBorder="1" applyAlignment="1">
      <alignment horizontal="right" wrapText="1"/>
      <protection/>
    </xf>
    <xf numFmtId="0" fontId="23" fillId="0" borderId="16" xfId="112" applyFont="1" applyFill="1" applyBorder="1" applyAlignment="1">
      <alignment/>
      <protection/>
    </xf>
    <xf numFmtId="0" fontId="19" fillId="0" borderId="0" xfId="111" applyFont="1" applyFill="1" applyAlignment="1">
      <alignment/>
      <protection/>
    </xf>
    <xf numFmtId="0" fontId="23" fillId="0" borderId="0" xfId="111" applyFont="1" applyFill="1" applyBorder="1" applyAlignment="1">
      <alignment/>
      <protection/>
    </xf>
    <xf numFmtId="0" fontId="24" fillId="0" borderId="16" xfId="111" applyFont="1" applyFill="1" applyBorder="1" applyAlignment="1">
      <alignment horizontal="right" wrapText="1"/>
      <protection/>
    </xf>
    <xf numFmtId="0" fontId="23" fillId="0" borderId="16" xfId="111" applyFont="1" applyFill="1" applyBorder="1" applyAlignment="1">
      <alignment/>
      <protection/>
    </xf>
    <xf numFmtId="0" fontId="19" fillId="0" borderId="0" xfId="110" applyFont="1" applyFill="1" applyAlignment="1">
      <alignment/>
      <protection/>
    </xf>
    <xf numFmtId="0" fontId="23" fillId="0" borderId="0" xfId="110" applyFont="1" applyFill="1" applyBorder="1" applyAlignment="1">
      <alignment/>
      <protection/>
    </xf>
    <xf numFmtId="0" fontId="24" fillId="0" borderId="16" xfId="110" applyFont="1" applyFill="1" applyBorder="1" applyAlignment="1">
      <alignment horizontal="right" wrapText="1"/>
      <protection/>
    </xf>
    <xf numFmtId="0" fontId="23" fillId="0" borderId="16" xfId="110" applyFont="1" applyFill="1" applyBorder="1" applyAlignment="1">
      <alignment/>
      <protection/>
    </xf>
    <xf numFmtId="0" fontId="19" fillId="0" borderId="0" xfId="122" applyFont="1" applyFill="1" applyAlignment="1">
      <alignment/>
      <protection/>
    </xf>
    <xf numFmtId="0" fontId="23" fillId="0" borderId="0" xfId="122" applyFont="1" applyFill="1" applyBorder="1" applyAlignment="1">
      <alignment/>
      <protection/>
    </xf>
    <xf numFmtId="0" fontId="24" fillId="0" borderId="16" xfId="122" applyFont="1" applyFill="1" applyBorder="1" applyAlignment="1">
      <alignment horizontal="right" wrapText="1"/>
      <protection/>
    </xf>
    <xf numFmtId="0" fontId="23" fillId="0" borderId="16" xfId="122" applyFont="1" applyFill="1" applyBorder="1" applyAlignment="1">
      <alignment/>
      <protection/>
    </xf>
    <xf numFmtId="0" fontId="19" fillId="0" borderId="0" xfId="121" applyFont="1" applyFill="1" applyAlignment="1">
      <alignment/>
      <protection/>
    </xf>
    <xf numFmtId="0" fontId="23" fillId="0" borderId="0" xfId="121" applyFont="1" applyFill="1" applyBorder="1" applyAlignment="1">
      <alignment/>
      <protection/>
    </xf>
    <xf numFmtId="0" fontId="24" fillId="0" borderId="16" xfId="121" applyFont="1" applyFill="1" applyBorder="1" applyAlignment="1">
      <alignment horizontal="right" wrapText="1"/>
      <protection/>
    </xf>
    <xf numFmtId="0" fontId="23" fillId="0" borderId="16" xfId="121" applyFont="1" applyFill="1" applyBorder="1" applyAlignment="1">
      <alignment/>
      <protection/>
    </xf>
    <xf numFmtId="0" fontId="19" fillId="0" borderId="0" xfId="120" applyFont="1" applyFill="1" applyAlignment="1">
      <alignment/>
      <protection/>
    </xf>
    <xf numFmtId="0" fontId="23" fillId="0" borderId="0" xfId="120" applyFont="1" applyFill="1" applyBorder="1" applyAlignment="1">
      <alignment/>
      <protection/>
    </xf>
    <xf numFmtId="0" fontId="24" fillId="0" borderId="16" xfId="120" applyFont="1" applyFill="1" applyBorder="1" applyAlignment="1">
      <alignment horizontal="right" wrapText="1"/>
      <protection/>
    </xf>
    <xf numFmtId="0" fontId="23" fillId="0" borderId="16" xfId="120" applyFont="1" applyFill="1" applyBorder="1" applyAlignment="1">
      <alignment/>
      <protection/>
    </xf>
    <xf numFmtId="0" fontId="19" fillId="0" borderId="0" xfId="119" applyFont="1" applyFill="1" applyAlignment="1">
      <alignment/>
      <protection/>
    </xf>
    <xf numFmtId="0" fontId="23" fillId="0" borderId="0" xfId="119" applyFont="1" applyFill="1" applyBorder="1" applyAlignment="1">
      <alignment/>
      <protection/>
    </xf>
    <xf numFmtId="0" fontId="24" fillId="0" borderId="16" xfId="119" applyFont="1" applyFill="1" applyBorder="1" applyAlignment="1">
      <alignment horizontal="right" wrapText="1"/>
      <protection/>
    </xf>
    <xf numFmtId="0" fontId="23" fillId="0" borderId="16" xfId="119" applyFont="1" applyFill="1" applyBorder="1" applyAlignment="1">
      <alignment/>
      <protection/>
    </xf>
    <xf numFmtId="0" fontId="19" fillId="0" borderId="0" xfId="118" applyFont="1" applyFill="1" applyAlignment="1">
      <alignment/>
      <protection/>
    </xf>
    <xf numFmtId="0" fontId="23" fillId="0" borderId="0" xfId="118" applyFont="1" applyFill="1" applyBorder="1" applyAlignment="1">
      <alignment/>
      <protection/>
    </xf>
    <xf numFmtId="0" fontId="24" fillId="0" borderId="16" xfId="118" applyFont="1" applyFill="1" applyBorder="1" applyAlignment="1">
      <alignment horizontal="right" wrapText="1"/>
      <protection/>
    </xf>
    <xf numFmtId="0" fontId="23" fillId="0" borderId="16" xfId="118" applyFont="1" applyFill="1" applyBorder="1" applyAlignment="1">
      <alignment/>
      <protection/>
    </xf>
    <xf numFmtId="0" fontId="19" fillId="0" borderId="0" xfId="117" applyFont="1" applyFill="1" applyAlignment="1">
      <alignment/>
      <protection/>
    </xf>
    <xf numFmtId="0" fontId="23" fillId="0" borderId="0" xfId="117" applyFont="1" applyFill="1" applyBorder="1" applyAlignment="1">
      <alignment/>
      <protection/>
    </xf>
    <xf numFmtId="0" fontId="24" fillId="0" borderId="16" xfId="117" applyFont="1" applyFill="1" applyBorder="1" applyAlignment="1">
      <alignment horizontal="right" wrapText="1"/>
      <protection/>
    </xf>
    <xf numFmtId="0" fontId="23" fillId="0" borderId="16" xfId="117" applyFont="1" applyFill="1" applyBorder="1" applyAlignment="1">
      <alignment/>
      <protection/>
    </xf>
    <xf numFmtId="0" fontId="19" fillId="0" borderId="0" xfId="116" applyFont="1" applyFill="1" applyAlignment="1">
      <alignment/>
      <protection/>
    </xf>
    <xf numFmtId="0" fontId="23" fillId="0" borderId="0" xfId="116" applyFont="1" applyFill="1" applyBorder="1" applyAlignment="1">
      <alignment/>
      <protection/>
    </xf>
    <xf numFmtId="0" fontId="24" fillId="0" borderId="16" xfId="116" applyFont="1" applyFill="1" applyBorder="1" applyAlignment="1">
      <alignment horizontal="right" wrapText="1"/>
      <protection/>
    </xf>
    <xf numFmtId="0" fontId="23" fillId="0" borderId="16" xfId="116" applyFont="1" applyFill="1" applyBorder="1" applyAlignment="1">
      <alignment/>
      <protection/>
    </xf>
    <xf numFmtId="0" fontId="19" fillId="0" borderId="0" xfId="109" applyFont="1" applyFill="1" applyAlignment="1">
      <alignment/>
      <protection/>
    </xf>
    <xf numFmtId="0" fontId="23" fillId="0" borderId="0" xfId="109" applyFont="1" applyFill="1" applyBorder="1" applyAlignment="1">
      <alignment/>
      <protection/>
    </xf>
    <xf numFmtId="0" fontId="24" fillId="0" borderId="16" xfId="109" applyFont="1" applyFill="1" applyBorder="1" applyAlignment="1">
      <alignment horizontal="right" wrapText="1"/>
      <protection/>
    </xf>
    <xf numFmtId="0" fontId="23" fillId="0" borderId="16" xfId="109" applyFont="1" applyFill="1" applyBorder="1" applyAlignment="1">
      <alignment/>
      <protection/>
    </xf>
    <xf numFmtId="0" fontId="19" fillId="0" borderId="0" xfId="100" applyFont="1" applyFill="1" applyAlignment="1">
      <alignment/>
      <protection/>
    </xf>
    <xf numFmtId="0" fontId="19" fillId="0" borderId="0" xfId="100" applyFont="1" applyFill="1" applyBorder="1" applyAlignment="1">
      <alignment/>
      <protection/>
    </xf>
    <xf numFmtId="0" fontId="23" fillId="0" borderId="0" xfId="100" applyFont="1" applyFill="1" applyBorder="1" applyAlignment="1">
      <alignment/>
      <protection/>
    </xf>
    <xf numFmtId="0" fontId="24" fillId="0" borderId="16" xfId="100" applyFont="1" applyFill="1" applyBorder="1" applyAlignment="1">
      <alignment horizontal="right" wrapText="1"/>
      <protection/>
    </xf>
    <xf numFmtId="0" fontId="24" fillId="0" borderId="16" xfId="100" applyFont="1" applyFill="1" applyBorder="1" applyAlignment="1">
      <alignment horizontal="center" wrapText="1"/>
      <protection/>
    </xf>
    <xf numFmtId="0" fontId="23" fillId="0" borderId="16" xfId="100" applyFont="1" applyFill="1" applyBorder="1" applyAlignment="1">
      <alignment/>
      <protection/>
    </xf>
    <xf numFmtId="4" fontId="23" fillId="0" borderId="18" xfId="100" applyNumberFormat="1" applyFont="1" applyFill="1" applyBorder="1" applyAlignment="1">
      <alignment horizontal="right"/>
      <protection/>
    </xf>
    <xf numFmtId="4" fontId="23" fillId="0" borderId="18" xfId="100" applyNumberFormat="1" applyFont="1" applyFill="1" applyBorder="1" applyAlignment="1">
      <alignment horizontal="right" wrapText="1"/>
      <protection/>
    </xf>
    <xf numFmtId="3" fontId="23" fillId="0" borderId="19" xfId="95" applyNumberFormat="1" applyFont="1" applyFill="1" applyBorder="1" applyAlignment="1">
      <alignment horizontal="right"/>
      <protection/>
    </xf>
    <xf numFmtId="0" fontId="23" fillId="0" borderId="0" xfId="95" applyFont="1" applyFill="1" applyBorder="1" applyAlignment="1">
      <alignment horizontal="right"/>
      <protection/>
    </xf>
    <xf numFmtId="4" fontId="23" fillId="0" borderId="19" xfId="95" applyNumberFormat="1" applyFont="1" applyFill="1" applyBorder="1" applyAlignment="1">
      <alignment horizontal="right"/>
      <protection/>
    </xf>
    <xf numFmtId="3" fontId="23" fillId="0" borderId="21" xfId="95" applyNumberFormat="1" applyFont="1" applyFill="1" applyBorder="1" applyAlignment="1">
      <alignment horizontal="right"/>
      <protection/>
    </xf>
    <xf numFmtId="4" fontId="23" fillId="0" borderId="21" xfId="95" applyNumberFormat="1" applyFont="1" applyFill="1" applyBorder="1" applyAlignment="1">
      <alignment horizontal="right"/>
      <protection/>
    </xf>
    <xf numFmtId="0" fontId="23" fillId="0" borderId="0" xfId="95" applyFont="1" applyFill="1" applyBorder="1" applyAlignment="1">
      <alignment/>
      <protection/>
    </xf>
    <xf numFmtId="3" fontId="23" fillId="0" borderId="21" xfId="95" applyNumberFormat="1" applyFont="1" applyFill="1" applyBorder="1" applyAlignment="1">
      <alignment horizontal="right" wrapText="1"/>
      <protection/>
    </xf>
    <xf numFmtId="3" fontId="23" fillId="0" borderId="22" xfId="95" applyNumberFormat="1" applyFont="1" applyFill="1" applyBorder="1" applyAlignment="1">
      <alignment horizontal="right"/>
      <protection/>
    </xf>
    <xf numFmtId="0" fontId="23" fillId="0" borderId="16" xfId="95" applyFont="1" applyFill="1" applyBorder="1" applyAlignment="1">
      <alignment/>
      <protection/>
    </xf>
    <xf numFmtId="4" fontId="23" fillId="0" borderId="22" xfId="95" applyNumberFormat="1" applyFont="1" applyFill="1" applyBorder="1" applyAlignment="1">
      <alignment horizontal="right"/>
      <protection/>
    </xf>
    <xf numFmtId="3" fontId="23" fillId="0" borderId="0" xfId="100" applyNumberFormat="1" applyFont="1" applyFill="1" applyBorder="1" applyAlignment="1">
      <alignment horizontal="right"/>
      <protection/>
    </xf>
    <xf numFmtId="0" fontId="19" fillId="0" borderId="0" xfId="99" applyFont="1" applyFill="1" applyAlignment="1">
      <alignment/>
      <protection/>
    </xf>
    <xf numFmtId="0" fontId="19" fillId="0" borderId="0" xfId="99" applyFont="1" applyFill="1" applyBorder="1" applyAlignment="1">
      <alignment/>
      <protection/>
    </xf>
    <xf numFmtId="0" fontId="23" fillId="0" borderId="0" xfId="99" applyFont="1" applyFill="1" applyBorder="1" applyAlignment="1">
      <alignment/>
      <protection/>
    </xf>
    <xf numFmtId="0" fontId="24" fillId="0" borderId="16" xfId="99" applyFont="1" applyFill="1" applyBorder="1" applyAlignment="1">
      <alignment horizontal="right" wrapText="1"/>
      <protection/>
    </xf>
    <xf numFmtId="0" fontId="24" fillId="0" borderId="16" xfId="99" applyFont="1" applyFill="1" applyBorder="1" applyAlignment="1">
      <alignment horizontal="center" wrapText="1"/>
      <protection/>
    </xf>
    <xf numFmtId="0" fontId="23" fillId="0" borderId="16" xfId="99" applyFont="1" applyFill="1" applyBorder="1" applyAlignment="1">
      <alignment/>
      <protection/>
    </xf>
    <xf numFmtId="4" fontId="23" fillId="0" borderId="18" xfId="99" applyNumberFormat="1" applyFont="1" applyFill="1" applyBorder="1" applyAlignment="1">
      <alignment horizontal="right" wrapText="1"/>
      <protection/>
    </xf>
    <xf numFmtId="3" fontId="23" fillId="0" borderId="0" xfId="99" applyNumberFormat="1" applyFont="1" applyFill="1" applyBorder="1" applyAlignment="1">
      <alignment horizontal="right"/>
      <protection/>
    </xf>
    <xf numFmtId="0" fontId="19" fillId="0" borderId="0" xfId="98" applyFont="1" applyFill="1" applyAlignment="1">
      <alignment/>
      <protection/>
    </xf>
    <xf numFmtId="0" fontId="19" fillId="0" borderId="0" xfId="98" applyFont="1" applyFill="1" applyBorder="1" applyAlignment="1">
      <alignment/>
      <protection/>
    </xf>
    <xf numFmtId="0" fontId="23" fillId="0" borderId="0" xfId="98" applyFont="1" applyFill="1" applyBorder="1" applyAlignment="1">
      <alignment/>
      <protection/>
    </xf>
    <xf numFmtId="0" fontId="24" fillId="0" borderId="16" xfId="98" applyFont="1" applyFill="1" applyBorder="1" applyAlignment="1">
      <alignment horizontal="right" wrapText="1"/>
      <protection/>
    </xf>
    <xf numFmtId="0" fontId="24" fillId="0" borderId="16" xfId="98" applyFont="1" applyFill="1" applyBorder="1" applyAlignment="1">
      <alignment horizontal="center" wrapText="1"/>
      <protection/>
    </xf>
    <xf numFmtId="0" fontId="23" fillId="0" borderId="16" xfId="98" applyFont="1" applyFill="1" applyBorder="1" applyAlignment="1">
      <alignment/>
      <protection/>
    </xf>
    <xf numFmtId="4" fontId="23" fillId="0" borderId="18" xfId="98" applyNumberFormat="1" applyFont="1" applyFill="1" applyBorder="1" applyAlignment="1">
      <alignment horizontal="right" wrapText="1"/>
      <protection/>
    </xf>
    <xf numFmtId="3" fontId="23" fillId="0" borderId="0" xfId="98" applyNumberFormat="1" applyFont="1" applyFill="1" applyBorder="1" applyAlignment="1">
      <alignment horizontal="right"/>
      <protection/>
    </xf>
    <xf numFmtId="0" fontId="19" fillId="0" borderId="0" xfId="97" applyFont="1" applyFill="1" applyAlignment="1">
      <alignment/>
      <protection/>
    </xf>
    <xf numFmtId="0" fontId="19" fillId="0" borderId="0" xfId="97" applyFont="1" applyFill="1" applyBorder="1" applyAlignment="1">
      <alignment/>
      <protection/>
    </xf>
    <xf numFmtId="0" fontId="23" fillId="0" borderId="0" xfId="97" applyFont="1" applyFill="1" applyBorder="1" applyAlignment="1">
      <alignment/>
      <protection/>
    </xf>
    <xf numFmtId="0" fontId="24" fillId="0" borderId="16" xfId="97" applyFont="1" applyFill="1" applyBorder="1" applyAlignment="1">
      <alignment horizontal="right" wrapText="1"/>
      <protection/>
    </xf>
    <xf numFmtId="0" fontId="24" fillId="0" borderId="16" xfId="97" applyFont="1" applyFill="1" applyBorder="1" applyAlignment="1">
      <alignment horizontal="center" wrapText="1"/>
      <protection/>
    </xf>
    <xf numFmtId="0" fontId="23" fillId="0" borderId="16" xfId="97" applyFont="1" applyFill="1" applyBorder="1" applyAlignment="1">
      <alignment/>
      <protection/>
    </xf>
    <xf numFmtId="4" fontId="23" fillId="0" borderId="18" xfId="97" applyNumberFormat="1" applyFont="1" applyFill="1" applyBorder="1" applyAlignment="1">
      <alignment horizontal="right"/>
      <protection/>
    </xf>
    <xf numFmtId="4" fontId="23" fillId="0" borderId="18" xfId="97" applyNumberFormat="1" applyFont="1" applyFill="1" applyBorder="1" applyAlignment="1">
      <alignment horizontal="right" wrapText="1"/>
      <protection/>
    </xf>
    <xf numFmtId="3" fontId="23" fillId="0" borderId="0" xfId="97" applyNumberFormat="1" applyFont="1" applyFill="1" applyBorder="1" applyAlignment="1">
      <alignment horizontal="right"/>
      <protection/>
    </xf>
    <xf numFmtId="0" fontId="19" fillId="0" borderId="0" xfId="96" applyFont="1" applyFill="1" applyAlignment="1">
      <alignment/>
      <protection/>
    </xf>
    <xf numFmtId="0" fontId="19" fillId="0" borderId="0" xfId="96" applyFont="1" applyFill="1" applyBorder="1" applyAlignment="1">
      <alignment/>
      <protection/>
    </xf>
    <xf numFmtId="0" fontId="23" fillId="0" borderId="0" xfId="96" applyFont="1" applyFill="1" applyBorder="1" applyAlignment="1">
      <alignment/>
      <protection/>
    </xf>
    <xf numFmtId="0" fontId="24" fillId="0" borderId="16" xfId="96" applyFont="1" applyFill="1" applyBorder="1" applyAlignment="1">
      <alignment horizontal="right" wrapText="1"/>
      <protection/>
    </xf>
    <xf numFmtId="0" fontId="24" fillId="0" borderId="16" xfId="96" applyFont="1" applyFill="1" applyBorder="1" applyAlignment="1">
      <alignment horizontal="center" wrapText="1"/>
      <protection/>
    </xf>
    <xf numFmtId="0" fontId="23" fillId="0" borderId="16" xfId="96" applyFont="1" applyFill="1" applyBorder="1" applyAlignment="1">
      <alignment/>
      <protection/>
    </xf>
    <xf numFmtId="4" fontId="23" fillId="0" borderId="18" xfId="96" applyNumberFormat="1" applyFont="1" applyFill="1" applyBorder="1" applyAlignment="1">
      <alignment horizontal="right"/>
      <protection/>
    </xf>
    <xf numFmtId="4" fontId="23" fillId="0" borderId="18" xfId="96" applyNumberFormat="1" applyFont="1" applyFill="1" applyBorder="1" applyAlignment="1">
      <alignment horizontal="right" wrapText="1"/>
      <protection/>
    </xf>
    <xf numFmtId="3" fontId="23" fillId="0" borderId="0" xfId="96" applyNumberFormat="1" applyFont="1" applyFill="1" applyBorder="1" applyAlignment="1">
      <alignment horizontal="right"/>
      <protection/>
    </xf>
    <xf numFmtId="0" fontId="19" fillId="0" borderId="0" xfId="108" applyFont="1" applyFill="1" applyAlignment="1">
      <alignment/>
      <protection/>
    </xf>
    <xf numFmtId="0" fontId="19" fillId="0" borderId="0" xfId="108" applyFont="1" applyFill="1" applyBorder="1" applyAlignment="1">
      <alignment/>
      <protection/>
    </xf>
    <xf numFmtId="0" fontId="23" fillId="0" borderId="0" xfId="108" applyFont="1" applyFill="1" applyBorder="1" applyAlignment="1">
      <alignment/>
      <protection/>
    </xf>
    <xf numFmtId="0" fontId="24" fillId="0" borderId="16" xfId="108" applyFont="1" applyFill="1" applyBorder="1" applyAlignment="1">
      <alignment horizontal="right" wrapText="1"/>
      <protection/>
    </xf>
    <xf numFmtId="0" fontId="24" fillId="0" borderId="16" xfId="108" applyFont="1" applyFill="1" applyBorder="1" applyAlignment="1">
      <alignment horizontal="center" wrapText="1"/>
      <protection/>
    </xf>
    <xf numFmtId="0" fontId="23" fillId="0" borderId="16" xfId="108" applyFont="1" applyFill="1" applyBorder="1" applyAlignment="1">
      <alignment/>
      <protection/>
    </xf>
    <xf numFmtId="4" fontId="23" fillId="0" borderId="18" xfId="108" applyNumberFormat="1" applyFont="1" applyFill="1" applyBorder="1" applyAlignment="1">
      <alignment horizontal="right"/>
      <protection/>
    </xf>
    <xf numFmtId="4" fontId="23" fillId="0" borderId="18" xfId="108" applyNumberFormat="1" applyFont="1" applyFill="1" applyBorder="1" applyAlignment="1">
      <alignment horizontal="right" wrapText="1"/>
      <protection/>
    </xf>
    <xf numFmtId="3" fontId="23" fillId="0" borderId="0" xfId="108" applyNumberFormat="1" applyFont="1" applyFill="1" applyBorder="1" applyAlignment="1">
      <alignment horizontal="right"/>
      <protection/>
    </xf>
    <xf numFmtId="0" fontId="19" fillId="0" borderId="0" xfId="107" applyFont="1" applyFill="1" applyAlignment="1">
      <alignment/>
      <protection/>
    </xf>
    <xf numFmtId="0" fontId="19" fillId="0" borderId="0" xfId="107" applyFont="1" applyFill="1" applyBorder="1" applyAlignment="1">
      <alignment/>
      <protection/>
    </xf>
    <xf numFmtId="0" fontId="23" fillId="0" borderId="0" xfId="107" applyFont="1" applyFill="1" applyBorder="1" applyAlignment="1">
      <alignment/>
      <protection/>
    </xf>
    <xf numFmtId="0" fontId="24" fillId="0" borderId="16" xfId="107" applyFont="1" applyFill="1" applyBorder="1" applyAlignment="1">
      <alignment horizontal="right" wrapText="1"/>
      <protection/>
    </xf>
    <xf numFmtId="0" fontId="24" fillId="0" borderId="16" xfId="107" applyFont="1" applyFill="1" applyBorder="1" applyAlignment="1">
      <alignment horizontal="center" wrapText="1"/>
      <protection/>
    </xf>
    <xf numFmtId="0" fontId="23" fillId="0" borderId="16" xfId="107" applyFont="1" applyFill="1" applyBorder="1" applyAlignment="1">
      <alignment/>
      <protection/>
    </xf>
    <xf numFmtId="4" fontId="23" fillId="0" borderId="18" xfId="107" applyNumberFormat="1" applyFont="1" applyFill="1" applyBorder="1" applyAlignment="1">
      <alignment horizontal="right"/>
      <protection/>
    </xf>
    <xf numFmtId="4" fontId="23" fillId="0" borderId="18" xfId="107" applyNumberFormat="1" applyFont="1" applyFill="1" applyBorder="1" applyAlignment="1">
      <alignment horizontal="right" wrapText="1"/>
      <protection/>
    </xf>
    <xf numFmtId="3" fontId="23" fillId="0" borderId="0" xfId="107" applyNumberFormat="1" applyFont="1" applyFill="1" applyBorder="1" applyAlignment="1">
      <alignment horizontal="right"/>
      <protection/>
    </xf>
    <xf numFmtId="0" fontId="19" fillId="0" borderId="0" xfId="106" applyFont="1" applyFill="1" applyAlignment="1">
      <alignment/>
      <protection/>
    </xf>
    <xf numFmtId="0" fontId="19" fillId="0" borderId="0" xfId="106" applyFont="1" applyFill="1" applyBorder="1" applyAlignment="1">
      <alignment/>
      <protection/>
    </xf>
    <xf numFmtId="0" fontId="23" fillId="0" borderId="0" xfId="106" applyFont="1" applyFill="1" applyBorder="1" applyAlignment="1">
      <alignment/>
      <protection/>
    </xf>
    <xf numFmtId="0" fontId="24" fillId="0" borderId="16" xfId="106" applyFont="1" applyFill="1" applyBorder="1" applyAlignment="1">
      <alignment horizontal="right" wrapText="1"/>
      <protection/>
    </xf>
    <xf numFmtId="0" fontId="24" fillId="0" borderId="16" xfId="106" applyFont="1" applyFill="1" applyBorder="1" applyAlignment="1">
      <alignment horizontal="center" wrapText="1"/>
      <protection/>
    </xf>
    <xf numFmtId="0" fontId="23" fillId="0" borderId="16" xfId="106" applyFont="1" applyFill="1" applyBorder="1" applyAlignment="1">
      <alignment/>
      <protection/>
    </xf>
    <xf numFmtId="4" fontId="23" fillId="0" borderId="18" xfId="106" applyNumberFormat="1" applyFont="1" applyFill="1" applyBorder="1" applyAlignment="1">
      <alignment horizontal="right"/>
      <protection/>
    </xf>
    <xf numFmtId="4" fontId="23" fillId="0" borderId="18" xfId="106" applyNumberFormat="1" applyFont="1" applyFill="1" applyBorder="1" applyAlignment="1">
      <alignment horizontal="right" wrapText="1"/>
      <protection/>
    </xf>
    <xf numFmtId="3" fontId="23" fillId="0" borderId="0" xfId="106" applyNumberFormat="1" applyFont="1" applyFill="1" applyBorder="1" applyAlignment="1">
      <alignment horizontal="right"/>
      <protection/>
    </xf>
    <xf numFmtId="0" fontId="19" fillId="0" borderId="0" xfId="105" applyFont="1" applyFill="1" applyAlignment="1">
      <alignment/>
      <protection/>
    </xf>
    <xf numFmtId="0" fontId="19" fillId="0" borderId="0" xfId="105" applyFont="1" applyFill="1" applyBorder="1" applyAlignment="1">
      <alignment/>
      <protection/>
    </xf>
    <xf numFmtId="0" fontId="23" fillId="0" borderId="0" xfId="105" applyFont="1" applyFill="1" applyBorder="1" applyAlignment="1">
      <alignment/>
      <protection/>
    </xf>
    <xf numFmtId="0" fontId="24" fillId="0" borderId="16" xfId="105" applyFont="1" applyFill="1" applyBorder="1" applyAlignment="1">
      <alignment horizontal="right" wrapText="1"/>
      <protection/>
    </xf>
    <xf numFmtId="0" fontId="24" fillId="0" borderId="16" xfId="105" applyFont="1" applyFill="1" applyBorder="1" applyAlignment="1">
      <alignment horizontal="center" wrapText="1"/>
      <protection/>
    </xf>
    <xf numFmtId="0" fontId="23" fillId="0" borderId="16" xfId="105" applyFont="1" applyFill="1" applyBorder="1" applyAlignment="1">
      <alignment/>
      <protection/>
    </xf>
    <xf numFmtId="4" fontId="23" fillId="0" borderId="18" xfId="105" applyNumberFormat="1" applyFont="1" applyFill="1" applyBorder="1" applyAlignment="1">
      <alignment horizontal="right"/>
      <protection/>
    </xf>
    <xf numFmtId="4" fontId="23" fillId="0" borderId="18" xfId="105" applyNumberFormat="1" applyFont="1" applyFill="1" applyBorder="1" applyAlignment="1">
      <alignment horizontal="right" wrapText="1"/>
      <protection/>
    </xf>
    <xf numFmtId="0" fontId="23" fillId="0" borderId="16" xfId="95" applyFont="1" applyFill="1" applyBorder="1" applyAlignment="1">
      <alignment horizontal="right"/>
      <protection/>
    </xf>
    <xf numFmtId="3" fontId="23" fillId="0" borderId="0" xfId="105" applyNumberFormat="1" applyFont="1" applyFill="1" applyBorder="1" applyAlignment="1">
      <alignment horizontal="right"/>
      <protection/>
    </xf>
    <xf numFmtId="0" fontId="19" fillId="0" borderId="0" xfId="104" applyFont="1" applyFill="1" applyAlignment="1">
      <alignment/>
      <protection/>
    </xf>
    <xf numFmtId="0" fontId="19" fillId="0" borderId="0" xfId="104" applyFont="1" applyFill="1" applyBorder="1" applyAlignment="1">
      <alignment/>
      <protection/>
    </xf>
    <xf numFmtId="0" fontId="23" fillId="0" borderId="0" xfId="104" applyFont="1" applyFill="1" applyBorder="1" applyAlignment="1">
      <alignment/>
      <protection/>
    </xf>
    <xf numFmtId="0" fontId="24" fillId="0" borderId="16" xfId="104" applyFont="1" applyFill="1" applyBorder="1" applyAlignment="1">
      <alignment horizontal="right" wrapText="1"/>
      <protection/>
    </xf>
    <xf numFmtId="0" fontId="24" fillId="0" borderId="16" xfId="104" applyFont="1" applyFill="1" applyBorder="1" applyAlignment="1">
      <alignment horizontal="center" wrapText="1"/>
      <protection/>
    </xf>
    <xf numFmtId="0" fontId="23" fillId="0" borderId="16" xfId="104" applyFont="1" applyFill="1" applyBorder="1" applyAlignment="1">
      <alignment/>
      <protection/>
    </xf>
    <xf numFmtId="4" fontId="23" fillId="0" borderId="18" xfId="104" applyNumberFormat="1" applyFont="1" applyFill="1" applyBorder="1" applyAlignment="1">
      <alignment horizontal="right"/>
      <protection/>
    </xf>
    <xf numFmtId="4" fontId="23" fillId="0" borderId="18" xfId="104" applyNumberFormat="1" applyFont="1" applyFill="1" applyBorder="1" applyAlignment="1">
      <alignment horizontal="right" wrapText="1"/>
      <protection/>
    </xf>
    <xf numFmtId="3" fontId="23" fillId="0" borderId="0" xfId="104" applyNumberFormat="1" applyFont="1" applyFill="1" applyBorder="1" applyAlignment="1">
      <alignment horizontal="right"/>
      <protection/>
    </xf>
    <xf numFmtId="0" fontId="19" fillId="0" borderId="0" xfId="103" applyFont="1" applyFill="1" applyAlignment="1">
      <alignment/>
      <protection/>
    </xf>
    <xf numFmtId="0" fontId="19" fillId="0" borderId="0" xfId="103" applyFont="1" applyFill="1" applyBorder="1" applyAlignment="1">
      <alignment/>
      <protection/>
    </xf>
    <xf numFmtId="0" fontId="23" fillId="0" borderId="0" xfId="103" applyFont="1" applyFill="1" applyBorder="1" applyAlignment="1">
      <alignment/>
      <protection/>
    </xf>
    <xf numFmtId="0" fontId="24" fillId="0" borderId="16" xfId="103" applyFont="1" applyFill="1" applyBorder="1" applyAlignment="1">
      <alignment horizontal="right" wrapText="1"/>
      <protection/>
    </xf>
    <xf numFmtId="0" fontId="24" fillId="0" borderId="16" xfId="103" applyFont="1" applyFill="1" applyBorder="1" applyAlignment="1">
      <alignment horizontal="center" wrapText="1"/>
      <protection/>
    </xf>
    <xf numFmtId="0" fontId="23" fillId="0" borderId="16" xfId="103" applyFont="1" applyFill="1" applyBorder="1" applyAlignment="1">
      <alignment/>
      <protection/>
    </xf>
    <xf numFmtId="4" fontId="23" fillId="0" borderId="18" xfId="103" applyNumberFormat="1" applyFont="1" applyFill="1" applyBorder="1" applyAlignment="1">
      <alignment horizontal="right"/>
      <protection/>
    </xf>
    <xf numFmtId="4" fontId="23" fillId="0" borderId="18" xfId="103" applyNumberFormat="1" applyFont="1" applyFill="1" applyBorder="1" applyAlignment="1">
      <alignment horizontal="right" wrapText="1"/>
      <protection/>
    </xf>
    <xf numFmtId="3" fontId="23" fillId="0" borderId="0" xfId="103" applyNumberFormat="1" applyFont="1" applyFill="1" applyBorder="1" applyAlignment="1">
      <alignment horizontal="right"/>
      <protection/>
    </xf>
    <xf numFmtId="0" fontId="19" fillId="0" borderId="0" xfId="102" applyFont="1" applyFill="1" applyAlignment="1">
      <alignment/>
      <protection/>
    </xf>
    <xf numFmtId="0" fontId="19" fillId="0" borderId="0" xfId="102" applyFont="1" applyFill="1" applyBorder="1" applyAlignment="1">
      <alignment/>
      <protection/>
    </xf>
    <xf numFmtId="0" fontId="23" fillId="0" borderId="0" xfId="102" applyFont="1" applyFill="1" applyBorder="1" applyAlignment="1">
      <alignment/>
      <protection/>
    </xf>
    <xf numFmtId="0" fontId="24" fillId="0" borderId="16" xfId="102" applyFont="1" applyFill="1" applyBorder="1" applyAlignment="1">
      <alignment horizontal="right" wrapText="1"/>
      <protection/>
    </xf>
    <xf numFmtId="0" fontId="24" fillId="0" borderId="16" xfId="102" applyFont="1" applyFill="1" applyBorder="1" applyAlignment="1">
      <alignment horizontal="center" wrapText="1"/>
      <protection/>
    </xf>
    <xf numFmtId="0" fontId="23" fillId="0" borderId="16" xfId="102" applyFont="1" applyFill="1" applyBorder="1" applyAlignment="1">
      <alignment/>
      <protection/>
    </xf>
    <xf numFmtId="4" fontId="23" fillId="0" borderId="18" xfId="102" applyNumberFormat="1" applyFont="1" applyFill="1" applyBorder="1" applyAlignment="1">
      <alignment horizontal="right"/>
      <protection/>
    </xf>
    <xf numFmtId="4" fontId="23" fillId="0" borderId="18" xfId="102" applyNumberFormat="1" applyFont="1" applyFill="1" applyBorder="1" applyAlignment="1">
      <alignment horizontal="right" wrapText="1"/>
      <protection/>
    </xf>
    <xf numFmtId="3" fontId="23" fillId="0" borderId="0" xfId="102" applyNumberFormat="1" applyFont="1" applyFill="1" applyBorder="1" applyAlignment="1">
      <alignment horizontal="right"/>
      <protection/>
    </xf>
    <xf numFmtId="0" fontId="19" fillId="0" borderId="0" xfId="101" applyFont="1" applyFill="1" applyAlignment="1">
      <alignment/>
      <protection/>
    </xf>
    <xf numFmtId="0" fontId="19" fillId="0" borderId="0" xfId="101" applyFont="1" applyFill="1" applyBorder="1" applyAlignment="1">
      <alignment/>
      <protection/>
    </xf>
    <xf numFmtId="0" fontId="23" fillId="0" borderId="0" xfId="101" applyFont="1" applyFill="1" applyBorder="1" applyAlignment="1">
      <alignment/>
      <protection/>
    </xf>
    <xf numFmtId="0" fontId="24" fillId="0" borderId="16" xfId="101" applyFont="1" applyFill="1" applyBorder="1" applyAlignment="1">
      <alignment horizontal="right" wrapText="1"/>
      <protection/>
    </xf>
    <xf numFmtId="0" fontId="24" fillId="0" borderId="16" xfId="101" applyFont="1" applyFill="1" applyBorder="1" applyAlignment="1">
      <alignment horizontal="center" wrapText="1"/>
      <protection/>
    </xf>
    <xf numFmtId="0" fontId="23" fillId="0" borderId="16" xfId="101" applyFont="1" applyFill="1" applyBorder="1" applyAlignment="1">
      <alignment/>
      <protection/>
    </xf>
    <xf numFmtId="4" fontId="23" fillId="0" borderId="18" xfId="101" applyNumberFormat="1" applyFont="1" applyFill="1" applyBorder="1" applyAlignment="1">
      <alignment horizontal="right"/>
      <protection/>
    </xf>
    <xf numFmtId="4" fontId="23" fillId="0" borderId="18" xfId="101" applyNumberFormat="1" applyFont="1" applyFill="1" applyBorder="1" applyAlignment="1">
      <alignment horizontal="right" wrapText="1"/>
      <protection/>
    </xf>
    <xf numFmtId="0" fontId="19" fillId="0" borderId="0" xfId="95" applyFont="1" applyFill="1" applyBorder="1" applyAlignment="1">
      <alignment/>
      <protection/>
    </xf>
    <xf numFmtId="0" fontId="24" fillId="0" borderId="16" xfId="95" applyFont="1" applyFill="1" applyBorder="1" applyAlignment="1">
      <alignment horizontal="right" wrapText="1"/>
      <protection/>
    </xf>
    <xf numFmtId="0" fontId="24" fillId="0" borderId="16" xfId="95" applyFont="1" applyFill="1" applyBorder="1" applyAlignment="1">
      <alignment horizontal="center" wrapText="1"/>
      <protection/>
    </xf>
    <xf numFmtId="4" fontId="23" fillId="0" borderId="18" xfId="95" applyNumberFormat="1" applyFont="1" applyFill="1" applyBorder="1" applyAlignment="1">
      <alignment horizontal="right"/>
      <protection/>
    </xf>
    <xf numFmtId="4" fontId="23" fillId="0" borderId="18" xfId="95" applyNumberFormat="1" applyFont="1" applyFill="1" applyBorder="1" applyAlignment="1">
      <alignment horizontal="right" wrapText="1"/>
      <protection/>
    </xf>
    <xf numFmtId="3" fontId="23" fillId="0" borderId="0" xfId="95" applyNumberFormat="1" applyFont="1" applyFill="1" applyBorder="1" applyAlignment="1">
      <alignment horizontal="right"/>
      <protection/>
    </xf>
    <xf numFmtId="0" fontId="19" fillId="0" borderId="16" xfId="94" applyFont="1" applyFill="1" applyBorder="1" applyAlignment="1">
      <alignment/>
      <protection/>
    </xf>
    <xf numFmtId="0" fontId="19" fillId="0" borderId="0" xfId="94" applyFont="1" applyFill="1" applyAlignment="1">
      <alignment/>
      <protection/>
    </xf>
    <xf numFmtId="0" fontId="24" fillId="0" borderId="16" xfId="94" applyFont="1" applyFill="1" applyBorder="1" applyAlignment="1">
      <alignment horizontal="right" wrapText="1"/>
      <protection/>
    </xf>
    <xf numFmtId="0" fontId="24" fillId="0" borderId="0" xfId="94" applyFont="1" applyFill="1" applyBorder="1" applyAlignment="1">
      <alignment horizontal="center" wrapText="1"/>
      <protection/>
    </xf>
    <xf numFmtId="0" fontId="23" fillId="0" borderId="0" xfId="94" applyFont="1" applyFill="1" applyBorder="1" applyAlignment="1">
      <alignment wrapText="1"/>
      <protection/>
    </xf>
    <xf numFmtId="0" fontId="23" fillId="0" borderId="19" xfId="94" applyFont="1" applyFill="1" applyBorder="1" applyAlignment="1">
      <alignment wrapText="1"/>
      <protection/>
    </xf>
    <xf numFmtId="3" fontId="23" fillId="0" borderId="21" xfId="94" applyNumberFormat="1" applyFont="1" applyFill="1" applyBorder="1" applyAlignment="1">
      <alignment horizontal="right"/>
      <protection/>
    </xf>
    <xf numFmtId="4" fontId="23" fillId="0" borderId="0" xfId="94" applyNumberFormat="1" applyFont="1" applyFill="1" applyBorder="1" applyAlignment="1">
      <alignment horizontal="right"/>
      <protection/>
    </xf>
    <xf numFmtId="0" fontId="23" fillId="0" borderId="21" xfId="94" applyFont="1" applyFill="1" applyBorder="1" applyAlignment="1">
      <alignment wrapText="1"/>
      <protection/>
    </xf>
    <xf numFmtId="0" fontId="23" fillId="0" borderId="21" xfId="94" applyFont="1" applyFill="1" applyBorder="1" applyAlignment="1">
      <alignment/>
      <protection/>
    </xf>
    <xf numFmtId="0" fontId="23" fillId="0" borderId="20" xfId="94" applyFont="1" applyFill="1" applyBorder="1" applyAlignment="1">
      <alignment wrapText="1"/>
      <protection/>
    </xf>
    <xf numFmtId="3" fontId="23" fillId="0" borderId="20" xfId="94" applyNumberFormat="1" applyFont="1" applyFill="1" applyBorder="1" applyAlignment="1">
      <alignment horizontal="right"/>
      <protection/>
    </xf>
    <xf numFmtId="3" fontId="23" fillId="0" borderId="19" xfId="94" applyNumberFormat="1" applyFont="1" applyFill="1" applyBorder="1" applyAlignment="1">
      <alignment horizontal="right"/>
      <protection/>
    </xf>
    <xf numFmtId="0" fontId="23" fillId="0" borderId="0" xfId="94" applyFont="1" applyFill="1" applyBorder="1" applyAlignment="1">
      <alignment/>
      <protection/>
    </xf>
    <xf numFmtId="0" fontId="23" fillId="0" borderId="22" xfId="94" applyFont="1" applyFill="1" applyBorder="1" applyAlignment="1">
      <alignment wrapText="1"/>
      <protection/>
    </xf>
    <xf numFmtId="3" fontId="23" fillId="0" borderId="22" xfId="94" applyNumberFormat="1" applyFont="1" applyFill="1" applyBorder="1" applyAlignment="1">
      <alignment horizontal="right"/>
      <protection/>
    </xf>
    <xf numFmtId="0" fontId="27" fillId="0" borderId="0" xfId="94" applyFont="1" applyFill="1" applyAlignment="1">
      <alignment/>
      <protection/>
    </xf>
    <xf numFmtId="0" fontId="27" fillId="0" borderId="0" xfId="94" applyFont="1" applyFill="1" applyBorder="1" applyAlignment="1">
      <alignment/>
      <protection/>
    </xf>
    <xf numFmtId="0" fontId="19" fillId="0" borderId="0" xfId="93" applyFont="1" applyFill="1" applyBorder="1" applyAlignment="1">
      <alignment/>
      <protection/>
    </xf>
    <xf numFmtId="0" fontId="23" fillId="0" borderId="0" xfId="93" applyFont="1" applyFill="1" applyBorder="1" applyAlignment="1">
      <alignment/>
      <protection/>
    </xf>
    <xf numFmtId="0" fontId="24" fillId="0" borderId="16" xfId="93" applyFont="1" applyFill="1" applyBorder="1" applyAlignment="1">
      <alignment horizontal="right" wrapText="1"/>
      <protection/>
    </xf>
    <xf numFmtId="0" fontId="24" fillId="0" borderId="0" xfId="93" applyFont="1" applyFill="1" applyBorder="1" applyAlignment="1">
      <alignment horizontal="center" wrapText="1"/>
      <protection/>
    </xf>
    <xf numFmtId="0" fontId="23" fillId="0" borderId="0" xfId="93" applyFont="1" applyFill="1" applyBorder="1" applyAlignment="1">
      <alignment wrapText="1"/>
      <protection/>
    </xf>
    <xf numFmtId="0" fontId="23" fillId="0" borderId="23" xfId="91" applyFont="1" applyFill="1" applyBorder="1" applyAlignment="1">
      <alignment wrapText="1"/>
      <protection/>
    </xf>
    <xf numFmtId="3" fontId="23" fillId="0" borderId="23" xfId="91" applyNumberFormat="1" applyFont="1" applyFill="1" applyBorder="1" applyAlignment="1">
      <alignment horizontal="right"/>
      <protection/>
    </xf>
    <xf numFmtId="0" fontId="23" fillId="0" borderId="0" xfId="91" applyFont="1" applyFill="1" applyBorder="1" applyAlignment="1">
      <alignment horizontal="right"/>
      <protection/>
    </xf>
    <xf numFmtId="0" fontId="23" fillId="0" borderId="24" xfId="91" applyFont="1" applyFill="1" applyBorder="1" applyAlignment="1">
      <alignment horizontal="left" wrapText="1"/>
      <protection/>
    </xf>
    <xf numFmtId="3" fontId="23" fillId="0" borderId="24" xfId="91" applyNumberFormat="1" applyFont="1" applyFill="1" applyBorder="1" applyAlignment="1">
      <alignment horizontal="right"/>
      <protection/>
    </xf>
    <xf numFmtId="0" fontId="23" fillId="0" borderId="23" xfId="91" applyFont="1" applyFill="1" applyBorder="1" applyAlignment="1">
      <alignment horizontal="left" wrapText="1"/>
      <protection/>
    </xf>
    <xf numFmtId="4" fontId="23" fillId="0" borderId="24" xfId="91" applyNumberFormat="1" applyFont="1" applyFill="1" applyBorder="1" applyAlignment="1">
      <alignment horizontal="right"/>
      <protection/>
    </xf>
    <xf numFmtId="0" fontId="23" fillId="0" borderId="0" xfId="91" applyFont="1" applyFill="1" applyBorder="1" applyAlignment="1">
      <alignment/>
      <protection/>
    </xf>
    <xf numFmtId="0" fontId="23" fillId="0" borderId="24" xfId="91" applyFont="1" applyFill="1" applyBorder="1" applyAlignment="1">
      <alignment wrapText="1"/>
      <protection/>
    </xf>
    <xf numFmtId="4" fontId="23" fillId="0" borderId="20" xfId="90" applyNumberFormat="1" applyFont="1" applyFill="1" applyBorder="1" applyAlignment="1">
      <alignment/>
      <protection/>
    </xf>
    <xf numFmtId="0" fontId="23" fillId="0" borderId="24" xfId="91" applyFont="1" applyFill="1" applyBorder="1" applyAlignment="1">
      <alignment/>
      <protection/>
    </xf>
    <xf numFmtId="0" fontId="23" fillId="0" borderId="23" xfId="91" applyFont="1" applyFill="1" applyBorder="1" applyAlignment="1">
      <alignment/>
      <protection/>
    </xf>
    <xf numFmtId="0" fontId="23" fillId="0" borderId="16" xfId="91" applyFont="1" applyFill="1" applyBorder="1" applyAlignment="1">
      <alignment horizontal="left" wrapText="1"/>
      <protection/>
    </xf>
    <xf numFmtId="3" fontId="23" fillId="0" borderId="16" xfId="91" applyNumberFormat="1" applyFont="1" applyFill="1" applyBorder="1" applyAlignment="1">
      <alignment horizontal="right"/>
      <protection/>
    </xf>
    <xf numFmtId="0" fontId="23" fillId="0" borderId="16" xfId="91" applyFont="1" applyFill="1" applyBorder="1" applyAlignment="1">
      <alignment horizontal="right"/>
      <protection/>
    </xf>
    <xf numFmtId="0" fontId="27" fillId="0" borderId="0" xfId="93" applyFont="1" applyFill="1" applyBorder="1" applyAlignment="1">
      <alignment/>
      <protection/>
    </xf>
    <xf numFmtId="0" fontId="19" fillId="0" borderId="0" xfId="92" applyFont="1" applyFill="1" applyAlignment="1">
      <alignment/>
      <protection/>
    </xf>
    <xf numFmtId="0" fontId="19" fillId="0" borderId="0" xfId="92" applyFont="1" applyFill="1" applyBorder="1" applyAlignment="1">
      <alignment/>
      <protection/>
    </xf>
    <xf numFmtId="0" fontId="23" fillId="0" borderId="0" xfId="92" applyFont="1" applyFill="1" applyBorder="1" applyAlignment="1">
      <alignment/>
      <protection/>
    </xf>
    <xf numFmtId="0" fontId="24" fillId="0" borderId="16" xfId="92" applyFont="1" applyFill="1" applyBorder="1" applyAlignment="1">
      <alignment horizontal="right" wrapText="1"/>
      <protection/>
    </xf>
    <xf numFmtId="0" fontId="24" fillId="0" borderId="0" xfId="92" applyFont="1" applyFill="1" applyBorder="1" applyAlignment="1">
      <alignment horizontal="center" wrapText="1"/>
      <protection/>
    </xf>
    <xf numFmtId="0" fontId="23" fillId="0" borderId="0" xfId="92" applyFont="1" applyFill="1" applyBorder="1" applyAlignment="1">
      <alignment wrapText="1"/>
      <protection/>
    </xf>
    <xf numFmtId="4" fontId="23" fillId="0" borderId="23" xfId="91" applyNumberFormat="1" applyFont="1" applyFill="1" applyBorder="1" applyAlignment="1">
      <alignment horizontal="right"/>
      <protection/>
    </xf>
    <xf numFmtId="4" fontId="23" fillId="0" borderId="0" xfId="91" applyNumberFormat="1" applyFont="1" applyFill="1" applyBorder="1" applyAlignment="1">
      <alignment horizontal="right"/>
      <protection/>
    </xf>
    <xf numFmtId="0" fontId="23" fillId="0" borderId="16" xfId="91" applyFont="1" applyFill="1" applyBorder="1" applyAlignment="1">
      <alignment wrapText="1"/>
      <protection/>
    </xf>
    <xf numFmtId="4" fontId="23" fillId="0" borderId="16" xfId="91" applyNumberFormat="1" applyFont="1" applyFill="1" applyBorder="1" applyAlignment="1">
      <alignment horizontal="right"/>
      <protection/>
    </xf>
    <xf numFmtId="0" fontId="19" fillId="0" borderId="0" xfId="91" applyFont="1" applyFill="1" applyBorder="1" applyAlignment="1">
      <alignment/>
      <protection/>
    </xf>
    <xf numFmtId="0" fontId="24" fillId="0" borderId="16" xfId="91" applyFont="1" applyFill="1" applyBorder="1" applyAlignment="1">
      <alignment horizontal="right" wrapText="1"/>
      <protection/>
    </xf>
    <xf numFmtId="0" fontId="24" fillId="0" borderId="0" xfId="91" applyFont="1" applyFill="1" applyBorder="1" applyAlignment="1">
      <alignment horizontal="center" wrapText="1"/>
      <protection/>
    </xf>
    <xf numFmtId="0" fontId="23" fillId="0" borderId="0" xfId="91" applyFont="1" applyFill="1" applyBorder="1" applyAlignment="1">
      <alignment wrapText="1"/>
      <protection/>
    </xf>
    <xf numFmtId="3" fontId="23" fillId="0" borderId="0" xfId="91" applyNumberFormat="1" applyFont="1" applyFill="1" applyBorder="1" applyAlignment="1">
      <alignment horizontal="right"/>
      <protection/>
    </xf>
    <xf numFmtId="3" fontId="23" fillId="0" borderId="16" xfId="0" applyNumberFormat="1" applyFont="1" applyFill="1" applyBorder="1" applyAlignment="1" applyProtection="1">
      <alignment horizontal="right"/>
      <protection/>
    </xf>
    <xf numFmtId="0" fontId="66" fillId="0" borderId="0" xfId="80" applyFont="1" applyFill="1" applyAlignment="1" applyProtection="1">
      <alignment horizontal="left" indent="2"/>
      <protection/>
    </xf>
    <xf numFmtId="0" fontId="66" fillId="0" borderId="0" xfId="80" applyFont="1" applyFill="1" applyAlignment="1" applyProtection="1">
      <alignment horizontal="left" indent="4"/>
      <protection/>
    </xf>
    <xf numFmtId="3" fontId="23" fillId="0" borderId="0" xfId="90" applyNumberFormat="1" applyFont="1" applyFill="1" applyAlignment="1">
      <alignment/>
      <protection/>
    </xf>
    <xf numFmtId="3" fontId="23" fillId="0" borderId="0" xfId="93" applyNumberFormat="1" applyFont="1" applyFill="1" applyAlignment="1">
      <alignment/>
      <protection/>
    </xf>
    <xf numFmtId="3" fontId="23" fillId="0" borderId="0" xfId="92" applyNumberFormat="1" applyFont="1" applyFill="1" applyAlignment="1">
      <alignment/>
      <protection/>
    </xf>
    <xf numFmtId="3" fontId="23" fillId="0" borderId="0" xfId="91" applyNumberFormat="1" applyFont="1" applyFill="1" applyAlignment="1">
      <alignment/>
      <protection/>
    </xf>
    <xf numFmtId="4" fontId="23" fillId="0" borderId="0" xfId="90" applyNumberFormat="1" applyFont="1" applyFill="1" applyAlignment="1">
      <alignment/>
      <protection/>
    </xf>
    <xf numFmtId="4" fontId="23" fillId="0" borderId="19" xfId="129" applyNumberFormat="1" applyFont="1" applyFill="1" applyBorder="1" applyAlignment="1">
      <alignment horizontal="right"/>
    </xf>
    <xf numFmtId="4" fontId="23" fillId="0" borderId="16" xfId="129" applyNumberFormat="1" applyFont="1" applyFill="1" applyBorder="1" applyAlignment="1">
      <alignment horizontal="right"/>
    </xf>
    <xf numFmtId="4" fontId="23" fillId="0" borderId="0" xfId="93" applyNumberFormat="1" applyFont="1" applyFill="1" applyAlignment="1">
      <alignment/>
      <protection/>
    </xf>
    <xf numFmtId="4" fontId="23" fillId="0" borderId="0" xfId="92" applyNumberFormat="1" applyFont="1" applyFill="1" applyAlignment="1">
      <alignment/>
      <protection/>
    </xf>
    <xf numFmtId="4" fontId="23" fillId="0" borderId="0" xfId="91" applyNumberFormat="1" applyFont="1" applyFill="1" applyAlignment="1">
      <alignment/>
      <protection/>
    </xf>
    <xf numFmtId="0" fontId="19" fillId="0" borderId="0" xfId="125" applyFont="1" applyFill="1">
      <alignment/>
      <protection/>
    </xf>
    <xf numFmtId="0" fontId="32" fillId="0" borderId="0" xfId="125" applyFont="1" applyFill="1" applyAlignment="1">
      <alignment vertical="center" wrapText="1"/>
      <protection/>
    </xf>
    <xf numFmtId="0" fontId="67" fillId="0" borderId="0" xfId="115" applyFont="1" applyFill="1" applyAlignment="1">
      <alignment vertical="top"/>
      <protection/>
    </xf>
    <xf numFmtId="0" fontId="19" fillId="0" borderId="0" xfId="115" applyFont="1" applyFill="1" applyAlignment="1">
      <alignment vertical="top"/>
      <protection/>
    </xf>
    <xf numFmtId="0" fontId="33" fillId="0" borderId="0" xfId="115" applyFont="1" applyFill="1" applyBorder="1" applyAlignment="1">
      <alignment horizontal="left" wrapText="1"/>
      <protection/>
    </xf>
    <xf numFmtId="0" fontId="34" fillId="0" borderId="0" xfId="115" applyFont="1" applyFill="1" applyBorder="1" applyAlignment="1">
      <alignment/>
      <protection/>
    </xf>
    <xf numFmtId="0" fontId="67" fillId="0" borderId="0" xfId="114" applyFont="1" applyFill="1" applyAlignment="1">
      <alignment vertical="top"/>
      <protection/>
    </xf>
    <xf numFmtId="0" fontId="19" fillId="0" borderId="0" xfId="114" applyFont="1" applyFill="1" applyAlignment="1">
      <alignment vertical="top"/>
      <protection/>
    </xf>
    <xf numFmtId="0" fontId="33" fillId="0" borderId="0" xfId="114" applyFont="1" applyFill="1" applyBorder="1" applyAlignment="1">
      <alignment horizontal="left" wrapText="1"/>
      <protection/>
    </xf>
    <xf numFmtId="0" fontId="34" fillId="0" borderId="0" xfId="114" applyFont="1" applyFill="1" applyBorder="1" applyAlignment="1">
      <alignment/>
      <protection/>
    </xf>
    <xf numFmtId="0" fontId="67" fillId="0" borderId="0" xfId="113" applyFont="1" applyFill="1" applyAlignment="1">
      <alignment vertical="top"/>
      <protection/>
    </xf>
    <xf numFmtId="0" fontId="19" fillId="0" borderId="0" xfId="113" applyFont="1" applyFill="1" applyAlignment="1">
      <alignment vertical="top"/>
      <protection/>
    </xf>
    <xf numFmtId="0" fontId="33" fillId="0" borderId="0" xfId="113" applyFont="1" applyFill="1" applyBorder="1" applyAlignment="1">
      <alignment horizontal="left" wrapText="1"/>
      <protection/>
    </xf>
    <xf numFmtId="0" fontId="34" fillId="0" borderId="0" xfId="113" applyFont="1" applyFill="1" applyBorder="1" applyAlignment="1">
      <alignment/>
      <protection/>
    </xf>
    <xf numFmtId="0" fontId="67" fillId="0" borderId="0" xfId="112" applyFont="1" applyFill="1" applyAlignment="1">
      <alignment vertical="top"/>
      <protection/>
    </xf>
    <xf numFmtId="0" fontId="19" fillId="0" borderId="0" xfId="112" applyFont="1" applyFill="1" applyAlignment="1">
      <alignment vertical="top"/>
      <protection/>
    </xf>
    <xf numFmtId="0" fontId="33" fillId="0" borderId="0" xfId="112" applyFont="1" applyFill="1" applyBorder="1" applyAlignment="1">
      <alignment horizontal="left" wrapText="1"/>
      <protection/>
    </xf>
    <xf numFmtId="0" fontId="34" fillId="0" borderId="0" xfId="112" applyFont="1" applyFill="1" applyBorder="1" applyAlignment="1">
      <alignment/>
      <protection/>
    </xf>
    <xf numFmtId="0" fontId="67" fillId="0" borderId="0" xfId="111" applyFont="1" applyFill="1" applyAlignment="1">
      <alignment vertical="top"/>
      <protection/>
    </xf>
    <xf numFmtId="0" fontId="19" fillId="0" borderId="0" xfId="111" applyFont="1" applyFill="1" applyAlignment="1">
      <alignment vertical="top"/>
      <protection/>
    </xf>
    <xf numFmtId="0" fontId="33" fillId="0" borderId="0" xfId="111" applyFont="1" applyFill="1" applyBorder="1" applyAlignment="1">
      <alignment horizontal="left" wrapText="1"/>
      <protection/>
    </xf>
    <xf numFmtId="0" fontId="34" fillId="0" borderId="0" xfId="111" applyFont="1" applyFill="1" applyBorder="1" applyAlignment="1">
      <alignment/>
      <protection/>
    </xf>
    <xf numFmtId="0" fontId="67" fillId="0" borderId="0" xfId="110" applyFont="1" applyFill="1" applyAlignment="1">
      <alignment vertical="top"/>
      <protection/>
    </xf>
    <xf numFmtId="0" fontId="19" fillId="0" borderId="0" xfId="110" applyFont="1" applyFill="1" applyAlignment="1">
      <alignment vertical="top"/>
      <protection/>
    </xf>
    <xf numFmtId="0" fontId="33" fillId="0" borderId="0" xfId="110" applyFont="1" applyFill="1" applyBorder="1" applyAlignment="1">
      <alignment horizontal="left" wrapText="1"/>
      <protection/>
    </xf>
    <xf numFmtId="0" fontId="34" fillId="0" borderId="0" xfId="110" applyFont="1" applyFill="1" applyBorder="1" applyAlignment="1">
      <alignment/>
      <protection/>
    </xf>
    <xf numFmtId="0" fontId="67" fillId="0" borderId="0" xfId="122" applyFont="1" applyFill="1" applyAlignment="1">
      <alignment vertical="top"/>
      <protection/>
    </xf>
    <xf numFmtId="0" fontId="19" fillId="0" borderId="0" xfId="122" applyFont="1" applyFill="1" applyAlignment="1">
      <alignment vertical="top"/>
      <protection/>
    </xf>
    <xf numFmtId="0" fontId="33" fillId="0" borderId="0" xfId="122" applyFont="1" applyFill="1" applyBorder="1" applyAlignment="1">
      <alignment horizontal="left" wrapText="1"/>
      <protection/>
    </xf>
    <xf numFmtId="0" fontId="34" fillId="0" borderId="0" xfId="122" applyFont="1" applyFill="1" applyBorder="1" applyAlignment="1">
      <alignment/>
      <protection/>
    </xf>
    <xf numFmtId="0" fontId="67" fillId="0" borderId="0" xfId="121" applyFont="1" applyFill="1" applyAlignment="1">
      <alignment vertical="top"/>
      <protection/>
    </xf>
    <xf numFmtId="0" fontId="19" fillId="0" borderId="0" xfId="121" applyFont="1" applyFill="1" applyAlignment="1">
      <alignment vertical="top"/>
      <protection/>
    </xf>
    <xf numFmtId="0" fontId="33" fillId="0" borderId="0" xfId="121" applyFont="1" applyFill="1" applyBorder="1" applyAlignment="1">
      <alignment horizontal="left" wrapText="1"/>
      <protection/>
    </xf>
    <xf numFmtId="0" fontId="34" fillId="0" borderId="0" xfId="121" applyFont="1" applyFill="1" applyBorder="1" applyAlignment="1">
      <alignment/>
      <protection/>
    </xf>
    <xf numFmtId="0" fontId="67" fillId="0" borderId="0" xfId="120" applyFont="1" applyFill="1" applyAlignment="1">
      <alignment vertical="top"/>
      <protection/>
    </xf>
    <xf numFmtId="0" fontId="19" fillId="0" borderId="0" xfId="120" applyFont="1" applyFill="1" applyAlignment="1">
      <alignment vertical="top"/>
      <protection/>
    </xf>
    <xf numFmtId="0" fontId="33" fillId="0" borderId="0" xfId="120" applyFont="1" applyFill="1" applyBorder="1" applyAlignment="1">
      <alignment horizontal="left" wrapText="1"/>
      <protection/>
    </xf>
    <xf numFmtId="0" fontId="34" fillId="0" borderId="0" xfId="120" applyFont="1" applyFill="1" applyBorder="1" applyAlignment="1">
      <alignment/>
      <protection/>
    </xf>
    <xf numFmtId="0" fontId="67" fillId="0" borderId="0" xfId="119" applyFont="1" applyFill="1" applyAlignment="1">
      <alignment vertical="top"/>
      <protection/>
    </xf>
    <xf numFmtId="0" fontId="19" fillId="0" borderId="0" xfId="119" applyFont="1" applyFill="1" applyAlignment="1">
      <alignment vertical="top"/>
      <protection/>
    </xf>
    <xf numFmtId="0" fontId="33" fillId="0" borderId="0" xfId="119" applyFont="1" applyFill="1" applyBorder="1" applyAlignment="1">
      <alignment horizontal="left" wrapText="1"/>
      <protection/>
    </xf>
    <xf numFmtId="0" fontId="34" fillId="0" borderId="0" xfId="119" applyFont="1" applyFill="1" applyBorder="1" applyAlignment="1">
      <alignment/>
      <protection/>
    </xf>
    <xf numFmtId="0" fontId="67" fillId="0" borderId="0" xfId="118" applyFont="1" applyFill="1" applyAlignment="1">
      <alignment vertical="top"/>
      <protection/>
    </xf>
    <xf numFmtId="0" fontId="19" fillId="0" borderId="0" xfId="118" applyFont="1" applyFill="1" applyAlignment="1">
      <alignment vertical="top"/>
      <protection/>
    </xf>
    <xf numFmtId="0" fontId="33" fillId="0" borderId="0" xfId="118" applyFont="1" applyFill="1" applyBorder="1" applyAlignment="1">
      <alignment horizontal="left" wrapText="1"/>
      <protection/>
    </xf>
    <xf numFmtId="0" fontId="34" fillId="0" borderId="0" xfId="118" applyFont="1" applyFill="1" applyBorder="1" applyAlignment="1">
      <alignment/>
      <protection/>
    </xf>
    <xf numFmtId="0" fontId="67" fillId="0" borderId="0" xfId="117" applyFont="1" applyFill="1" applyAlignment="1">
      <alignment vertical="top"/>
      <protection/>
    </xf>
    <xf numFmtId="0" fontId="19" fillId="0" borderId="0" xfId="117" applyFont="1" applyFill="1" applyAlignment="1">
      <alignment vertical="top"/>
      <protection/>
    </xf>
    <xf numFmtId="0" fontId="33" fillId="0" borderId="0" xfId="117" applyFont="1" applyFill="1" applyBorder="1" applyAlignment="1">
      <alignment horizontal="left" wrapText="1"/>
      <protection/>
    </xf>
    <xf numFmtId="0" fontId="34" fillId="0" borderId="0" xfId="117" applyFont="1" applyFill="1" applyBorder="1" applyAlignment="1">
      <alignment/>
      <protection/>
    </xf>
    <xf numFmtId="0" fontId="67" fillId="0" borderId="0" xfId="116" applyFont="1" applyFill="1" applyAlignment="1">
      <alignment vertical="top"/>
      <protection/>
    </xf>
    <xf numFmtId="0" fontId="19" fillId="0" borderId="0" xfId="116" applyFont="1" applyFill="1" applyAlignment="1">
      <alignment vertical="top"/>
      <protection/>
    </xf>
    <xf numFmtId="0" fontId="33" fillId="0" borderId="0" xfId="116" applyFont="1" applyFill="1" applyBorder="1" applyAlignment="1">
      <alignment horizontal="left" wrapText="1"/>
      <protection/>
    </xf>
    <xf numFmtId="0" fontId="34" fillId="0" borderId="0" xfId="116" applyFont="1" applyFill="1" applyBorder="1" applyAlignment="1">
      <alignment/>
      <protection/>
    </xf>
    <xf numFmtId="0" fontId="67" fillId="0" borderId="0" xfId="109" applyFont="1" applyFill="1" applyAlignment="1">
      <alignment vertical="top"/>
      <protection/>
    </xf>
    <xf numFmtId="0" fontId="19" fillId="0" borderId="0" xfId="109" applyFont="1" applyFill="1" applyAlignment="1">
      <alignment vertical="top"/>
      <protection/>
    </xf>
    <xf numFmtId="0" fontId="33" fillId="0" borderId="0" xfId="109" applyFont="1" applyFill="1" applyBorder="1" applyAlignment="1">
      <alignment horizontal="left" wrapText="1"/>
      <protection/>
    </xf>
    <xf numFmtId="0" fontId="34" fillId="0" borderId="0" xfId="109" applyFont="1" applyFill="1" applyBorder="1" applyAlignment="1">
      <alignment/>
      <protection/>
    </xf>
    <xf numFmtId="0" fontId="27" fillId="0" borderId="0" xfId="109" applyFont="1" applyFill="1" applyAlignment="1">
      <alignment/>
      <protection/>
    </xf>
    <xf numFmtId="0" fontId="19" fillId="0" borderId="0" xfId="100" applyFont="1" applyFill="1" applyAlignment="1">
      <alignment vertical="top"/>
      <protection/>
    </xf>
    <xf numFmtId="0" fontId="33" fillId="0" borderId="0" xfId="100" applyFont="1" applyFill="1" applyBorder="1" applyAlignment="1">
      <alignment horizontal="left" wrapText="1"/>
      <protection/>
    </xf>
    <xf numFmtId="0" fontId="34" fillId="0" borderId="0" xfId="100" applyFont="1" applyFill="1" applyBorder="1" applyAlignment="1">
      <alignment/>
      <protection/>
    </xf>
    <xf numFmtId="0" fontId="27" fillId="0" borderId="0" xfId="100" applyFont="1" applyFill="1" applyAlignment="1">
      <alignment/>
      <protection/>
    </xf>
    <xf numFmtId="0" fontId="19" fillId="0" borderId="0" xfId="99" applyFont="1" applyFill="1" applyAlignment="1">
      <alignment vertical="top"/>
      <protection/>
    </xf>
    <xf numFmtId="0" fontId="33" fillId="0" borderId="0" xfId="99" applyFont="1" applyFill="1" applyBorder="1" applyAlignment="1">
      <alignment horizontal="left" wrapText="1"/>
      <protection/>
    </xf>
    <xf numFmtId="0" fontId="34" fillId="0" borderId="0" xfId="99" applyFont="1" applyFill="1" applyBorder="1" applyAlignment="1">
      <alignment/>
      <protection/>
    </xf>
    <xf numFmtId="0" fontId="27" fillId="0" borderId="0" xfId="99" applyFont="1" applyFill="1" applyAlignment="1">
      <alignment/>
      <protection/>
    </xf>
    <xf numFmtId="0" fontId="19" fillId="0" borderId="0" xfId="98" applyFont="1" applyFill="1" applyAlignment="1">
      <alignment vertical="top"/>
      <protection/>
    </xf>
    <xf numFmtId="0" fontId="33" fillId="0" borderId="0" xfId="98" applyFont="1" applyFill="1" applyBorder="1" applyAlignment="1">
      <alignment horizontal="left" wrapText="1"/>
      <protection/>
    </xf>
    <xf numFmtId="0" fontId="34" fillId="0" borderId="0" xfId="98" applyFont="1" applyFill="1" applyBorder="1" applyAlignment="1">
      <alignment/>
      <protection/>
    </xf>
    <xf numFmtId="0" fontId="27" fillId="0" borderId="0" xfId="98" applyFont="1" applyFill="1" applyAlignment="1">
      <alignment/>
      <protection/>
    </xf>
    <xf numFmtId="0" fontId="19" fillId="0" borderId="0" xfId="97" applyFont="1" applyFill="1" applyAlignment="1">
      <alignment vertical="top"/>
      <protection/>
    </xf>
    <xf numFmtId="0" fontId="33" fillId="0" borderId="0" xfId="97" applyFont="1" applyFill="1" applyBorder="1" applyAlignment="1">
      <alignment horizontal="left" wrapText="1"/>
      <protection/>
    </xf>
    <xf numFmtId="0" fontId="34" fillId="0" borderId="0" xfId="97" applyFont="1" applyFill="1" applyBorder="1" applyAlignment="1">
      <alignment/>
      <protection/>
    </xf>
    <xf numFmtId="0" fontId="27" fillId="0" borderId="0" xfId="97" applyFont="1" applyFill="1" applyAlignment="1">
      <alignment/>
      <protection/>
    </xf>
    <xf numFmtId="0" fontId="19" fillId="0" borderId="0" xfId="96" applyFont="1" applyFill="1" applyAlignment="1">
      <alignment vertical="top"/>
      <protection/>
    </xf>
    <xf numFmtId="0" fontId="33" fillId="0" borderId="0" xfId="96" applyFont="1" applyFill="1" applyBorder="1" applyAlignment="1">
      <alignment horizontal="left" wrapText="1"/>
      <protection/>
    </xf>
    <xf numFmtId="0" fontId="34" fillId="0" borderId="0" xfId="96" applyFont="1" applyFill="1" applyBorder="1" applyAlignment="1">
      <alignment/>
      <protection/>
    </xf>
    <xf numFmtId="4" fontId="19" fillId="0" borderId="0" xfId="96" applyNumberFormat="1" applyFont="1" applyFill="1" applyAlignment="1">
      <alignment/>
      <protection/>
    </xf>
    <xf numFmtId="0" fontId="27" fillId="0" borderId="0" xfId="96" applyFont="1" applyFill="1" applyAlignment="1">
      <alignment/>
      <protection/>
    </xf>
    <xf numFmtId="0" fontId="19" fillId="0" borderId="0" xfId="108" applyFont="1" applyFill="1" applyAlignment="1">
      <alignment vertical="top"/>
      <protection/>
    </xf>
    <xf numFmtId="0" fontId="33" fillId="0" borderId="0" xfId="108" applyFont="1" applyFill="1" applyBorder="1" applyAlignment="1">
      <alignment horizontal="left" wrapText="1"/>
      <protection/>
    </xf>
    <xf numFmtId="0" fontId="34" fillId="0" borderId="0" xfId="108" applyFont="1" applyFill="1" applyBorder="1" applyAlignment="1">
      <alignment/>
      <protection/>
    </xf>
    <xf numFmtId="0" fontId="27" fillId="0" borderId="0" xfId="108" applyFont="1" applyFill="1" applyAlignment="1">
      <alignment/>
      <protection/>
    </xf>
    <xf numFmtId="0" fontId="19" fillId="0" borderId="0" xfId="107" applyFont="1" applyFill="1" applyAlignment="1">
      <alignment vertical="top"/>
      <protection/>
    </xf>
    <xf numFmtId="0" fontId="33" fillId="0" borderId="0" xfId="107" applyFont="1" applyFill="1" applyBorder="1" applyAlignment="1">
      <alignment horizontal="left" wrapText="1"/>
      <protection/>
    </xf>
    <xf numFmtId="0" fontId="34" fillId="0" borderId="0" xfId="107" applyFont="1" applyFill="1" applyBorder="1" applyAlignment="1">
      <alignment/>
      <protection/>
    </xf>
    <xf numFmtId="0" fontId="27" fillId="0" borderId="0" xfId="107" applyFont="1" applyFill="1" applyAlignment="1">
      <alignment/>
      <protection/>
    </xf>
    <xf numFmtId="0" fontId="19" fillId="0" borderId="0" xfId="106" applyFont="1" applyFill="1" applyAlignment="1">
      <alignment vertical="top"/>
      <protection/>
    </xf>
    <xf numFmtId="0" fontId="33" fillId="0" borderId="0" xfId="106" applyFont="1" applyFill="1" applyBorder="1" applyAlignment="1">
      <alignment horizontal="left" wrapText="1"/>
      <protection/>
    </xf>
    <xf numFmtId="0" fontId="34" fillId="0" borderId="0" xfId="106" applyFont="1" applyFill="1" applyBorder="1" applyAlignment="1">
      <alignment/>
      <protection/>
    </xf>
    <xf numFmtId="0" fontId="27" fillId="0" borderId="0" xfId="106" applyFont="1" applyFill="1" applyAlignment="1">
      <alignment/>
      <protection/>
    </xf>
    <xf numFmtId="0" fontId="19" fillId="0" borderId="0" xfId="105" applyFont="1" applyFill="1" applyAlignment="1">
      <alignment vertical="top"/>
      <protection/>
    </xf>
    <xf numFmtId="0" fontId="33" fillId="0" borderId="0" xfId="105" applyFont="1" applyFill="1" applyBorder="1" applyAlignment="1">
      <alignment horizontal="left" wrapText="1"/>
      <protection/>
    </xf>
    <xf numFmtId="0" fontId="34" fillId="0" borderId="0" xfId="105" applyFont="1" applyFill="1" applyBorder="1" applyAlignment="1">
      <alignment/>
      <protection/>
    </xf>
    <xf numFmtId="0" fontId="27" fillId="0" borderId="0" xfId="105" applyFont="1" applyFill="1" applyAlignment="1">
      <alignment/>
      <protection/>
    </xf>
    <xf numFmtId="0" fontId="19" fillId="0" borderId="0" xfId="104" applyFont="1" applyFill="1" applyAlignment="1">
      <alignment vertical="top"/>
      <protection/>
    </xf>
    <xf numFmtId="0" fontId="33" fillId="0" borderId="0" xfId="104" applyFont="1" applyFill="1" applyBorder="1" applyAlignment="1">
      <alignment horizontal="left" wrapText="1"/>
      <protection/>
    </xf>
    <xf numFmtId="0" fontId="34" fillId="0" borderId="0" xfId="104" applyFont="1" applyFill="1" applyBorder="1" applyAlignment="1">
      <alignment/>
      <protection/>
    </xf>
    <xf numFmtId="0" fontId="27" fillId="0" borderId="0" xfId="104" applyFont="1" applyFill="1" applyAlignment="1">
      <alignment/>
      <protection/>
    </xf>
    <xf numFmtId="0" fontId="19" fillId="0" borderId="0" xfId="103" applyFont="1" applyFill="1" applyAlignment="1">
      <alignment vertical="top"/>
      <protection/>
    </xf>
    <xf numFmtId="0" fontId="33" fillId="0" borderId="0" xfId="103" applyFont="1" applyFill="1" applyBorder="1" applyAlignment="1">
      <alignment horizontal="left" wrapText="1"/>
      <protection/>
    </xf>
    <xf numFmtId="0" fontId="34" fillId="0" borderId="0" xfId="103" applyFont="1" applyFill="1" applyBorder="1" applyAlignment="1">
      <alignment/>
      <protection/>
    </xf>
    <xf numFmtId="0" fontId="19" fillId="0" borderId="0" xfId="103" applyFont="1" applyFill="1" applyAlignment="1">
      <alignment horizontal="right"/>
      <protection/>
    </xf>
    <xf numFmtId="0" fontId="27" fillId="0" borderId="0" xfId="103" applyFont="1" applyFill="1" applyAlignment="1">
      <alignment/>
      <protection/>
    </xf>
    <xf numFmtId="0" fontId="19" fillId="0" borderId="0" xfId="102" applyFont="1" applyFill="1" applyAlignment="1">
      <alignment vertical="top"/>
      <protection/>
    </xf>
    <xf numFmtId="0" fontId="33" fillId="0" borderId="0" xfId="102" applyFont="1" applyFill="1" applyBorder="1" applyAlignment="1">
      <alignment horizontal="left" wrapText="1"/>
      <protection/>
    </xf>
    <xf numFmtId="0" fontId="34" fillId="0" borderId="0" xfId="102" applyFont="1" applyFill="1" applyBorder="1" applyAlignment="1">
      <alignment/>
      <protection/>
    </xf>
    <xf numFmtId="0" fontId="27" fillId="0" borderId="0" xfId="102" applyFont="1" applyFill="1" applyAlignment="1">
      <alignment/>
      <protection/>
    </xf>
    <xf numFmtId="0" fontId="19" fillId="0" borderId="0" xfId="101" applyFont="1" applyFill="1" applyAlignment="1">
      <alignment vertical="top"/>
      <protection/>
    </xf>
    <xf numFmtId="0" fontId="33" fillId="0" borderId="0" xfId="101" applyFont="1" applyFill="1" applyBorder="1" applyAlignment="1">
      <alignment horizontal="left" wrapText="1"/>
      <protection/>
    </xf>
    <xf numFmtId="0" fontId="34" fillId="0" borderId="0" xfId="101" applyFont="1" applyFill="1" applyBorder="1" applyAlignment="1">
      <alignment/>
      <protection/>
    </xf>
    <xf numFmtId="0" fontId="19" fillId="0" borderId="0" xfId="95" applyFont="1" applyFill="1" applyAlignment="1">
      <alignment vertical="top"/>
      <protection/>
    </xf>
    <xf numFmtId="0" fontId="33" fillId="0" borderId="0" xfId="95" applyFont="1" applyFill="1" applyBorder="1" applyAlignment="1">
      <alignment horizontal="left" wrapText="1"/>
      <protection/>
    </xf>
    <xf numFmtId="0" fontId="34" fillId="0" borderId="0" xfId="95" applyFont="1" applyFill="1" applyBorder="1" applyAlignment="1">
      <alignment/>
      <protection/>
    </xf>
    <xf numFmtId="0" fontId="27" fillId="0" borderId="0" xfId="95" applyFont="1" applyFill="1" applyAlignment="1">
      <alignment/>
      <protection/>
    </xf>
    <xf numFmtId="0" fontId="19" fillId="0" borderId="0" xfId="94" applyFont="1" applyFill="1" applyAlignment="1">
      <alignment vertical="top"/>
      <protection/>
    </xf>
    <xf numFmtId="0" fontId="33" fillId="0" borderId="0" xfId="94" applyFont="1" applyFill="1" applyAlignment="1">
      <alignment wrapText="1"/>
      <protection/>
    </xf>
    <xf numFmtId="0" fontId="33" fillId="0" borderId="0" xfId="94" applyFont="1" applyFill="1" applyAlignment="1">
      <alignment horizontal="left" wrapText="1"/>
      <protection/>
    </xf>
    <xf numFmtId="0" fontId="19" fillId="0" borderId="18" xfId="94" applyFont="1" applyFill="1" applyBorder="1" applyAlignment="1">
      <alignment/>
      <protection/>
    </xf>
    <xf numFmtId="0" fontId="19" fillId="0" borderId="0" xfId="94" applyFont="1" applyFill="1" applyBorder="1" applyAlignment="1">
      <alignment/>
      <protection/>
    </xf>
    <xf numFmtId="0" fontId="19" fillId="0" borderId="0" xfId="93" applyFont="1" applyFill="1" applyAlignment="1">
      <alignment vertical="top"/>
      <protection/>
    </xf>
    <xf numFmtId="0" fontId="33" fillId="0" borderId="0" xfId="93" applyFont="1" applyFill="1" applyAlignment="1">
      <alignment horizontal="left" wrapText="1"/>
      <protection/>
    </xf>
    <xf numFmtId="0" fontId="19" fillId="0" borderId="0" xfId="92" applyFont="1" applyFill="1" applyAlignment="1">
      <alignment vertical="top"/>
      <protection/>
    </xf>
    <xf numFmtId="0" fontId="33" fillId="0" borderId="0" xfId="92" applyFont="1" applyFill="1" applyAlignment="1">
      <alignment horizontal="left" wrapText="1"/>
      <protection/>
    </xf>
    <xf numFmtId="0" fontId="19" fillId="0" borderId="0" xfId="91" applyFont="1" applyFill="1" applyAlignment="1">
      <alignment vertical="top"/>
      <protection/>
    </xf>
    <xf numFmtId="0" fontId="33" fillId="0" borderId="0" xfId="91" applyFont="1" applyFill="1" applyAlignment="1">
      <alignment horizontal="left" wrapText="1"/>
      <protection/>
    </xf>
    <xf numFmtId="0" fontId="19" fillId="0" borderId="0" xfId="90" applyFont="1" applyFill="1" applyAlignment="1">
      <alignment vertical="top"/>
      <protection/>
    </xf>
    <xf numFmtId="0" fontId="33" fillId="0" borderId="0" xfId="90" applyFont="1" applyFill="1" applyAlignment="1">
      <alignment wrapText="1"/>
      <protection/>
    </xf>
    <xf numFmtId="0" fontId="33" fillId="0" borderId="0" xfId="90" applyFont="1" applyFill="1" applyAlignment="1">
      <alignment horizontal="left" wrapText="1"/>
      <protection/>
    </xf>
    <xf numFmtId="2" fontId="19" fillId="0" borderId="0" xfId="90" applyNumberFormat="1" applyFont="1" applyFill="1" applyAlignment="1">
      <alignment/>
      <protection/>
    </xf>
    <xf numFmtId="4" fontId="23" fillId="0" borderId="20" xfId="94" applyNumberFormat="1" applyFont="1" applyFill="1" applyBorder="1" applyAlignment="1">
      <alignment horizontal="right"/>
      <protection/>
    </xf>
    <xf numFmtId="0" fontId="23" fillId="0" borderId="0" xfId="90" applyFont="1" applyFill="1" applyBorder="1" applyAlignment="1">
      <alignment horizontal="center"/>
      <protection/>
    </xf>
    <xf numFmtId="0" fontId="23" fillId="0" borderId="18" xfId="115" applyFont="1" applyFill="1" applyBorder="1" applyAlignment="1">
      <alignment horizontal="left"/>
      <protection/>
    </xf>
    <xf numFmtId="3" fontId="23" fillId="0" borderId="18" xfId="115" applyNumberFormat="1" applyFont="1" applyFill="1" applyBorder="1" applyAlignment="1">
      <alignment horizontal="right"/>
      <protection/>
    </xf>
    <xf numFmtId="0" fontId="23" fillId="0" borderId="18" xfId="114" applyFont="1" applyFill="1" applyBorder="1" applyAlignment="1">
      <alignment horizontal="left"/>
      <protection/>
    </xf>
    <xf numFmtId="3" fontId="23" fillId="0" borderId="18" xfId="114" applyNumberFormat="1" applyFont="1" applyFill="1" applyBorder="1" applyAlignment="1">
      <alignment horizontal="right"/>
      <protection/>
    </xf>
    <xf numFmtId="0" fontId="23" fillId="0" borderId="18" xfId="113" applyFont="1" applyFill="1" applyBorder="1" applyAlignment="1">
      <alignment horizontal="left"/>
      <protection/>
    </xf>
    <xf numFmtId="3" fontId="23" fillId="0" borderId="18" xfId="113" applyNumberFormat="1" applyFont="1" applyFill="1" applyBorder="1" applyAlignment="1">
      <alignment horizontal="right"/>
      <protection/>
    </xf>
    <xf numFmtId="0" fontId="23" fillId="0" borderId="18" xfId="112" applyFont="1" applyFill="1" applyBorder="1" applyAlignment="1">
      <alignment horizontal="left"/>
      <protection/>
    </xf>
    <xf numFmtId="3" fontId="23" fillId="0" borderId="18" xfId="112" applyNumberFormat="1" applyFont="1" applyFill="1" applyBorder="1" applyAlignment="1">
      <alignment horizontal="right"/>
      <protection/>
    </xf>
    <xf numFmtId="0" fontId="23" fillId="0" borderId="18" xfId="111" applyFont="1" applyFill="1" applyBorder="1" applyAlignment="1">
      <alignment horizontal="left"/>
      <protection/>
    </xf>
    <xf numFmtId="3" fontId="23" fillId="0" borderId="18" xfId="111" applyNumberFormat="1" applyFont="1" applyFill="1" applyBorder="1" applyAlignment="1">
      <alignment horizontal="right"/>
      <protection/>
    </xf>
    <xf numFmtId="0" fontId="23" fillId="0" borderId="18" xfId="110" applyFont="1" applyFill="1" applyBorder="1" applyAlignment="1">
      <alignment horizontal="left"/>
      <protection/>
    </xf>
    <xf numFmtId="3" fontId="23" fillId="0" borderId="18" xfId="110" applyNumberFormat="1" applyFont="1" applyFill="1" applyBorder="1" applyAlignment="1">
      <alignment horizontal="right"/>
      <protection/>
    </xf>
    <xf numFmtId="0" fontId="23" fillId="0" borderId="18" xfId="122" applyFont="1" applyFill="1" applyBorder="1" applyAlignment="1">
      <alignment horizontal="left"/>
      <protection/>
    </xf>
    <xf numFmtId="3" fontId="23" fillId="0" borderId="18" xfId="122" applyNumberFormat="1" applyFont="1" applyFill="1" applyBorder="1" applyAlignment="1">
      <alignment horizontal="right"/>
      <protection/>
    </xf>
    <xf numFmtId="0" fontId="23" fillId="0" borderId="18" xfId="121" applyFont="1" applyFill="1" applyBorder="1" applyAlignment="1">
      <alignment horizontal="left"/>
      <protection/>
    </xf>
    <xf numFmtId="3" fontId="23" fillId="0" borderId="18" xfId="121" applyNumberFormat="1" applyFont="1" applyFill="1" applyBorder="1" applyAlignment="1">
      <alignment horizontal="right"/>
      <protection/>
    </xf>
    <xf numFmtId="0" fontId="23" fillId="0" borderId="18" xfId="120" applyFont="1" applyFill="1" applyBorder="1" applyAlignment="1">
      <alignment horizontal="left"/>
      <protection/>
    </xf>
    <xf numFmtId="3" fontId="23" fillId="0" borderId="18" xfId="120" applyNumberFormat="1" applyFont="1" applyFill="1" applyBorder="1" applyAlignment="1">
      <alignment horizontal="right"/>
      <protection/>
    </xf>
    <xf numFmtId="0" fontId="23" fillId="0" borderId="18" xfId="119" applyFont="1" applyFill="1" applyBorder="1" applyAlignment="1">
      <alignment horizontal="left"/>
      <protection/>
    </xf>
    <xf numFmtId="3" fontId="23" fillId="0" borderId="18" xfId="119" applyNumberFormat="1" applyFont="1" applyFill="1" applyBorder="1" applyAlignment="1">
      <alignment horizontal="right"/>
      <protection/>
    </xf>
    <xf numFmtId="0" fontId="23" fillId="0" borderId="18" xfId="118" applyFont="1" applyFill="1" applyBorder="1" applyAlignment="1">
      <alignment horizontal="left"/>
      <protection/>
    </xf>
    <xf numFmtId="3" fontId="23" fillId="0" borderId="18" xfId="118" applyNumberFormat="1" applyFont="1" applyFill="1" applyBorder="1" applyAlignment="1">
      <alignment horizontal="right"/>
      <protection/>
    </xf>
    <xf numFmtId="0" fontId="23" fillId="0" borderId="18" xfId="117" applyFont="1" applyFill="1" applyBorder="1" applyAlignment="1">
      <alignment horizontal="left"/>
      <protection/>
    </xf>
    <xf numFmtId="3" fontId="23" fillId="0" borderId="18" xfId="117" applyNumberFormat="1" applyFont="1" applyFill="1" applyBorder="1" applyAlignment="1">
      <alignment horizontal="right"/>
      <protection/>
    </xf>
    <xf numFmtId="0" fontId="23" fillId="0" borderId="18" xfId="116" applyFont="1" applyFill="1" applyBorder="1" applyAlignment="1">
      <alignment horizontal="left"/>
      <protection/>
    </xf>
    <xf numFmtId="3" fontId="23" fillId="0" borderId="18" xfId="116" applyNumberFormat="1" applyFont="1" applyFill="1" applyBorder="1" applyAlignment="1">
      <alignment horizontal="right"/>
      <protection/>
    </xf>
    <xf numFmtId="0" fontId="23" fillId="0" borderId="18" xfId="109" applyFont="1" applyFill="1" applyBorder="1" applyAlignment="1">
      <alignment horizontal="left"/>
      <protection/>
    </xf>
    <xf numFmtId="3" fontId="23" fillId="0" borderId="18" xfId="109" applyNumberFormat="1" applyFont="1" applyFill="1" applyBorder="1" applyAlignment="1">
      <alignment horizontal="right"/>
      <protection/>
    </xf>
    <xf numFmtId="0" fontId="23" fillId="0" borderId="18" xfId="100" applyFont="1" applyFill="1" applyBorder="1" applyAlignment="1">
      <alignment horizontal="left"/>
      <protection/>
    </xf>
    <xf numFmtId="3" fontId="23" fillId="0" borderId="18" xfId="100" applyNumberFormat="1" applyFont="1" applyFill="1" applyBorder="1" applyAlignment="1">
      <alignment horizontal="right"/>
      <protection/>
    </xf>
    <xf numFmtId="0" fontId="23" fillId="0" borderId="0" xfId="100" applyFont="1" applyFill="1" applyBorder="1" applyAlignment="1">
      <alignment horizontal="left"/>
      <protection/>
    </xf>
    <xf numFmtId="0" fontId="23" fillId="0" borderId="18" xfId="99" applyFont="1" applyFill="1" applyBorder="1" applyAlignment="1">
      <alignment horizontal="left"/>
      <protection/>
    </xf>
    <xf numFmtId="3" fontId="23" fillId="0" borderId="18" xfId="99" applyNumberFormat="1" applyFont="1" applyFill="1" applyBorder="1" applyAlignment="1">
      <alignment horizontal="right"/>
      <protection/>
    </xf>
    <xf numFmtId="0" fontId="23" fillId="0" borderId="0" xfId="99" applyFont="1" applyFill="1" applyBorder="1" applyAlignment="1">
      <alignment horizontal="left"/>
      <protection/>
    </xf>
    <xf numFmtId="0" fontId="23" fillId="0" borderId="18" xfId="98" applyFont="1" applyFill="1" applyBorder="1" applyAlignment="1">
      <alignment horizontal="left"/>
      <protection/>
    </xf>
    <xf numFmtId="3" fontId="23" fillId="0" borderId="18" xfId="98" applyNumberFormat="1" applyFont="1" applyFill="1" applyBorder="1" applyAlignment="1">
      <alignment horizontal="right"/>
      <protection/>
    </xf>
    <xf numFmtId="0" fontId="23" fillId="0" borderId="0" xfId="98" applyFont="1" applyFill="1" applyBorder="1" applyAlignment="1">
      <alignment horizontal="left"/>
      <protection/>
    </xf>
    <xf numFmtId="0" fontId="23" fillId="0" borderId="18" xfId="97" applyFont="1" applyFill="1" applyBorder="1" applyAlignment="1">
      <alignment horizontal="left"/>
      <protection/>
    </xf>
    <xf numFmtId="3" fontId="23" fillId="0" borderId="18" xfId="97" applyNumberFormat="1" applyFont="1" applyFill="1" applyBorder="1" applyAlignment="1">
      <alignment horizontal="right"/>
      <protection/>
    </xf>
    <xf numFmtId="0" fontId="23" fillId="0" borderId="0" xfId="97" applyFont="1" applyFill="1" applyBorder="1" applyAlignment="1">
      <alignment horizontal="left"/>
      <protection/>
    </xf>
    <xf numFmtId="0" fontId="23" fillId="0" borderId="18" xfId="96" applyFont="1" applyFill="1" applyBorder="1" applyAlignment="1">
      <alignment horizontal="left"/>
      <protection/>
    </xf>
    <xf numFmtId="3" fontId="23" fillId="0" borderId="18" xfId="96" applyNumberFormat="1" applyFont="1" applyFill="1" applyBorder="1" applyAlignment="1">
      <alignment horizontal="right"/>
      <protection/>
    </xf>
    <xf numFmtId="0" fontId="23" fillId="0" borderId="0" xfId="96" applyFont="1" applyFill="1" applyBorder="1" applyAlignment="1">
      <alignment horizontal="left"/>
      <protection/>
    </xf>
    <xf numFmtId="0" fontId="23" fillId="0" borderId="18" xfId="108" applyFont="1" applyFill="1" applyBorder="1" applyAlignment="1">
      <alignment horizontal="left"/>
      <protection/>
    </xf>
    <xf numFmtId="3" fontId="23" fillId="0" borderId="18" xfId="108" applyNumberFormat="1" applyFont="1" applyFill="1" applyBorder="1" applyAlignment="1">
      <alignment horizontal="right"/>
      <protection/>
    </xf>
    <xf numFmtId="0" fontId="23" fillId="0" borderId="0" xfId="108" applyFont="1" applyFill="1" applyBorder="1" applyAlignment="1">
      <alignment horizontal="left"/>
      <protection/>
    </xf>
    <xf numFmtId="0" fontId="23" fillId="0" borderId="18" xfId="107" applyFont="1" applyFill="1" applyBorder="1" applyAlignment="1">
      <alignment horizontal="left"/>
      <protection/>
    </xf>
    <xf numFmtId="3" fontId="23" fillId="0" borderId="18" xfId="107" applyNumberFormat="1" applyFont="1" applyFill="1" applyBorder="1" applyAlignment="1">
      <alignment horizontal="right"/>
      <protection/>
    </xf>
    <xf numFmtId="0" fontId="23" fillId="0" borderId="0" xfId="107" applyFont="1" applyFill="1" applyBorder="1" applyAlignment="1">
      <alignment horizontal="left"/>
      <protection/>
    </xf>
    <xf numFmtId="0" fontId="23" fillId="0" borderId="18" xfId="106" applyFont="1" applyFill="1" applyBorder="1" applyAlignment="1">
      <alignment horizontal="left"/>
      <protection/>
    </xf>
    <xf numFmtId="3" fontId="23" fillId="0" borderId="18" xfId="106" applyNumberFormat="1" applyFont="1" applyFill="1" applyBorder="1" applyAlignment="1">
      <alignment horizontal="right"/>
      <protection/>
    </xf>
    <xf numFmtId="0" fontId="23" fillId="0" borderId="0" xfId="106" applyFont="1" applyFill="1" applyBorder="1" applyAlignment="1">
      <alignment horizontal="left"/>
      <protection/>
    </xf>
    <xf numFmtId="0" fontId="23" fillId="0" borderId="18" xfId="105" applyFont="1" applyFill="1" applyBorder="1" applyAlignment="1">
      <alignment horizontal="left"/>
      <protection/>
    </xf>
    <xf numFmtId="3" fontId="23" fillId="0" borderId="18" xfId="105" applyNumberFormat="1" applyFont="1" applyFill="1" applyBorder="1" applyAlignment="1">
      <alignment horizontal="right"/>
      <protection/>
    </xf>
    <xf numFmtId="0" fontId="23" fillId="0" borderId="0" xfId="105" applyFont="1" applyFill="1" applyBorder="1" applyAlignment="1">
      <alignment horizontal="left"/>
      <protection/>
    </xf>
    <xf numFmtId="0" fontId="23" fillId="0" borderId="18" xfId="104" applyFont="1" applyFill="1" applyBorder="1" applyAlignment="1">
      <alignment horizontal="left"/>
      <protection/>
    </xf>
    <xf numFmtId="3" fontId="23" fillId="0" borderId="18" xfId="104" applyNumberFormat="1" applyFont="1" applyFill="1" applyBorder="1" applyAlignment="1">
      <alignment horizontal="right"/>
      <protection/>
    </xf>
    <xf numFmtId="0" fontId="23" fillId="0" borderId="0" xfId="104" applyFont="1" applyFill="1" applyBorder="1" applyAlignment="1">
      <alignment horizontal="left"/>
      <protection/>
    </xf>
    <xf numFmtId="0" fontId="23" fillId="0" borderId="18" xfId="103" applyFont="1" applyFill="1" applyBorder="1" applyAlignment="1">
      <alignment horizontal="left"/>
      <protection/>
    </xf>
    <xf numFmtId="3" fontId="23" fillId="0" borderId="18" xfId="103" applyNumberFormat="1" applyFont="1" applyFill="1" applyBorder="1" applyAlignment="1">
      <alignment horizontal="right"/>
      <protection/>
    </xf>
    <xf numFmtId="0" fontId="23" fillId="0" borderId="0" xfId="103" applyFont="1" applyFill="1" applyBorder="1" applyAlignment="1">
      <alignment horizontal="left"/>
      <protection/>
    </xf>
    <xf numFmtId="0" fontId="23" fillId="0" borderId="18" xfId="102" applyFont="1" applyFill="1" applyBorder="1" applyAlignment="1">
      <alignment horizontal="left"/>
      <protection/>
    </xf>
    <xf numFmtId="3" fontId="23" fillId="0" borderId="18" xfId="102" applyNumberFormat="1" applyFont="1" applyFill="1" applyBorder="1" applyAlignment="1">
      <alignment horizontal="right"/>
      <protection/>
    </xf>
    <xf numFmtId="0" fontId="23" fillId="0" borderId="0" xfId="102" applyFont="1" applyFill="1" applyBorder="1" applyAlignment="1">
      <alignment horizontal="left"/>
      <protection/>
    </xf>
    <xf numFmtId="0" fontId="23" fillId="0" borderId="18" xfId="101" applyFont="1" applyFill="1" applyBorder="1" applyAlignment="1">
      <alignment horizontal="left"/>
      <protection/>
    </xf>
    <xf numFmtId="3" fontId="23" fillId="0" borderId="18" xfId="101" applyNumberFormat="1" applyFont="1" applyFill="1" applyBorder="1" applyAlignment="1">
      <alignment horizontal="right"/>
      <protection/>
    </xf>
    <xf numFmtId="0" fontId="23" fillId="0" borderId="0" xfId="101" applyFont="1" applyFill="1" applyBorder="1" applyAlignment="1">
      <alignment horizontal="left"/>
      <protection/>
    </xf>
    <xf numFmtId="0" fontId="23" fillId="0" borderId="18" xfId="95" applyFont="1" applyFill="1" applyBorder="1" applyAlignment="1">
      <alignment horizontal="left"/>
      <protection/>
    </xf>
    <xf numFmtId="3" fontId="23" fillId="0" borderId="18" xfId="95" applyNumberFormat="1" applyFont="1" applyFill="1" applyBorder="1" applyAlignment="1">
      <alignment horizontal="right"/>
      <protection/>
    </xf>
    <xf numFmtId="0" fontId="23" fillId="0" borderId="0" xfId="95" applyFont="1" applyFill="1" applyBorder="1" applyAlignment="1">
      <alignment horizontal="left"/>
      <protection/>
    </xf>
    <xf numFmtId="0" fontId="23" fillId="0" borderId="18" xfId="94" applyFont="1" applyFill="1" applyBorder="1" applyAlignment="1">
      <alignment horizontal="center"/>
      <protection/>
    </xf>
    <xf numFmtId="0" fontId="23" fillId="0" borderId="0" xfId="93" applyFont="1" applyFill="1" applyBorder="1" applyAlignment="1">
      <alignment horizontal="center"/>
      <protection/>
    </xf>
    <xf numFmtId="0" fontId="23" fillId="0" borderId="0" xfId="93" applyFont="1" applyFill="1" applyBorder="1" applyAlignment="1">
      <alignment horizontal="left"/>
      <protection/>
    </xf>
    <xf numFmtId="0" fontId="23" fillId="0" borderId="0" xfId="92" applyFont="1" applyFill="1" applyBorder="1" applyAlignment="1">
      <alignment horizontal="center"/>
      <protection/>
    </xf>
    <xf numFmtId="0" fontId="23" fillId="0" borderId="0" xfId="92" applyFont="1" applyFill="1" applyBorder="1" applyAlignment="1">
      <alignment horizontal="left"/>
      <protection/>
    </xf>
    <xf numFmtId="0" fontId="23" fillId="0" borderId="0" xfId="91" applyFont="1" applyFill="1" applyBorder="1" applyAlignment="1">
      <alignment horizontal="center"/>
      <protection/>
    </xf>
    <xf numFmtId="0" fontId="23" fillId="0" borderId="0" xfId="91" applyFont="1" applyFill="1" applyBorder="1" applyAlignment="1">
      <alignment horizontal="left"/>
      <protection/>
    </xf>
    <xf numFmtId="4" fontId="23" fillId="0" borderId="19" xfId="109" applyNumberFormat="1" applyFont="1" applyFill="1" applyBorder="1" applyAlignment="1">
      <alignment horizontal="right"/>
      <protection/>
    </xf>
    <xf numFmtId="4" fontId="23" fillId="0" borderId="21" xfId="109" applyNumberFormat="1" applyFont="1" applyFill="1" applyBorder="1" applyAlignment="1">
      <alignment horizontal="right"/>
      <protection/>
    </xf>
    <xf numFmtId="4" fontId="23" fillId="0" borderId="22" xfId="109" applyNumberFormat="1" applyFont="1" applyFill="1" applyBorder="1" applyAlignment="1">
      <alignment horizontal="right"/>
      <protection/>
    </xf>
    <xf numFmtId="0" fontId="23" fillId="0" borderId="0" xfId="94" applyFont="1" applyFill="1" applyAlignment="1">
      <alignment/>
      <protection/>
    </xf>
    <xf numFmtId="0" fontId="23" fillId="0" borderId="0" xfId="94" applyFont="1" applyFill="1" applyAlignment="1">
      <alignment vertical="top"/>
      <protection/>
    </xf>
    <xf numFmtId="3" fontId="23" fillId="0" borderId="0" xfId="94" applyNumberFormat="1" applyFont="1" applyFill="1" applyAlignment="1">
      <alignment/>
      <protection/>
    </xf>
    <xf numFmtId="0" fontId="23" fillId="0" borderId="0" xfId="93" applyFont="1" applyFill="1" applyAlignment="1">
      <alignment/>
      <protection/>
    </xf>
    <xf numFmtId="0" fontId="23" fillId="0" borderId="0" xfId="93" applyFont="1" applyFill="1" applyAlignment="1">
      <alignment vertical="top"/>
      <protection/>
    </xf>
    <xf numFmtId="0" fontId="23" fillId="0" borderId="0" xfId="92" applyFont="1" applyFill="1" applyAlignment="1">
      <alignment/>
      <protection/>
    </xf>
    <xf numFmtId="0" fontId="23" fillId="0" borderId="0" xfId="92" applyFont="1" applyFill="1" applyAlignment="1">
      <alignment vertical="top"/>
      <protection/>
    </xf>
    <xf numFmtId="0" fontId="23" fillId="0" borderId="0" xfId="91" applyFont="1" applyFill="1" applyAlignment="1">
      <alignment/>
      <protection/>
    </xf>
    <xf numFmtId="0" fontId="23" fillId="0" borderId="0" xfId="91" applyFont="1" applyFill="1" applyAlignment="1">
      <alignment vertical="top"/>
      <protection/>
    </xf>
    <xf numFmtId="0" fontId="23" fillId="0" borderId="0" xfId="90" applyFont="1" applyFill="1" applyAlignment="1">
      <alignment/>
      <protection/>
    </xf>
    <xf numFmtId="0" fontId="24" fillId="0" borderId="18" xfId="90" applyFont="1" applyFill="1" applyBorder="1" applyAlignment="1">
      <alignment vertical="top" wrapText="1"/>
      <protection/>
    </xf>
    <xf numFmtId="0" fontId="23" fillId="0" borderId="0" xfId="90" applyFont="1" applyFill="1" applyBorder="1" applyAlignment="1">
      <alignment vertical="top"/>
      <protection/>
    </xf>
    <xf numFmtId="0" fontId="23" fillId="0" borderId="0" xfId="90" applyFont="1" applyFill="1" applyAlignment="1">
      <alignment vertical="top"/>
      <protection/>
    </xf>
    <xf numFmtId="0" fontId="24" fillId="0" borderId="0" xfId="90" applyFont="1" applyFill="1" applyAlignment="1">
      <alignment horizontal="left" wrapText="1"/>
      <protection/>
    </xf>
    <xf numFmtId="0" fontId="27" fillId="0" borderId="0" xfId="94" applyFont="1" applyFill="1" applyBorder="1" applyAlignment="1">
      <alignment horizontal="left"/>
      <protection/>
    </xf>
    <xf numFmtId="0" fontId="24" fillId="0" borderId="0" xfId="90" applyFont="1" applyFill="1" applyAlignment="1">
      <alignment/>
      <protection/>
    </xf>
    <xf numFmtId="0" fontId="24" fillId="0" borderId="16" xfId="90" applyFont="1" applyFill="1" applyBorder="1" applyAlignment="1">
      <alignment/>
      <protection/>
    </xf>
    <xf numFmtId="0" fontId="24" fillId="0" borderId="16" xfId="115" applyFont="1" applyFill="1" applyBorder="1" applyAlignment="1">
      <alignment/>
      <protection/>
    </xf>
    <xf numFmtId="0" fontId="24" fillId="0" borderId="16" xfId="114" applyFont="1" applyFill="1" applyBorder="1" applyAlignment="1">
      <alignment/>
      <protection/>
    </xf>
    <xf numFmtId="0" fontId="24" fillId="0" borderId="16" xfId="113" applyFont="1" applyFill="1" applyBorder="1" applyAlignment="1">
      <alignment/>
      <protection/>
    </xf>
    <xf numFmtId="0" fontId="24" fillId="0" borderId="16" xfId="112" applyFont="1" applyFill="1" applyBorder="1" applyAlignment="1">
      <alignment/>
      <protection/>
    </xf>
    <xf numFmtId="0" fontId="24" fillId="0" borderId="16" xfId="111" applyFont="1" applyFill="1" applyBorder="1" applyAlignment="1">
      <alignment/>
      <protection/>
    </xf>
    <xf numFmtId="0" fontId="24" fillId="0" borderId="0" xfId="110" applyFont="1" applyFill="1" applyAlignment="1">
      <alignment/>
      <protection/>
    </xf>
    <xf numFmtId="0" fontId="24" fillId="0" borderId="16" xfId="122" applyFont="1" applyFill="1" applyBorder="1" applyAlignment="1">
      <alignment/>
      <protection/>
    </xf>
    <xf numFmtId="0" fontId="24" fillId="0" borderId="0" xfId="121" applyFont="1" applyFill="1" applyAlignment="1">
      <alignment/>
      <protection/>
    </xf>
    <xf numFmtId="0" fontId="24" fillId="0" borderId="16" xfId="120" applyFont="1" applyFill="1" applyBorder="1" applyAlignment="1">
      <alignment/>
      <protection/>
    </xf>
    <xf numFmtId="0" fontId="24" fillId="0" borderId="16" xfId="119" applyFont="1" applyFill="1" applyBorder="1" applyAlignment="1">
      <alignment/>
      <protection/>
    </xf>
    <xf numFmtId="0" fontId="24" fillId="0" borderId="16" xfId="118" applyFont="1" applyFill="1" applyBorder="1" applyAlignment="1">
      <alignment/>
      <protection/>
    </xf>
    <xf numFmtId="0" fontId="24" fillId="0" borderId="16" xfId="117" applyFont="1" applyFill="1" applyBorder="1" applyAlignment="1">
      <alignment/>
      <protection/>
    </xf>
    <xf numFmtId="0" fontId="24" fillId="0" borderId="16" xfId="116" applyFont="1" applyFill="1" applyBorder="1" applyAlignment="1">
      <alignment/>
      <protection/>
    </xf>
    <xf numFmtId="0" fontId="24" fillId="0" borderId="16" xfId="109" applyFont="1" applyFill="1" applyBorder="1" applyAlignment="1">
      <alignment/>
      <protection/>
    </xf>
    <xf numFmtId="0" fontId="24" fillId="0" borderId="16" xfId="100" applyFont="1" applyFill="1" applyBorder="1" applyAlignment="1">
      <alignment/>
      <protection/>
    </xf>
    <xf numFmtId="0" fontId="24" fillId="0" borderId="16" xfId="99" applyFont="1" applyFill="1" applyBorder="1" applyAlignment="1">
      <alignment/>
      <protection/>
    </xf>
    <xf numFmtId="0" fontId="24" fillId="0" borderId="16" xfId="98" applyFont="1" applyFill="1" applyBorder="1" applyAlignment="1">
      <alignment/>
      <protection/>
    </xf>
    <xf numFmtId="0" fontId="24" fillId="0" borderId="16" xfId="97" applyFont="1" applyFill="1" applyBorder="1" applyAlignment="1">
      <alignment/>
      <protection/>
    </xf>
    <xf numFmtId="0" fontId="24" fillId="0" borderId="16" xfId="96" applyFont="1" applyFill="1" applyBorder="1" applyAlignment="1">
      <alignment/>
      <protection/>
    </xf>
    <xf numFmtId="0" fontId="24" fillId="0" borderId="16" xfId="108" applyFont="1" applyFill="1" applyBorder="1" applyAlignment="1">
      <alignment/>
      <protection/>
    </xf>
    <xf numFmtId="0" fontId="24" fillId="0" borderId="16" xfId="107" applyFont="1" applyFill="1" applyBorder="1" applyAlignment="1">
      <alignment/>
      <protection/>
    </xf>
    <xf numFmtId="0" fontId="24" fillId="0" borderId="16" xfId="106" applyFont="1" applyFill="1" applyBorder="1" applyAlignment="1">
      <alignment/>
      <protection/>
    </xf>
    <xf numFmtId="0" fontId="24" fillId="0" borderId="16" xfId="105" applyFont="1" applyFill="1" applyBorder="1" applyAlignment="1">
      <alignment/>
      <protection/>
    </xf>
    <xf numFmtId="0" fontId="24" fillId="0" borderId="16" xfId="104" applyFont="1" applyFill="1" applyBorder="1" applyAlignment="1">
      <alignment/>
      <protection/>
    </xf>
    <xf numFmtId="0" fontId="24" fillId="0" borderId="16" xfId="103" applyFont="1" applyFill="1" applyBorder="1" applyAlignment="1">
      <alignment/>
      <protection/>
    </xf>
    <xf numFmtId="0" fontId="24" fillId="0" borderId="0" xfId="102" applyFont="1" applyFill="1" applyAlignment="1">
      <alignment/>
      <protection/>
    </xf>
    <xf numFmtId="0" fontId="24" fillId="0" borderId="16" xfId="101" applyFont="1" applyFill="1" applyBorder="1" applyAlignment="1">
      <alignment/>
      <protection/>
    </xf>
    <xf numFmtId="0" fontId="24" fillId="0" borderId="16" xfId="95" applyFont="1" applyFill="1" applyBorder="1" applyAlignment="1">
      <alignment/>
      <protection/>
    </xf>
    <xf numFmtId="0" fontId="24" fillId="0" borderId="0" xfId="94" applyFont="1" applyFill="1" applyAlignment="1">
      <alignment/>
      <protection/>
    </xf>
    <xf numFmtId="0" fontId="24" fillId="0" borderId="16" xfId="93" applyFont="1" applyFill="1" applyBorder="1" applyAlignment="1">
      <alignment/>
      <protection/>
    </xf>
    <xf numFmtId="0" fontId="24" fillId="0" borderId="0" xfId="92" applyFont="1" applyFill="1" applyAlignment="1">
      <alignment/>
      <protection/>
    </xf>
    <xf numFmtId="0" fontId="24" fillId="0" borderId="0" xfId="91" applyFont="1" applyFill="1" applyAlignment="1">
      <alignment/>
      <protection/>
    </xf>
    <xf numFmtId="4" fontId="23" fillId="0" borderId="0" xfId="129" applyNumberFormat="1" applyFont="1" applyFill="1" applyBorder="1" applyAlignment="1">
      <alignment horizontal="right"/>
    </xf>
    <xf numFmtId="0" fontId="23" fillId="0" borderId="23" xfId="91" applyFont="1" applyFill="1" applyBorder="1" applyAlignment="1">
      <alignment vertical="center" wrapText="1"/>
      <protection/>
    </xf>
    <xf numFmtId="0" fontId="23" fillId="0" borderId="16" xfId="91" applyFont="1" applyFill="1" applyBorder="1" applyAlignment="1">
      <alignment vertical="center" wrapText="1"/>
      <protection/>
    </xf>
    <xf numFmtId="0" fontId="27" fillId="0" borderId="0" xfId="95" applyFont="1" applyFill="1" applyBorder="1" applyAlignment="1">
      <alignment vertical="top" wrapText="1"/>
      <protection/>
    </xf>
    <xf numFmtId="0" fontId="19" fillId="0" borderId="0" xfId="116" applyFont="1" applyFill="1" applyBorder="1" applyAlignment="1">
      <alignment/>
      <protection/>
    </xf>
    <xf numFmtId="0" fontId="23" fillId="0" borderId="16" xfId="90" applyFont="1" applyFill="1" applyBorder="1" applyAlignment="1">
      <alignment horizontal="left"/>
      <protection/>
    </xf>
    <xf numFmtId="0" fontId="68" fillId="0" borderId="18" xfId="90" applyFont="1" applyFill="1" applyBorder="1" applyAlignment="1">
      <alignment horizontal="left" vertical="top" wrapText="1"/>
      <protection/>
    </xf>
    <xf numFmtId="0" fontId="29" fillId="0" borderId="18" xfId="95" applyFont="1" applyFill="1" applyBorder="1" applyAlignment="1">
      <alignment horizontal="right" vertical="top" wrapText="1"/>
      <protection/>
    </xf>
    <xf numFmtId="0" fontId="23" fillId="0" borderId="16" xfId="91" applyFont="1" applyFill="1" applyBorder="1" applyAlignment="1">
      <alignment horizontal="left"/>
      <protection/>
    </xf>
    <xf numFmtId="0" fontId="22" fillId="0" borderId="18" xfId="91" applyFont="1" applyFill="1" applyBorder="1" applyAlignment="1">
      <alignment horizontal="left" vertical="top" wrapText="1"/>
      <protection/>
    </xf>
    <xf numFmtId="0" fontId="27" fillId="0" borderId="18" xfId="123" applyFont="1" applyFill="1" applyBorder="1" applyAlignment="1">
      <alignment horizontal="left" vertical="top" wrapText="1"/>
      <protection/>
    </xf>
    <xf numFmtId="0" fontId="27" fillId="0" borderId="0" xfId="123" applyFont="1" applyFill="1" applyBorder="1" applyAlignment="1">
      <alignment horizontal="left" vertical="top" wrapText="1"/>
      <protection/>
    </xf>
    <xf numFmtId="0" fontId="23" fillId="0" borderId="16" xfId="92" applyFont="1" applyFill="1" applyBorder="1" applyAlignment="1">
      <alignment horizontal="left"/>
      <protection/>
    </xf>
    <xf numFmtId="0" fontId="68" fillId="0" borderId="18" xfId="92" applyFont="1" applyFill="1" applyBorder="1" applyAlignment="1">
      <alignment horizontal="left" vertical="top" wrapText="1"/>
      <protection/>
    </xf>
    <xf numFmtId="0" fontId="23" fillId="0" borderId="16" xfId="93" applyFont="1" applyFill="1" applyBorder="1" applyAlignment="1">
      <alignment horizontal="left"/>
      <protection/>
    </xf>
    <xf numFmtId="0" fontId="68" fillId="0" borderId="18" xfId="93" applyFont="1" applyFill="1" applyBorder="1" applyAlignment="1">
      <alignment horizontal="left" vertical="top" wrapText="1"/>
      <protection/>
    </xf>
    <xf numFmtId="0" fontId="23" fillId="0" borderId="16" xfId="94" applyFont="1" applyFill="1" applyBorder="1" applyAlignment="1">
      <alignment horizontal="left"/>
      <protection/>
    </xf>
    <xf numFmtId="0" fontId="68" fillId="0" borderId="0" xfId="94" applyFont="1" applyFill="1" applyBorder="1" applyAlignment="1">
      <alignment horizontal="left" vertical="top" wrapText="1"/>
      <protection/>
    </xf>
    <xf numFmtId="0" fontId="29" fillId="0" borderId="0" xfId="94" applyFont="1" applyFill="1" applyBorder="1" applyAlignment="1">
      <alignment horizontal="right" vertical="top" wrapText="1"/>
      <protection/>
    </xf>
    <xf numFmtId="0" fontId="27" fillId="0" borderId="0" xfId="94" applyFont="1" applyFill="1" applyBorder="1" applyAlignment="1">
      <alignment horizontal="left" vertical="center" wrapText="1"/>
      <protection/>
    </xf>
    <xf numFmtId="0" fontId="68" fillId="0" borderId="18" xfId="95" applyFont="1" applyFill="1" applyBorder="1" applyAlignment="1">
      <alignment horizontal="left" vertical="top" wrapText="1"/>
      <protection/>
    </xf>
    <xf numFmtId="0" fontId="27" fillId="0" borderId="18" xfId="124" applyFont="1" applyFill="1" applyBorder="1" applyAlignment="1">
      <alignment horizontal="left" wrapText="1"/>
      <protection/>
    </xf>
    <xf numFmtId="0" fontId="68" fillId="0" borderId="18" xfId="101" applyFont="1" applyFill="1" applyBorder="1" applyAlignment="1">
      <alignment horizontal="left" vertical="top" wrapText="1"/>
      <protection/>
    </xf>
    <xf numFmtId="0" fontId="27" fillId="0" borderId="18" xfId="95" applyFont="1" applyFill="1" applyBorder="1" applyAlignment="1">
      <alignment horizontal="left" vertical="top" wrapText="1"/>
      <protection/>
    </xf>
    <xf numFmtId="0" fontId="68" fillId="0" borderId="18" xfId="102" applyFont="1" applyFill="1" applyBorder="1" applyAlignment="1">
      <alignment horizontal="left" vertical="top" wrapText="1"/>
      <protection/>
    </xf>
    <xf numFmtId="0" fontId="68" fillId="0" borderId="18" xfId="103" applyFont="1" applyFill="1" applyBorder="1" applyAlignment="1">
      <alignment horizontal="left" vertical="top" wrapText="1"/>
      <protection/>
    </xf>
    <xf numFmtId="0" fontId="68" fillId="0" borderId="18" xfId="104" applyFont="1" applyFill="1" applyBorder="1" applyAlignment="1">
      <alignment horizontal="left" vertical="top" wrapText="1"/>
      <protection/>
    </xf>
    <xf numFmtId="0" fontId="68" fillId="0" borderId="18" xfId="105" applyFont="1" applyFill="1" applyBorder="1" applyAlignment="1">
      <alignment horizontal="left" vertical="top" wrapText="1"/>
      <protection/>
    </xf>
    <xf numFmtId="0" fontId="68" fillId="0" borderId="18" xfId="106" applyFont="1" applyFill="1" applyBorder="1" applyAlignment="1">
      <alignment horizontal="left" vertical="top" wrapText="1"/>
      <protection/>
    </xf>
    <xf numFmtId="0" fontId="68" fillId="0" borderId="18" xfId="107" applyFont="1" applyFill="1" applyBorder="1" applyAlignment="1">
      <alignment horizontal="left" vertical="top" wrapText="1"/>
      <protection/>
    </xf>
    <xf numFmtId="0" fontId="68" fillId="0" borderId="18" xfId="108" applyFont="1" applyFill="1" applyBorder="1" applyAlignment="1">
      <alignment horizontal="left" vertical="top" wrapText="1"/>
      <protection/>
    </xf>
    <xf numFmtId="0" fontId="68" fillId="0" borderId="18" xfId="96" applyFont="1" applyFill="1" applyBorder="1" applyAlignment="1">
      <alignment horizontal="left" vertical="top" wrapText="1"/>
      <protection/>
    </xf>
    <xf numFmtId="0" fontId="68" fillId="0" borderId="18" xfId="97" applyFont="1" applyFill="1" applyBorder="1" applyAlignment="1">
      <alignment horizontal="left" vertical="top" wrapText="1"/>
      <protection/>
    </xf>
    <xf numFmtId="0" fontId="68" fillId="0" borderId="18" xfId="98" applyFont="1" applyFill="1" applyBorder="1" applyAlignment="1">
      <alignment horizontal="left" vertical="top" wrapText="1"/>
      <protection/>
    </xf>
    <xf numFmtId="0" fontId="68" fillId="0" borderId="18" xfId="99" applyFont="1" applyFill="1" applyBorder="1" applyAlignment="1">
      <alignment horizontal="left" vertical="top" wrapText="1"/>
      <protection/>
    </xf>
    <xf numFmtId="0" fontId="68" fillId="0" borderId="18" xfId="100" applyFont="1" applyFill="1" applyBorder="1" applyAlignment="1">
      <alignment horizontal="left" vertical="top" wrapText="1"/>
      <protection/>
    </xf>
    <xf numFmtId="0" fontId="68" fillId="0" borderId="18" xfId="109" applyFont="1" applyFill="1" applyBorder="1" applyAlignment="1">
      <alignment horizontal="left" vertical="top" wrapText="1"/>
      <protection/>
    </xf>
    <xf numFmtId="0" fontId="29" fillId="0" borderId="18" xfId="109" applyFont="1" applyFill="1" applyBorder="1" applyAlignment="1">
      <alignment horizontal="right" vertical="top" wrapText="1"/>
      <protection/>
    </xf>
    <xf numFmtId="0" fontId="27" fillId="0" borderId="18" xfId="124" applyFont="1" applyFill="1" applyBorder="1" applyAlignment="1">
      <alignment horizontal="left" vertical="top" wrapText="1"/>
      <protection/>
    </xf>
    <xf numFmtId="0" fontId="68" fillId="0" borderId="18" xfId="116" applyFont="1" applyFill="1" applyBorder="1" applyAlignment="1">
      <alignment horizontal="left" vertical="top" wrapText="1"/>
      <protection/>
    </xf>
    <xf numFmtId="0" fontId="27" fillId="0" borderId="0" xfId="117" applyFont="1" applyFill="1" applyBorder="1" applyAlignment="1">
      <alignment wrapText="1"/>
      <protection/>
    </xf>
    <xf numFmtId="0" fontId="68" fillId="0" borderId="18" xfId="117" applyFont="1" applyFill="1" applyBorder="1" applyAlignment="1">
      <alignment horizontal="left" vertical="top" wrapText="1"/>
      <protection/>
    </xf>
    <xf numFmtId="0" fontId="68" fillId="0" borderId="18" xfId="118" applyFont="1" applyFill="1" applyBorder="1" applyAlignment="1">
      <alignment horizontal="left" vertical="top" wrapText="1"/>
      <protection/>
    </xf>
    <xf numFmtId="0" fontId="27" fillId="0" borderId="0" xfId="118" applyFont="1" applyFill="1" applyBorder="1" applyAlignment="1">
      <alignment wrapText="1"/>
      <protection/>
    </xf>
    <xf numFmtId="0" fontId="27" fillId="0" borderId="0" xfId="119" applyFont="1" applyFill="1" applyBorder="1" applyAlignment="1">
      <alignment wrapText="1"/>
      <protection/>
    </xf>
    <xf numFmtId="0" fontId="68" fillId="0" borderId="18" xfId="119" applyFont="1" applyFill="1" applyBorder="1" applyAlignment="1">
      <alignment horizontal="left" vertical="top" wrapText="1"/>
      <protection/>
    </xf>
    <xf numFmtId="0" fontId="27" fillId="0" borderId="0" xfId="120" applyFont="1" applyFill="1" applyBorder="1" applyAlignment="1">
      <alignment wrapText="1"/>
      <protection/>
    </xf>
    <xf numFmtId="0" fontId="68" fillId="0" borderId="18" xfId="120" applyFont="1" applyFill="1" applyBorder="1" applyAlignment="1">
      <alignment horizontal="left" vertical="top" wrapText="1"/>
      <protection/>
    </xf>
    <xf numFmtId="0" fontId="27" fillId="0" borderId="0" xfId="121" applyFont="1" applyFill="1" applyBorder="1" applyAlignment="1">
      <alignment wrapText="1"/>
      <protection/>
    </xf>
    <xf numFmtId="0" fontId="68" fillId="0" borderId="18" xfId="121" applyFont="1" applyFill="1" applyBorder="1" applyAlignment="1">
      <alignment horizontal="left" vertical="top" wrapText="1"/>
      <protection/>
    </xf>
    <xf numFmtId="0" fontId="27" fillId="0" borderId="0" xfId="122" applyFont="1" applyFill="1" applyBorder="1" applyAlignment="1">
      <alignment wrapText="1"/>
      <protection/>
    </xf>
    <xf numFmtId="0" fontId="68" fillId="0" borderId="18" xfId="122" applyFont="1" applyFill="1" applyBorder="1" applyAlignment="1">
      <alignment horizontal="left" vertical="top" wrapText="1"/>
      <protection/>
    </xf>
    <xf numFmtId="0" fontId="68" fillId="0" borderId="18" xfId="110" applyFont="1" applyFill="1" applyBorder="1" applyAlignment="1">
      <alignment horizontal="left" vertical="top" wrapText="1"/>
      <protection/>
    </xf>
    <xf numFmtId="0" fontId="27" fillId="0" borderId="0" xfId="111" applyFont="1" applyFill="1" applyBorder="1" applyAlignment="1">
      <alignment wrapText="1"/>
      <protection/>
    </xf>
    <xf numFmtId="0" fontId="68" fillId="0" borderId="18" xfId="111" applyFont="1" applyFill="1" applyBorder="1" applyAlignment="1">
      <alignment horizontal="left" vertical="top" wrapText="1"/>
      <protection/>
    </xf>
    <xf numFmtId="0" fontId="27" fillId="0" borderId="0" xfId="112" applyFont="1" applyFill="1" applyBorder="1" applyAlignment="1">
      <alignment wrapText="1"/>
      <protection/>
    </xf>
    <xf numFmtId="0" fontId="68" fillId="0" borderId="18" xfId="112" applyFont="1" applyFill="1" applyBorder="1" applyAlignment="1">
      <alignment horizontal="left" vertical="top" wrapText="1"/>
      <protection/>
    </xf>
    <xf numFmtId="0" fontId="27" fillId="0" borderId="0" xfId="113" applyFont="1" applyFill="1" applyBorder="1" applyAlignment="1">
      <alignment wrapText="1"/>
      <protection/>
    </xf>
    <xf numFmtId="0" fontId="68" fillId="0" borderId="18" xfId="113" applyFont="1" applyFill="1" applyBorder="1" applyAlignment="1">
      <alignment horizontal="left" vertical="top" wrapText="1"/>
      <protection/>
    </xf>
    <xf numFmtId="0" fontId="27" fillId="0" borderId="0" xfId="114" applyFont="1" applyFill="1" applyBorder="1" applyAlignment="1">
      <alignment wrapText="1"/>
      <protection/>
    </xf>
    <xf numFmtId="0" fontId="68" fillId="0" borderId="18" xfId="114" applyFont="1" applyFill="1" applyBorder="1" applyAlignment="1">
      <alignment horizontal="left" vertical="top" wrapText="1"/>
      <protection/>
    </xf>
    <xf numFmtId="0" fontId="27" fillId="0" borderId="0" xfId="115" applyFont="1" applyFill="1" applyBorder="1" applyAlignment="1">
      <alignment wrapText="1"/>
      <protection/>
    </xf>
    <xf numFmtId="0" fontId="68" fillId="0" borderId="18" xfId="115" applyFont="1" applyFill="1" applyBorder="1" applyAlignment="1">
      <alignment horizontal="left" vertical="top" wrapText="1"/>
      <protection/>
    </xf>
  </cellXfs>
  <cellStyles count="126">
    <cellStyle name="Normal" xfId="0"/>
    <cellStyle name="1" xfId="15"/>
    <cellStyle name="1_Parte 1 2T2012 WORK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Incorrecto" xfId="82"/>
    <cellStyle name="Input" xfId="83"/>
    <cellStyle name="Linked Cell" xfId="84"/>
    <cellStyle name="Comma" xfId="85"/>
    <cellStyle name="Comma [0]" xfId="86"/>
    <cellStyle name="Currency" xfId="87"/>
    <cellStyle name="Currency [0]" xfId="88"/>
    <cellStyle name="Neutral" xfId="89"/>
    <cellStyle name="Normal_Cuadro 1.1" xfId="90"/>
    <cellStyle name="Normal_Cuadro 1.2" xfId="91"/>
    <cellStyle name="Normal_Cuadro 1.3" xfId="92"/>
    <cellStyle name="Normal_Cuadro 1.4" xfId="93"/>
    <cellStyle name="Normal_Cuadro 2.1" xfId="94"/>
    <cellStyle name="Normal_Cuadro 2.2" xfId="95"/>
    <cellStyle name="Normal_Cuadro 2.2.11" xfId="96"/>
    <cellStyle name="Normal_Cuadro 2.2.12" xfId="97"/>
    <cellStyle name="Normal_Cuadro 2.2.13" xfId="98"/>
    <cellStyle name="Normal_Cuadro 2.2.14" xfId="99"/>
    <cellStyle name="Normal_Cuadro 2.2.15" xfId="100"/>
    <cellStyle name="Normal_Cuadro 2.2.2" xfId="101"/>
    <cellStyle name="Normal_Cuadro 2.2.3" xfId="102"/>
    <cellStyle name="Normal_Cuadro 2.2.4" xfId="103"/>
    <cellStyle name="Normal_Cuadro 2.2.5" xfId="104"/>
    <cellStyle name="Normal_Cuadro 2.2.6" xfId="105"/>
    <cellStyle name="Normal_Cuadro 2.2.7" xfId="106"/>
    <cellStyle name="Normal_Cuadro 2.2.8" xfId="107"/>
    <cellStyle name="Normal_Cuadro 2.2.9" xfId="108"/>
    <cellStyle name="Normal_Cuadro 2.3" xfId="109"/>
    <cellStyle name="Normal_Cuadro 2.3.10" xfId="110"/>
    <cellStyle name="Normal_Cuadro 2.3.11" xfId="111"/>
    <cellStyle name="Normal_Cuadro 2.3.12" xfId="112"/>
    <cellStyle name="Normal_Cuadro 2.3.13" xfId="113"/>
    <cellStyle name="Normal_Cuadro 2.3.14" xfId="114"/>
    <cellStyle name="Normal_Cuadro 2.3.15" xfId="115"/>
    <cellStyle name="Normal_Cuadro 2.3.2" xfId="116"/>
    <cellStyle name="Normal_Cuadro 2.3.3" xfId="117"/>
    <cellStyle name="Normal_Cuadro 2.3.5" xfId="118"/>
    <cellStyle name="Normal_Cuadro 2.3.6" xfId="119"/>
    <cellStyle name="Normal_Cuadro 2.3.7" xfId="120"/>
    <cellStyle name="Normal_Cuadro 2.3.8" xfId="121"/>
    <cellStyle name="Normal_Cuadro 2.3.9" xfId="122"/>
    <cellStyle name="Normal_Cuadro 7.1" xfId="123"/>
    <cellStyle name="Normal_cuadros 2.10" xfId="124"/>
    <cellStyle name="Normal_Propuesta continuista series web DEFINITIVA" xfId="125"/>
    <cellStyle name="Notas" xfId="126"/>
    <cellStyle name="Note" xfId="127"/>
    <cellStyle name="Output" xfId="128"/>
    <cellStyle name="Percent" xfId="129"/>
    <cellStyle name="Salida" xfId="130"/>
    <cellStyle name="Texto de advertencia" xfId="131"/>
    <cellStyle name="Texto explicativo" xfId="132"/>
    <cellStyle name="Title" xfId="133"/>
    <cellStyle name="Título" xfId="134"/>
    <cellStyle name="Título 1" xfId="135"/>
    <cellStyle name="Título 2" xfId="136"/>
    <cellStyle name="Título 3" xfId="137"/>
    <cellStyle name="Total" xfId="138"/>
    <cellStyle name="Warning Text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2B206"/>
      <rgbColor rgb="00FFFFFF"/>
      <rgbColor rgb="00FFFFFF"/>
      <rgbColor rgb="00FFFFFF"/>
      <rgbColor rgb="00FFFFFF"/>
      <rgbColor rgb="00FFFFFF"/>
      <rgbColor rgb="00FFFFFF"/>
      <rgbColor rgb="00FFFFFF"/>
      <rgbColor rgb="00800000"/>
      <rgbColor rgb="00A58D08"/>
      <rgbColor rgb="009DB6D7"/>
      <rgbColor rgb="00FFD700"/>
      <rgbColor rgb="00FFFFFF"/>
      <rgbColor rgb="00FFFFFF"/>
      <rgbColor rgb="00FFFFFF"/>
      <rgbColor rgb="00FFFFFF"/>
      <rgbColor rgb="00D2B206"/>
      <rgbColor rgb="003D7D57"/>
      <rgbColor rgb="00696969"/>
      <rgbColor rgb="00CE5101"/>
      <rgbColor rgb="009DB6D7"/>
      <rgbColor rgb="00AD2144"/>
      <rgbColor rgb="008B4512"/>
      <rgbColor rgb="00FFD700"/>
      <rgbColor rgb="00A58D08"/>
      <rgbColor rgb="003D7D57"/>
      <rgbColor rgb="00969696"/>
      <rgbColor rgb="00800000"/>
      <rgbColor rgb="00D4D0C8"/>
      <rgbColor rgb="00FFD70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8B4512"/>
      <rgbColor rgb="00FFFFFF"/>
      <rgbColor rgb="00FFFFFF"/>
      <rgbColor rgb="00D4D0C8"/>
      <rgbColor rgb="00FFFFFF"/>
      <rgbColor rgb="00CE5101"/>
      <rgbColor rgb="003D7D57"/>
      <rgbColor rgb="00696969"/>
      <rgbColor rgb="00FFFFFF"/>
      <rgbColor rgb="00AD2144"/>
      <rgbColor rgb="0096969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Eries%20web%204t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Cuadro 1.2"/>
      <sheetName val="Cuadro 1.3 "/>
      <sheetName val="Cuadro 1.4"/>
    </sheetNames>
    <sheetDataSet>
      <sheetData sheetId="0">
        <row r="12">
          <cell r="A12" t="str">
            <v>Total IIC extranjeras comercializadas en España</v>
          </cell>
        </row>
        <row r="16">
          <cell r="G16">
            <v>124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5"/>
  <sheetViews>
    <sheetView showGridLines="0" tabSelected="1" showOutlineSymbols="0" zoomScalePageLayoutView="0" workbookViewId="0" topLeftCell="A1">
      <selection activeCell="A1" sqref="A1"/>
    </sheetView>
  </sheetViews>
  <sheetFormatPr defaultColWidth="13.33203125" defaultRowHeight="12"/>
  <cols>
    <col min="1" max="1" width="94.66015625" style="430" customWidth="1"/>
    <col min="2" max="2" width="31.5" style="430" bestFit="1" customWidth="1"/>
    <col min="3" max="3" width="21.16015625" style="430" customWidth="1"/>
    <col min="4" max="4" width="40.33203125" style="430" customWidth="1"/>
    <col min="5" max="5" width="13.83203125" style="430" customWidth="1"/>
    <col min="6" max="16384" width="13.33203125" style="430" customWidth="1"/>
  </cols>
  <sheetData>
    <row r="1" ht="18.75">
      <c r="A1" s="1" t="s">
        <v>45</v>
      </c>
    </row>
    <row r="2" ht="13.5">
      <c r="A2" s="3" t="s">
        <v>0</v>
      </c>
    </row>
    <row r="3" ht="13.5">
      <c r="A3" s="418" t="s">
        <v>162</v>
      </c>
    </row>
    <row r="4" ht="13.5">
      <c r="A4" s="418" t="s">
        <v>163</v>
      </c>
    </row>
    <row r="5" ht="13.5">
      <c r="A5" s="418" t="s">
        <v>164</v>
      </c>
    </row>
    <row r="6" ht="13.5">
      <c r="A6" s="418" t="s">
        <v>165</v>
      </c>
    </row>
    <row r="7" ht="13.5">
      <c r="A7" s="2"/>
    </row>
    <row r="8" ht="13.5">
      <c r="A8" s="3" t="s">
        <v>160</v>
      </c>
    </row>
    <row r="9" ht="13.5">
      <c r="A9" s="418" t="s">
        <v>167</v>
      </c>
    </row>
    <row r="10" ht="13.5">
      <c r="A10" s="418" t="s">
        <v>1</v>
      </c>
    </row>
    <row r="11" ht="13.5">
      <c r="A11" s="419" t="s">
        <v>2</v>
      </c>
    </row>
    <row r="12" ht="13.5">
      <c r="A12" s="419" t="s">
        <v>3</v>
      </c>
    </row>
    <row r="13" ht="13.5">
      <c r="A13" s="419" t="s">
        <v>4</v>
      </c>
    </row>
    <row r="14" ht="13.5">
      <c r="A14" s="419" t="s">
        <v>5</v>
      </c>
    </row>
    <row r="15" spans="1:3" ht="15.75">
      <c r="A15" s="419" t="s">
        <v>6</v>
      </c>
      <c r="B15" s="431"/>
      <c r="C15" s="431"/>
    </row>
    <row r="16" spans="1:3" ht="15.75">
      <c r="A16" s="419" t="s">
        <v>7</v>
      </c>
      <c r="B16" s="431"/>
      <c r="C16" s="431"/>
    </row>
    <row r="17" spans="1:3" ht="15.75">
      <c r="A17" s="419" t="s">
        <v>8</v>
      </c>
      <c r="B17" s="431"/>
      <c r="C17" s="431"/>
    </row>
    <row r="18" ht="13.5">
      <c r="A18" s="419" t="s">
        <v>9</v>
      </c>
    </row>
    <row r="19" ht="13.5">
      <c r="A19" s="419" t="s">
        <v>10</v>
      </c>
    </row>
    <row r="20" ht="13.5">
      <c r="A20" s="419" t="s">
        <v>11</v>
      </c>
    </row>
    <row r="21" ht="13.5">
      <c r="A21" s="419" t="s">
        <v>12</v>
      </c>
    </row>
    <row r="22" ht="13.5">
      <c r="A22" s="419" t="s">
        <v>13</v>
      </c>
    </row>
    <row r="23" ht="13.5">
      <c r="A23" s="419" t="s">
        <v>14</v>
      </c>
    </row>
    <row r="24" ht="13.5">
      <c r="A24" s="419" t="s">
        <v>15</v>
      </c>
    </row>
    <row r="25" ht="13.5">
      <c r="A25" s="419" t="s">
        <v>16</v>
      </c>
    </row>
    <row r="26" ht="13.5">
      <c r="A26" s="418" t="s">
        <v>17</v>
      </c>
    </row>
    <row r="27" ht="13.5">
      <c r="A27" s="419" t="s">
        <v>18</v>
      </c>
    </row>
    <row r="28" ht="13.5">
      <c r="A28" s="419" t="s">
        <v>19</v>
      </c>
    </row>
    <row r="29" ht="13.5">
      <c r="A29" s="419" t="s">
        <v>20</v>
      </c>
    </row>
    <row r="30" ht="13.5">
      <c r="A30" s="419" t="s">
        <v>21</v>
      </c>
    </row>
    <row r="31" ht="13.5">
      <c r="A31" s="419" t="s">
        <v>22</v>
      </c>
    </row>
    <row r="32" ht="13.5">
      <c r="A32" s="419" t="s">
        <v>23</v>
      </c>
    </row>
    <row r="33" ht="13.5">
      <c r="A33" s="419" t="s">
        <v>24</v>
      </c>
    </row>
    <row r="34" ht="13.5">
      <c r="A34" s="419" t="s">
        <v>25</v>
      </c>
    </row>
    <row r="35" ht="13.5">
      <c r="A35" s="419" t="s">
        <v>26</v>
      </c>
    </row>
    <row r="36" ht="13.5">
      <c r="A36" s="419" t="s">
        <v>27</v>
      </c>
    </row>
    <row r="37" ht="13.5">
      <c r="A37" s="419" t="s">
        <v>28</v>
      </c>
    </row>
    <row r="38" ht="13.5">
      <c r="A38" s="419" t="s">
        <v>29</v>
      </c>
    </row>
    <row r="39" ht="13.5">
      <c r="A39" s="419" t="s">
        <v>30</v>
      </c>
    </row>
    <row r="40" ht="13.5">
      <c r="A40" s="419" t="s">
        <v>31</v>
      </c>
    </row>
    <row r="41" ht="13.5">
      <c r="A41" s="419" t="s">
        <v>32</v>
      </c>
    </row>
    <row r="42" spans="1:2" ht="13.5">
      <c r="A42" s="33" t="s">
        <v>33</v>
      </c>
      <c r="B42" s="32" t="s">
        <v>156</v>
      </c>
    </row>
    <row r="43" spans="1:2" ht="13.5">
      <c r="A43" s="33" t="s">
        <v>34</v>
      </c>
      <c r="B43" s="32" t="s">
        <v>156</v>
      </c>
    </row>
    <row r="44" spans="1:2" ht="13.5">
      <c r="A44" s="33" t="s">
        <v>158</v>
      </c>
      <c r="B44" s="32" t="s">
        <v>156</v>
      </c>
    </row>
    <row r="45" spans="1:2" ht="13.5">
      <c r="A45" s="33" t="s">
        <v>159</v>
      </c>
      <c r="B45" s="32" t="s">
        <v>156</v>
      </c>
    </row>
    <row r="46" spans="1:2" ht="13.5">
      <c r="A46" s="33" t="s">
        <v>35</v>
      </c>
      <c r="B46" s="32" t="s">
        <v>156</v>
      </c>
    </row>
    <row r="47" spans="1:2" ht="13.5">
      <c r="A47" s="33" t="s">
        <v>36</v>
      </c>
      <c r="B47" s="32" t="s">
        <v>156</v>
      </c>
    </row>
    <row r="48" spans="1:2" ht="13.5">
      <c r="A48" s="33" t="s">
        <v>37</v>
      </c>
      <c r="B48" s="32" t="s">
        <v>156</v>
      </c>
    </row>
    <row r="49" spans="1:2" ht="13.5">
      <c r="A49" s="33" t="s">
        <v>153</v>
      </c>
      <c r="B49" s="32" t="s">
        <v>156</v>
      </c>
    </row>
    <row r="50" spans="1:2" ht="13.5">
      <c r="A50" s="33" t="s">
        <v>154</v>
      </c>
      <c r="B50" s="32" t="s">
        <v>156</v>
      </c>
    </row>
    <row r="51" spans="1:2" ht="13.5">
      <c r="A51" s="33" t="s">
        <v>155</v>
      </c>
      <c r="B51" s="32" t="s">
        <v>156</v>
      </c>
    </row>
    <row r="52" spans="1:2" ht="13.5">
      <c r="A52" s="34"/>
      <c r="B52" s="32"/>
    </row>
    <row r="53" spans="1:2" ht="13.5">
      <c r="A53" s="32" t="s">
        <v>38</v>
      </c>
      <c r="B53" s="32" t="s">
        <v>157</v>
      </c>
    </row>
    <row r="54" spans="1:2" ht="13.5">
      <c r="A54" s="34"/>
      <c r="B54" s="32"/>
    </row>
    <row r="55" spans="1:2" ht="13.5">
      <c r="A55" s="32" t="s">
        <v>39</v>
      </c>
      <c r="B55" s="32" t="s">
        <v>157</v>
      </c>
    </row>
    <row r="56" spans="1:2" ht="13.5">
      <c r="A56" s="34"/>
      <c r="B56" s="32"/>
    </row>
    <row r="57" spans="1:2" ht="13.5">
      <c r="A57" s="32" t="s">
        <v>40</v>
      </c>
      <c r="B57" s="32" t="s">
        <v>157</v>
      </c>
    </row>
    <row r="58" spans="1:2" ht="13.5">
      <c r="A58" s="34"/>
      <c r="B58" s="32"/>
    </row>
    <row r="59" spans="1:2" ht="13.5">
      <c r="A59" s="32" t="s">
        <v>41</v>
      </c>
      <c r="B59" s="32" t="s">
        <v>157</v>
      </c>
    </row>
    <row r="60" spans="1:2" ht="13.5">
      <c r="A60" s="34"/>
      <c r="B60" s="32"/>
    </row>
    <row r="61" spans="1:2" ht="13.5">
      <c r="A61" s="32" t="s">
        <v>42</v>
      </c>
      <c r="B61" s="32" t="s">
        <v>157</v>
      </c>
    </row>
    <row r="62" spans="1:2" ht="13.5">
      <c r="A62" s="34"/>
      <c r="B62" s="32"/>
    </row>
    <row r="63" spans="1:2" ht="13.5">
      <c r="A63" s="32" t="s">
        <v>43</v>
      </c>
      <c r="B63" s="32" t="s">
        <v>157</v>
      </c>
    </row>
    <row r="64" spans="1:2" ht="13.5">
      <c r="A64" s="34"/>
      <c r="B64" s="32"/>
    </row>
    <row r="65" spans="1:2" ht="13.5">
      <c r="A65" s="32" t="s">
        <v>44</v>
      </c>
      <c r="B65" s="32" t="s">
        <v>157</v>
      </c>
    </row>
  </sheetData>
  <sheetProtection/>
  <hyperlinks>
    <hyperlink ref="A3" location="'Cuadro 1.1'!A1" display="1.1 Número de IIC, gestoras y depositarias de IIC registradas en la CNMV "/>
    <hyperlink ref="A4" location="'Cuadro 1.2'!A1" display="1.2 Número de partícipes y accionistas de las IIC "/>
    <hyperlink ref="A5" location="'Cuadro 1.3'!A1" display="1.3 Patrimonio de las IIC "/>
    <hyperlink ref="A6" location="'Cuadro 1.4'!A1" display="1.4 Patrimonio ajustado de las IIC "/>
    <hyperlink ref="A10" location="'Cuadro 2.2'!A1" display="2.2. Distribución del patrimonio de los FI"/>
    <hyperlink ref="A11" location="'Cuadro 2.2.1'!A1" display="2.2.1. Monetario"/>
    <hyperlink ref="A12" location="'Cuadro 2.2.2'!A1" display="2.2.2 Renta Fija Euro"/>
    <hyperlink ref="A13" location="'Cuadro 2.2.3'!A1" display="2.2.3 Renta Fija Internacional"/>
    <hyperlink ref="A14" location="'Cuadro 2.2.4'!A1" display="2.2.4 Renta Fija Mixta Euro"/>
    <hyperlink ref="A15" location="'Cuadro 2.2.5'!A1" display="2.2.5 Renta Fija Mixta Internacional"/>
    <hyperlink ref="A16" location="'Cuadro 2.2.6'!A1" display="2.2.6 Renta Variable Mixta Euro"/>
    <hyperlink ref="A17" location="'Cuadro 2.2.7'!A1" display="2.2.7 Renta Variable Mixta Internacional"/>
    <hyperlink ref="A18" location="'Cuadro 2.2.8'!A1" display="2.2.8 Renta Variable Euro"/>
    <hyperlink ref="A19" location="'Cuadro 2.2.9'!A1" display="2.2.9 Renta Variable Internacional"/>
    <hyperlink ref="A20" location="'Cuadro 2.2.10'!A1" display="2.2.10 IIC de Gestión Pasiva"/>
    <hyperlink ref="A21" location="'Cuadro 2.2.11'!A1" display="2.2.11 Garantizado de Rendimiento Fijo"/>
    <hyperlink ref="A22" location="'Cuadro 2.2.12'!A1" display="2.2.12 Garantizado de Rendimiento Variable"/>
    <hyperlink ref="A23" location="'Cuadro 2.2.13'!A1" display="2.2.13 De Garantía Parcial"/>
    <hyperlink ref="A24" location="'Cuadro 2.2.14'!A1" display="2.2.14 Retorno Absoluto"/>
    <hyperlink ref="A25" location="'Cuadro 2.2.15'!A1" display="2.2.15 Global"/>
    <hyperlink ref="A26" location="'Cuadro 2.3'!A1" display="2.3 Distribución porcentual del patrimonio de los FI"/>
    <hyperlink ref="A27" location="'Cuadro 2.3.1'!A1" display="2.3.1. Monetario"/>
    <hyperlink ref="A28" location="'Cuadro 2.3.2'!A1" display="2.3.2 Renta Fija Euro"/>
    <hyperlink ref="A29" location="'Cuadro 2.3.3'!A1" display="2.3.3 Renta Fija Internacional"/>
    <hyperlink ref="A30" location="'Cuadro 2.3.4'!A1" display="2.3.4 Renta Fija Mixta Euro"/>
    <hyperlink ref="A31" location="'Cuadro 2.3.5'!A1" display="2.3.5 Renta Fija Mixta Internacional"/>
    <hyperlink ref="A32" location="'Cuadro 2.3.6'!A1" display="2.3.6 Renta Variable Mixta Euro"/>
    <hyperlink ref="A33" location="'Cuadro 2.3.7'!A1" display="2.3.7 Renta Variable Mixta Internacional"/>
    <hyperlink ref="A34" location="'Cuadro 2.3.8'!A1" display="2.3.8 Renta Variable Euro"/>
    <hyperlink ref="A35" location="'Cuadro 2.3.9'!A1" display="2.3.9 Renta Variable Internacional"/>
    <hyperlink ref="A36" location="'Cuadro 2.3.10'!A1" display="2.3.10 IIC de Gestión Pasiva"/>
    <hyperlink ref="A37" location="'Cuadro 2.3.11'!A1" display="2.3.11 Garantizado de Rendimiento Fijo"/>
    <hyperlink ref="A38" location="'Cuadro 2.3.12'!A1" display="2.3.12 Garantizado de Rendimiento Variable"/>
    <hyperlink ref="A39" location="'Cuadro 2.3.13'!A1" display="2.3.13 De Garantía Parcial"/>
    <hyperlink ref="A40" location="'Cuadro 2.3.14'!A1" display="2.3.14 Retorno Absoluto"/>
    <hyperlink ref="A41" location="'Cuadro 2.3.15'!A1" display="2.3.15 Global"/>
    <hyperlink ref="A9" location="'Cuadro 2.1'!A1" display="2.1. Número, partícipes, patrimonio y participación media por tipo de fondo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35.66015625" style="340" customWidth="1"/>
    <col min="2" max="5" width="11.16015625" style="340" customWidth="1"/>
    <col min="6" max="6" width="11.16015625" style="341" customWidth="1"/>
    <col min="7" max="7" width="0.4921875" style="341" customWidth="1"/>
    <col min="8" max="10" width="8.16015625" style="340" customWidth="1"/>
    <col min="11" max="16384" width="13.33203125" style="340" customWidth="1"/>
  </cols>
  <sheetData>
    <row r="1" spans="1:6" ht="36" customHeight="1">
      <c r="A1" s="172"/>
      <c r="B1" s="172"/>
      <c r="F1" s="340"/>
    </row>
    <row r="2" spans="1:10" s="535" customFormat="1" ht="27.75" customHeight="1">
      <c r="A2" s="716" t="s">
        <v>181</v>
      </c>
      <c r="B2" s="716"/>
      <c r="C2" s="716"/>
      <c r="D2" s="716"/>
      <c r="E2" s="716"/>
      <c r="F2" s="716"/>
      <c r="G2" s="716"/>
      <c r="H2" s="716"/>
      <c r="I2" s="699" t="s">
        <v>122</v>
      </c>
      <c r="J2" s="699"/>
    </row>
    <row r="3" spans="1:10" ht="13.5" customHeight="1">
      <c r="A3" s="342" t="s">
        <v>71</v>
      </c>
      <c r="B3" s="536"/>
      <c r="C3" s="536"/>
      <c r="D3" s="536"/>
      <c r="E3" s="536"/>
      <c r="F3" s="536"/>
      <c r="G3" s="536"/>
      <c r="H3" s="536"/>
      <c r="I3" s="536"/>
      <c r="J3" s="536"/>
    </row>
    <row r="4" spans="1:10" ht="13.5">
      <c r="A4" s="537"/>
      <c r="B4" s="343">
        <v>2018</v>
      </c>
      <c r="C4" s="343"/>
      <c r="D4" s="343"/>
      <c r="E4" s="685">
        <v>2019</v>
      </c>
      <c r="F4" s="343"/>
      <c r="G4" s="344"/>
      <c r="H4" s="345" t="s">
        <v>48</v>
      </c>
      <c r="I4" s="345"/>
      <c r="J4" s="345"/>
    </row>
    <row r="5" spans="1:10" ht="30" customHeight="1">
      <c r="A5" s="345"/>
      <c r="B5" s="122" t="s">
        <v>228</v>
      </c>
      <c r="C5" s="122" t="s">
        <v>229</v>
      </c>
      <c r="D5" s="122" t="s">
        <v>230</v>
      </c>
      <c r="E5" s="122" t="s">
        <v>231</v>
      </c>
      <c r="F5" s="53" t="s">
        <v>228</v>
      </c>
      <c r="G5" s="9"/>
      <c r="H5" s="8" t="s">
        <v>49</v>
      </c>
      <c r="I5" s="8" t="s">
        <v>50</v>
      </c>
      <c r="J5" s="6" t="s">
        <v>113</v>
      </c>
    </row>
    <row r="6" spans="1:10" ht="12" customHeight="1">
      <c r="A6" s="624"/>
      <c r="B6" s="625"/>
      <c r="C6" s="625"/>
      <c r="D6" s="625"/>
      <c r="E6" s="625"/>
      <c r="G6" s="626"/>
      <c r="H6" s="346"/>
      <c r="I6" s="347"/>
      <c r="J6" s="347"/>
    </row>
    <row r="7" spans="1:10" ht="12" customHeight="1">
      <c r="A7" s="177" t="s">
        <v>120</v>
      </c>
      <c r="B7" s="240">
        <v>6759454</v>
      </c>
      <c r="C7" s="240">
        <v>6592641</v>
      </c>
      <c r="D7" s="240">
        <v>6205595</v>
      </c>
      <c r="E7" s="240">
        <v>6196633</v>
      </c>
      <c r="F7" s="240">
        <v>7133415</v>
      </c>
      <c r="G7" s="241"/>
      <c r="H7" s="242">
        <v>15.12</v>
      </c>
      <c r="I7" s="242">
        <v>5.53</v>
      </c>
      <c r="J7" s="242">
        <v>14.95</v>
      </c>
    </row>
    <row r="8" spans="1:10" ht="12" customHeight="1">
      <c r="A8" s="178" t="s">
        <v>170</v>
      </c>
      <c r="B8" s="243">
        <v>6110507</v>
      </c>
      <c r="C8" s="243">
        <v>5920548</v>
      </c>
      <c r="D8" s="243">
        <v>5843528</v>
      </c>
      <c r="E8" s="243">
        <v>5688350</v>
      </c>
      <c r="F8" s="243">
        <v>6543967</v>
      </c>
      <c r="G8" s="241"/>
      <c r="H8" s="244">
        <v>15.04</v>
      </c>
      <c r="I8" s="244">
        <v>7.09</v>
      </c>
      <c r="J8" s="244">
        <v>11.99</v>
      </c>
    </row>
    <row r="9" spans="1:10" ht="12" customHeight="1">
      <c r="A9" s="178" t="s">
        <v>205</v>
      </c>
      <c r="B9" s="243">
        <v>605831</v>
      </c>
      <c r="C9" s="243">
        <v>550068</v>
      </c>
      <c r="D9" s="243">
        <v>833920</v>
      </c>
      <c r="E9" s="243">
        <v>666782</v>
      </c>
      <c r="F9" s="243">
        <v>736219</v>
      </c>
      <c r="G9" s="241"/>
      <c r="H9" s="244">
        <v>10.41</v>
      </c>
      <c r="I9" s="244">
        <v>21.52</v>
      </c>
      <c r="J9" s="244">
        <v>-11.72</v>
      </c>
    </row>
    <row r="10" spans="1:10" ht="12" customHeight="1">
      <c r="A10" s="178" t="s">
        <v>206</v>
      </c>
      <c r="B10" s="243">
        <v>316001</v>
      </c>
      <c r="C10" s="243">
        <v>272051</v>
      </c>
      <c r="D10" s="243">
        <v>568705</v>
      </c>
      <c r="E10" s="243">
        <v>406474</v>
      </c>
      <c r="F10" s="243">
        <v>477504</v>
      </c>
      <c r="G10" s="241"/>
      <c r="H10" s="244">
        <v>17.47</v>
      </c>
      <c r="I10" s="244">
        <v>51.11</v>
      </c>
      <c r="J10" s="244">
        <v>-16.04</v>
      </c>
    </row>
    <row r="11" spans="1:10" ht="22.5" customHeight="1">
      <c r="A11" s="178" t="s">
        <v>114</v>
      </c>
      <c r="B11" s="243">
        <v>26282</v>
      </c>
      <c r="C11" s="243">
        <v>24228</v>
      </c>
      <c r="D11" s="243">
        <v>312042</v>
      </c>
      <c r="E11" s="243">
        <v>83984</v>
      </c>
      <c r="F11" s="243">
        <v>61722</v>
      </c>
      <c r="G11" s="241"/>
      <c r="H11" s="244">
        <v>-26.51</v>
      </c>
      <c r="I11" s="244">
        <v>134.85</v>
      </c>
      <c r="J11" s="244">
        <v>-80.22</v>
      </c>
    </row>
    <row r="12" spans="1:10" ht="12" customHeight="1">
      <c r="A12" s="178" t="s">
        <v>207</v>
      </c>
      <c r="B12" s="243">
        <v>0</v>
      </c>
      <c r="C12" s="243">
        <v>0</v>
      </c>
      <c r="D12" s="243">
        <v>0</v>
      </c>
      <c r="E12" s="243">
        <v>0</v>
      </c>
      <c r="F12" s="243">
        <v>0</v>
      </c>
      <c r="G12" s="241"/>
      <c r="H12" s="244" t="s">
        <v>232</v>
      </c>
      <c r="I12" s="244" t="s">
        <v>232</v>
      </c>
      <c r="J12" s="244" t="s">
        <v>232</v>
      </c>
    </row>
    <row r="13" spans="1:10" ht="12" customHeight="1">
      <c r="A13" s="178" t="s">
        <v>208</v>
      </c>
      <c r="B13" s="243">
        <v>259493</v>
      </c>
      <c r="C13" s="243">
        <v>246818</v>
      </c>
      <c r="D13" s="243">
        <v>225346</v>
      </c>
      <c r="E13" s="243">
        <v>218689</v>
      </c>
      <c r="F13" s="243">
        <v>220115</v>
      </c>
      <c r="G13" s="245"/>
      <c r="H13" s="244">
        <v>0.65</v>
      </c>
      <c r="I13" s="244">
        <v>-15.17</v>
      </c>
      <c r="J13" s="244">
        <v>-2.32</v>
      </c>
    </row>
    <row r="14" spans="1:10" ht="12" customHeight="1">
      <c r="A14" s="178" t="s">
        <v>209</v>
      </c>
      <c r="B14" s="243">
        <v>25916</v>
      </c>
      <c r="C14" s="243">
        <v>27213</v>
      </c>
      <c r="D14" s="243">
        <v>35738</v>
      </c>
      <c r="E14" s="243">
        <v>41806</v>
      </c>
      <c r="F14" s="243">
        <v>38717</v>
      </c>
      <c r="G14" s="245"/>
      <c r="H14" s="244">
        <v>-7.39</v>
      </c>
      <c r="I14" s="244">
        <v>49.39</v>
      </c>
      <c r="J14" s="244">
        <v>8.34</v>
      </c>
    </row>
    <row r="15" spans="1:10" ht="12" customHeight="1">
      <c r="A15" s="178" t="s">
        <v>210</v>
      </c>
      <c r="B15" s="246">
        <v>4421</v>
      </c>
      <c r="C15" s="246">
        <v>3987</v>
      </c>
      <c r="D15" s="246">
        <v>4131</v>
      </c>
      <c r="E15" s="246">
        <v>-188</v>
      </c>
      <c r="F15" s="246">
        <v>-118</v>
      </c>
      <c r="G15" s="245"/>
      <c r="H15" s="244">
        <v>37.23</v>
      </c>
      <c r="I15" s="244" t="s">
        <v>232</v>
      </c>
      <c r="J15" s="244" t="s">
        <v>232</v>
      </c>
    </row>
    <row r="16" spans="1:10" ht="12" customHeight="1">
      <c r="A16" s="178" t="s">
        <v>211</v>
      </c>
      <c r="B16" s="246">
        <v>0</v>
      </c>
      <c r="C16" s="246">
        <v>0</v>
      </c>
      <c r="D16" s="246">
        <v>0</v>
      </c>
      <c r="E16" s="246">
        <v>0</v>
      </c>
      <c r="F16" s="246">
        <v>0</v>
      </c>
      <c r="G16" s="245"/>
      <c r="H16" s="244" t="s">
        <v>232</v>
      </c>
      <c r="I16" s="244" t="s">
        <v>232</v>
      </c>
      <c r="J16" s="244" t="s">
        <v>232</v>
      </c>
    </row>
    <row r="17" spans="1:10" ht="12" customHeight="1">
      <c r="A17" s="178" t="s">
        <v>212</v>
      </c>
      <c r="B17" s="246">
        <v>5504462</v>
      </c>
      <c r="C17" s="246">
        <v>5370114</v>
      </c>
      <c r="D17" s="246">
        <v>5009391</v>
      </c>
      <c r="E17" s="246">
        <v>5021351</v>
      </c>
      <c r="F17" s="246">
        <v>5807385</v>
      </c>
      <c r="G17" s="245"/>
      <c r="H17" s="244">
        <v>15.65</v>
      </c>
      <c r="I17" s="244">
        <v>5.5</v>
      </c>
      <c r="J17" s="244">
        <v>15.93</v>
      </c>
    </row>
    <row r="18" spans="1:10" ht="12" customHeight="1">
      <c r="A18" s="178" t="s">
        <v>213</v>
      </c>
      <c r="B18" s="243">
        <v>4369321</v>
      </c>
      <c r="C18" s="243">
        <v>4280023</v>
      </c>
      <c r="D18" s="243">
        <v>3923127</v>
      </c>
      <c r="E18" s="243">
        <v>3917077</v>
      </c>
      <c r="F18" s="243">
        <v>4426292</v>
      </c>
      <c r="G18" s="245"/>
      <c r="H18" s="244">
        <v>13</v>
      </c>
      <c r="I18" s="244">
        <v>1.3</v>
      </c>
      <c r="J18" s="244">
        <v>12.83</v>
      </c>
    </row>
    <row r="19" spans="1:10" ht="12" customHeight="1">
      <c r="A19" s="178" t="s">
        <v>214</v>
      </c>
      <c r="B19" s="243">
        <v>0</v>
      </c>
      <c r="C19" s="243">
        <v>0</v>
      </c>
      <c r="D19" s="243">
        <v>0</v>
      </c>
      <c r="E19" s="243">
        <v>0</v>
      </c>
      <c r="F19" s="243">
        <v>648</v>
      </c>
      <c r="G19" s="245"/>
      <c r="H19" s="244" t="s">
        <v>232</v>
      </c>
      <c r="I19" s="244" t="s">
        <v>232</v>
      </c>
      <c r="J19" s="244" t="s">
        <v>232</v>
      </c>
    </row>
    <row r="20" spans="1:10" ht="12" customHeight="1">
      <c r="A20" s="178" t="s">
        <v>215</v>
      </c>
      <c r="B20" s="243">
        <v>1129148</v>
      </c>
      <c r="C20" s="243">
        <v>1087243</v>
      </c>
      <c r="D20" s="243">
        <v>1081277</v>
      </c>
      <c r="E20" s="243">
        <v>1093837</v>
      </c>
      <c r="F20" s="243">
        <v>1369583</v>
      </c>
      <c r="G20" s="245"/>
      <c r="H20" s="244">
        <v>25.21</v>
      </c>
      <c r="I20" s="244">
        <v>21.29</v>
      </c>
      <c r="J20" s="244">
        <v>26.66</v>
      </c>
    </row>
    <row r="21" spans="1:10" ht="12" customHeight="1">
      <c r="A21" s="178" t="s">
        <v>216</v>
      </c>
      <c r="B21" s="243">
        <v>0</v>
      </c>
      <c r="C21" s="243">
        <v>0</v>
      </c>
      <c r="D21" s="243">
        <v>0</v>
      </c>
      <c r="E21" s="243">
        <v>3124</v>
      </c>
      <c r="F21" s="243">
        <v>3141</v>
      </c>
      <c r="G21" s="245"/>
      <c r="H21" s="244">
        <v>0.54</v>
      </c>
      <c r="I21" s="244" t="s">
        <v>232</v>
      </c>
      <c r="J21" s="244" t="s">
        <v>232</v>
      </c>
    </row>
    <row r="22" spans="1:10" ht="12" customHeight="1">
      <c r="A22" s="178" t="s">
        <v>217</v>
      </c>
      <c r="B22" s="243">
        <v>5993</v>
      </c>
      <c r="C22" s="243">
        <v>2848</v>
      </c>
      <c r="D22" s="243">
        <v>4988</v>
      </c>
      <c r="E22" s="243">
        <v>7314</v>
      </c>
      <c r="F22" s="243">
        <v>7722</v>
      </c>
      <c r="G22" s="245"/>
      <c r="H22" s="244">
        <v>5.58</v>
      </c>
      <c r="I22" s="244">
        <v>28.85</v>
      </c>
      <c r="J22" s="244">
        <v>54.81</v>
      </c>
    </row>
    <row r="23" spans="1:10" ht="12" customHeight="1">
      <c r="A23" s="178" t="s">
        <v>218</v>
      </c>
      <c r="B23" s="243">
        <v>0</v>
      </c>
      <c r="C23" s="243">
        <v>0</v>
      </c>
      <c r="D23" s="243">
        <v>0</v>
      </c>
      <c r="E23" s="243">
        <v>0</v>
      </c>
      <c r="F23" s="243">
        <v>0</v>
      </c>
      <c r="G23" s="245"/>
      <c r="H23" s="244" t="s">
        <v>232</v>
      </c>
      <c r="I23" s="244" t="s">
        <v>232</v>
      </c>
      <c r="J23" s="244" t="s">
        <v>232</v>
      </c>
    </row>
    <row r="24" spans="1:10" ht="12" customHeight="1">
      <c r="A24" s="178" t="s">
        <v>219</v>
      </c>
      <c r="B24" s="243">
        <v>214</v>
      </c>
      <c r="C24" s="243">
        <v>366</v>
      </c>
      <c r="D24" s="243">
        <v>217</v>
      </c>
      <c r="E24" s="243">
        <v>217</v>
      </c>
      <c r="F24" s="243">
        <v>363</v>
      </c>
      <c r="G24" s="245"/>
      <c r="H24" s="244">
        <v>67.28</v>
      </c>
      <c r="I24" s="244">
        <v>69.63</v>
      </c>
      <c r="J24" s="244">
        <v>67.28</v>
      </c>
    </row>
    <row r="25" spans="1:10" ht="12" customHeight="1">
      <c r="A25" s="178" t="s">
        <v>115</v>
      </c>
      <c r="B25" s="243">
        <v>0</v>
      </c>
      <c r="C25" s="243">
        <v>0</v>
      </c>
      <c r="D25" s="243">
        <v>0</v>
      </c>
      <c r="E25" s="243">
        <v>0</v>
      </c>
      <c r="F25" s="243">
        <v>0</v>
      </c>
      <c r="G25" s="245"/>
      <c r="H25" s="244" t="s">
        <v>232</v>
      </c>
      <c r="I25" s="244" t="s">
        <v>232</v>
      </c>
      <c r="J25" s="244" t="s">
        <v>232</v>
      </c>
    </row>
    <row r="26" spans="1:10" ht="12" customHeight="1">
      <c r="A26" s="178" t="s">
        <v>116</v>
      </c>
      <c r="B26" s="243">
        <v>0</v>
      </c>
      <c r="C26" s="243">
        <v>0</v>
      </c>
      <c r="D26" s="243">
        <v>0</v>
      </c>
      <c r="E26" s="243">
        <v>0</v>
      </c>
      <c r="F26" s="243">
        <v>0</v>
      </c>
      <c r="G26" s="245"/>
      <c r="H26" s="244" t="s">
        <v>232</v>
      </c>
      <c r="I26" s="244" t="s">
        <v>232</v>
      </c>
      <c r="J26" s="244" t="s">
        <v>232</v>
      </c>
    </row>
    <row r="27" spans="1:10" ht="12" customHeight="1">
      <c r="A27" s="178" t="s">
        <v>117</v>
      </c>
      <c r="B27" s="243">
        <v>609152</v>
      </c>
      <c r="C27" s="243">
        <v>632548</v>
      </c>
      <c r="D27" s="243">
        <v>336561</v>
      </c>
      <c r="E27" s="243">
        <v>480712</v>
      </c>
      <c r="F27" s="243">
        <v>553375</v>
      </c>
      <c r="G27" s="241"/>
      <c r="H27" s="244">
        <v>15.12</v>
      </c>
      <c r="I27" s="244">
        <v>-9.16</v>
      </c>
      <c r="J27" s="244">
        <v>64.42</v>
      </c>
    </row>
    <row r="28" spans="1:10" ht="12" customHeight="1">
      <c r="A28" s="179" t="s">
        <v>118</v>
      </c>
      <c r="B28" s="247">
        <v>39795</v>
      </c>
      <c r="C28" s="247">
        <v>39545</v>
      </c>
      <c r="D28" s="247">
        <v>25506</v>
      </c>
      <c r="E28" s="247">
        <v>27572</v>
      </c>
      <c r="F28" s="247">
        <v>36073</v>
      </c>
      <c r="G28" s="320"/>
      <c r="H28" s="249">
        <v>30.83</v>
      </c>
      <c r="I28" s="249">
        <v>-9.35</v>
      </c>
      <c r="J28" s="249">
        <v>41.43</v>
      </c>
    </row>
    <row r="29" spans="1:10" ht="12" customHeight="1">
      <c r="A29" s="545" t="s">
        <v>180</v>
      </c>
      <c r="B29" s="123"/>
      <c r="D29" s="348"/>
      <c r="E29" s="124"/>
      <c r="F29" s="124"/>
      <c r="G29" s="340"/>
      <c r="H29" s="538"/>
      <c r="I29" s="538"/>
      <c r="J29" s="538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35.66015625" style="331" customWidth="1"/>
    <col min="2" max="5" width="11.16015625" style="331" customWidth="1"/>
    <col min="6" max="6" width="11.16015625" style="332" customWidth="1"/>
    <col min="7" max="7" width="0.4921875" style="332" customWidth="1"/>
    <col min="8" max="10" width="8.16015625" style="331" customWidth="1"/>
    <col min="11" max="16384" width="13.33203125" style="331" customWidth="1"/>
  </cols>
  <sheetData>
    <row r="1" spans="1:6" ht="36" customHeight="1">
      <c r="A1" s="172"/>
      <c r="B1" s="172"/>
      <c r="F1" s="331"/>
    </row>
    <row r="2" spans="1:10" s="530" customFormat="1" ht="27.75" customHeight="1">
      <c r="A2" s="717" t="s">
        <v>182</v>
      </c>
      <c r="B2" s="717"/>
      <c r="C2" s="717"/>
      <c r="D2" s="717"/>
      <c r="E2" s="717"/>
      <c r="F2" s="717"/>
      <c r="G2" s="717"/>
      <c r="H2" s="717"/>
      <c r="I2" s="699" t="s">
        <v>123</v>
      </c>
      <c r="J2" s="699"/>
    </row>
    <row r="3" spans="1:10" ht="13.5" customHeight="1">
      <c r="A3" s="333" t="s">
        <v>71</v>
      </c>
      <c r="B3" s="531"/>
      <c r="C3" s="531"/>
      <c r="D3" s="531"/>
      <c r="E3" s="531"/>
      <c r="F3" s="531"/>
      <c r="G3" s="531"/>
      <c r="H3" s="531"/>
      <c r="I3" s="531"/>
      <c r="J3" s="531"/>
    </row>
    <row r="4" spans="1:10" ht="13.5">
      <c r="A4" s="532"/>
      <c r="B4" s="334">
        <v>2018</v>
      </c>
      <c r="C4" s="334"/>
      <c r="D4" s="334"/>
      <c r="E4" s="684">
        <v>2019</v>
      </c>
      <c r="F4" s="334"/>
      <c r="G4" s="335"/>
      <c r="H4" s="336" t="s">
        <v>48</v>
      </c>
      <c r="I4" s="336"/>
      <c r="J4" s="336"/>
    </row>
    <row r="5" spans="1:10" ht="30" customHeight="1">
      <c r="A5" s="336"/>
      <c r="B5" s="119" t="s">
        <v>228</v>
      </c>
      <c r="C5" s="120" t="s">
        <v>229</v>
      </c>
      <c r="D5" s="120" t="s">
        <v>230</v>
      </c>
      <c r="E5" s="120" t="s">
        <v>231</v>
      </c>
      <c r="F5" s="53" t="s">
        <v>228</v>
      </c>
      <c r="G5" s="11"/>
      <c r="H5" s="10" t="s">
        <v>49</v>
      </c>
      <c r="I5" s="10" t="s">
        <v>50</v>
      </c>
      <c r="J5" s="6" t="s">
        <v>113</v>
      </c>
    </row>
    <row r="6" spans="1:10" ht="12" customHeight="1">
      <c r="A6" s="621"/>
      <c r="B6" s="622"/>
      <c r="C6" s="622"/>
      <c r="D6" s="622"/>
      <c r="E6" s="622"/>
      <c r="G6" s="623"/>
      <c r="H6" s="337"/>
      <c r="I6" s="338"/>
      <c r="J6" s="338"/>
    </row>
    <row r="7" spans="1:10" ht="12" customHeight="1">
      <c r="A7" s="177" t="s">
        <v>120</v>
      </c>
      <c r="B7" s="240">
        <v>24815725</v>
      </c>
      <c r="C7" s="240">
        <v>24022757</v>
      </c>
      <c r="D7" s="240">
        <v>21718954</v>
      </c>
      <c r="E7" s="240">
        <v>21057199</v>
      </c>
      <c r="F7" s="240">
        <v>18044598</v>
      </c>
      <c r="G7" s="241"/>
      <c r="H7" s="242">
        <v>-14.31</v>
      </c>
      <c r="I7" s="242">
        <v>-27.29</v>
      </c>
      <c r="J7" s="242">
        <v>-16.92</v>
      </c>
    </row>
    <row r="8" spans="1:10" ht="12" customHeight="1">
      <c r="A8" s="178" t="s">
        <v>170</v>
      </c>
      <c r="B8" s="243">
        <v>22501764</v>
      </c>
      <c r="C8" s="243">
        <v>22178511</v>
      </c>
      <c r="D8" s="243">
        <v>20100103</v>
      </c>
      <c r="E8" s="243">
        <v>18465244</v>
      </c>
      <c r="F8" s="243">
        <v>16574031</v>
      </c>
      <c r="G8" s="241"/>
      <c r="H8" s="244">
        <v>-10.24</v>
      </c>
      <c r="I8" s="244">
        <v>-26.34</v>
      </c>
      <c r="J8" s="244">
        <v>-17.54</v>
      </c>
    </row>
    <row r="9" spans="1:10" ht="12" customHeight="1">
      <c r="A9" s="178" t="s">
        <v>205</v>
      </c>
      <c r="B9" s="243">
        <v>5776010</v>
      </c>
      <c r="C9" s="243">
        <v>5433271</v>
      </c>
      <c r="D9" s="243">
        <v>4636129</v>
      </c>
      <c r="E9" s="243">
        <v>4577897</v>
      </c>
      <c r="F9" s="243">
        <v>4290625</v>
      </c>
      <c r="G9" s="241"/>
      <c r="H9" s="244">
        <v>-6.28</v>
      </c>
      <c r="I9" s="244">
        <v>-25.72</v>
      </c>
      <c r="J9" s="244">
        <v>-7.45</v>
      </c>
    </row>
    <row r="10" spans="1:10" ht="12" customHeight="1">
      <c r="A10" s="178" t="s">
        <v>206</v>
      </c>
      <c r="B10" s="243">
        <v>4224918</v>
      </c>
      <c r="C10" s="243">
        <v>4119457</v>
      </c>
      <c r="D10" s="243">
        <v>3585515</v>
      </c>
      <c r="E10" s="243">
        <v>3673629</v>
      </c>
      <c r="F10" s="243">
        <v>3477858</v>
      </c>
      <c r="G10" s="241"/>
      <c r="H10" s="244">
        <v>-5.33</v>
      </c>
      <c r="I10" s="244">
        <v>-17.68</v>
      </c>
      <c r="J10" s="244">
        <v>-3</v>
      </c>
    </row>
    <row r="11" spans="1:10" ht="22.5" customHeight="1">
      <c r="A11" s="178" t="s">
        <v>114</v>
      </c>
      <c r="B11" s="243">
        <v>193509</v>
      </c>
      <c r="C11" s="243">
        <v>497842</v>
      </c>
      <c r="D11" s="243">
        <v>309339</v>
      </c>
      <c r="E11" s="243">
        <v>256945</v>
      </c>
      <c r="F11" s="243">
        <v>309966</v>
      </c>
      <c r="G11" s="241"/>
      <c r="H11" s="244">
        <v>20.64</v>
      </c>
      <c r="I11" s="244">
        <v>60.18</v>
      </c>
      <c r="J11" s="244">
        <v>0.2</v>
      </c>
    </row>
    <row r="12" spans="1:10" ht="12" customHeight="1">
      <c r="A12" s="178" t="s">
        <v>207</v>
      </c>
      <c r="B12" s="243">
        <v>652910</v>
      </c>
      <c r="C12" s="243">
        <v>628873</v>
      </c>
      <c r="D12" s="243">
        <v>534629</v>
      </c>
      <c r="E12" s="243">
        <v>475180</v>
      </c>
      <c r="F12" s="243">
        <v>471247</v>
      </c>
      <c r="G12" s="241"/>
      <c r="H12" s="244">
        <v>-0.83</v>
      </c>
      <c r="I12" s="244">
        <v>-27.82</v>
      </c>
      <c r="J12" s="244">
        <v>-11.86</v>
      </c>
    </row>
    <row r="13" spans="1:10" ht="12" customHeight="1">
      <c r="A13" s="178" t="s">
        <v>208</v>
      </c>
      <c r="B13" s="243">
        <v>545595</v>
      </c>
      <c r="C13" s="243">
        <v>502209</v>
      </c>
      <c r="D13" s="243">
        <v>348924</v>
      </c>
      <c r="E13" s="243">
        <v>308350</v>
      </c>
      <c r="F13" s="243">
        <v>279878</v>
      </c>
      <c r="G13" s="245"/>
      <c r="H13" s="244">
        <v>-9.23</v>
      </c>
      <c r="I13" s="244">
        <v>-48.7</v>
      </c>
      <c r="J13" s="244">
        <v>-19.79</v>
      </c>
    </row>
    <row r="14" spans="1:10" ht="12" customHeight="1">
      <c r="A14" s="178" t="s">
        <v>209</v>
      </c>
      <c r="B14" s="243">
        <v>350897</v>
      </c>
      <c r="C14" s="243">
        <v>182398</v>
      </c>
      <c r="D14" s="243">
        <v>165311</v>
      </c>
      <c r="E14" s="243">
        <v>119997</v>
      </c>
      <c r="F14" s="243">
        <v>60900</v>
      </c>
      <c r="G14" s="245"/>
      <c r="H14" s="244">
        <v>-49.25</v>
      </c>
      <c r="I14" s="244">
        <v>-82.64</v>
      </c>
      <c r="J14" s="244">
        <v>-63.16</v>
      </c>
    </row>
    <row r="15" spans="1:10" ht="12" customHeight="1">
      <c r="A15" s="178" t="s">
        <v>210</v>
      </c>
      <c r="B15" s="246">
        <v>756</v>
      </c>
      <c r="C15" s="246">
        <v>-414</v>
      </c>
      <c r="D15" s="246">
        <v>1002</v>
      </c>
      <c r="E15" s="246">
        <v>-8</v>
      </c>
      <c r="F15" s="246">
        <v>30</v>
      </c>
      <c r="G15" s="245"/>
      <c r="H15" s="244" t="s">
        <v>232</v>
      </c>
      <c r="I15" s="244">
        <v>-96.03</v>
      </c>
      <c r="J15" s="244">
        <v>-97.01</v>
      </c>
    </row>
    <row r="16" spans="1:10" ht="12" customHeight="1">
      <c r="A16" s="178" t="s">
        <v>211</v>
      </c>
      <c r="B16" s="246">
        <v>934</v>
      </c>
      <c r="C16" s="246">
        <v>748</v>
      </c>
      <c r="D16" s="246">
        <v>748</v>
      </c>
      <c r="E16" s="246">
        <v>748</v>
      </c>
      <c r="F16" s="246">
        <v>712</v>
      </c>
      <c r="G16" s="245"/>
      <c r="H16" s="244">
        <v>-4.81</v>
      </c>
      <c r="I16" s="244">
        <v>-23.77</v>
      </c>
      <c r="J16" s="244">
        <v>-4.81</v>
      </c>
    </row>
    <row r="17" spans="1:10" ht="12" customHeight="1">
      <c r="A17" s="178" t="s">
        <v>212</v>
      </c>
      <c r="B17" s="246">
        <v>16725576</v>
      </c>
      <c r="C17" s="246">
        <v>16745064</v>
      </c>
      <c r="D17" s="246">
        <v>15463799</v>
      </c>
      <c r="E17" s="246">
        <v>13887175</v>
      </c>
      <c r="F17" s="246">
        <v>12280330</v>
      </c>
      <c r="G17" s="245"/>
      <c r="H17" s="244">
        <v>-11.57</v>
      </c>
      <c r="I17" s="244">
        <v>-26.58</v>
      </c>
      <c r="J17" s="244">
        <v>-20.59</v>
      </c>
    </row>
    <row r="18" spans="1:10" ht="12" customHeight="1">
      <c r="A18" s="178" t="s">
        <v>213</v>
      </c>
      <c r="B18" s="243">
        <v>11555729</v>
      </c>
      <c r="C18" s="243">
        <v>11701364</v>
      </c>
      <c r="D18" s="243">
        <v>11308191</v>
      </c>
      <c r="E18" s="243">
        <v>9291357</v>
      </c>
      <c r="F18" s="243">
        <v>8616528</v>
      </c>
      <c r="G18" s="245"/>
      <c r="H18" s="244">
        <v>-7.26</v>
      </c>
      <c r="I18" s="244">
        <v>-25.44</v>
      </c>
      <c r="J18" s="244">
        <v>-23.8</v>
      </c>
    </row>
    <row r="19" spans="1:10" ht="12" customHeight="1">
      <c r="A19" s="178" t="s">
        <v>214</v>
      </c>
      <c r="B19" s="243">
        <v>1960265</v>
      </c>
      <c r="C19" s="243">
        <v>2012932</v>
      </c>
      <c r="D19" s="243">
        <v>1744238</v>
      </c>
      <c r="E19" s="243">
        <v>1121785</v>
      </c>
      <c r="F19" s="243">
        <v>1062648</v>
      </c>
      <c r="G19" s="245"/>
      <c r="H19" s="244">
        <v>-5.27</v>
      </c>
      <c r="I19" s="244">
        <v>-45.79</v>
      </c>
      <c r="J19" s="244">
        <v>-39.08</v>
      </c>
    </row>
    <row r="20" spans="1:10" ht="12" customHeight="1">
      <c r="A20" s="178" t="s">
        <v>215</v>
      </c>
      <c r="B20" s="243">
        <v>3202353</v>
      </c>
      <c r="C20" s="243">
        <v>3034888</v>
      </c>
      <c r="D20" s="243">
        <v>2409144</v>
      </c>
      <c r="E20" s="243">
        <v>3470100</v>
      </c>
      <c r="F20" s="243">
        <v>2599455</v>
      </c>
      <c r="G20" s="245"/>
      <c r="H20" s="244">
        <v>-25.09</v>
      </c>
      <c r="I20" s="244">
        <v>-18.83</v>
      </c>
      <c r="J20" s="244">
        <v>7.9</v>
      </c>
    </row>
    <row r="21" spans="1:10" ht="12" customHeight="1">
      <c r="A21" s="178" t="s">
        <v>216</v>
      </c>
      <c r="B21" s="243">
        <v>0</v>
      </c>
      <c r="C21" s="243">
        <v>0</v>
      </c>
      <c r="D21" s="243">
        <v>0</v>
      </c>
      <c r="E21" s="243">
        <v>0</v>
      </c>
      <c r="F21" s="243">
        <v>0</v>
      </c>
      <c r="G21" s="245"/>
      <c r="H21" s="244" t="s">
        <v>232</v>
      </c>
      <c r="I21" s="244" t="s">
        <v>232</v>
      </c>
      <c r="J21" s="244" t="s">
        <v>232</v>
      </c>
    </row>
    <row r="22" spans="1:10" ht="12" customHeight="1">
      <c r="A22" s="178" t="s">
        <v>217</v>
      </c>
      <c r="B22" s="243">
        <v>7229</v>
      </c>
      <c r="C22" s="243">
        <v>-4121</v>
      </c>
      <c r="D22" s="243">
        <v>2226</v>
      </c>
      <c r="E22" s="243">
        <v>3934</v>
      </c>
      <c r="F22" s="243">
        <v>1699</v>
      </c>
      <c r="G22" s="245"/>
      <c r="H22" s="244">
        <v>-56.81</v>
      </c>
      <c r="I22" s="244">
        <v>-76.5</v>
      </c>
      <c r="J22" s="244">
        <v>-23.67</v>
      </c>
    </row>
    <row r="23" spans="1:10" ht="12" customHeight="1">
      <c r="A23" s="178" t="s">
        <v>218</v>
      </c>
      <c r="B23" s="243">
        <v>0</v>
      </c>
      <c r="C23" s="243">
        <v>0</v>
      </c>
      <c r="D23" s="243">
        <v>0</v>
      </c>
      <c r="E23" s="243">
        <v>0</v>
      </c>
      <c r="F23" s="243">
        <v>0</v>
      </c>
      <c r="G23" s="245"/>
      <c r="H23" s="244" t="s">
        <v>232</v>
      </c>
      <c r="I23" s="244" t="s">
        <v>232</v>
      </c>
      <c r="J23" s="244" t="s">
        <v>232</v>
      </c>
    </row>
    <row r="24" spans="1:10" ht="12" customHeight="1">
      <c r="A24" s="178" t="s">
        <v>219</v>
      </c>
      <c r="B24" s="243">
        <v>178</v>
      </c>
      <c r="C24" s="243">
        <v>176</v>
      </c>
      <c r="D24" s="243">
        <v>176</v>
      </c>
      <c r="E24" s="243">
        <v>172</v>
      </c>
      <c r="F24" s="243">
        <v>3076</v>
      </c>
      <c r="G24" s="245"/>
      <c r="H24" s="244">
        <v>1688.37</v>
      </c>
      <c r="I24" s="244">
        <v>1628.09</v>
      </c>
      <c r="J24" s="244">
        <v>1647.73</v>
      </c>
    </row>
    <row r="25" spans="1:10" ht="12" customHeight="1">
      <c r="A25" s="178" t="s">
        <v>115</v>
      </c>
      <c r="B25" s="243">
        <v>0</v>
      </c>
      <c r="C25" s="243">
        <v>0</v>
      </c>
      <c r="D25" s="243">
        <v>0</v>
      </c>
      <c r="E25" s="243">
        <v>0</v>
      </c>
      <c r="F25" s="243">
        <v>0</v>
      </c>
      <c r="G25" s="245"/>
      <c r="H25" s="244" t="s">
        <v>232</v>
      </c>
      <c r="I25" s="244" t="s">
        <v>232</v>
      </c>
      <c r="J25" s="244" t="s">
        <v>232</v>
      </c>
    </row>
    <row r="26" spans="1:10" ht="12" customHeight="1">
      <c r="A26" s="178" t="s">
        <v>116</v>
      </c>
      <c r="B26" s="243">
        <v>0</v>
      </c>
      <c r="C26" s="243">
        <v>0</v>
      </c>
      <c r="D26" s="243">
        <v>0</v>
      </c>
      <c r="E26" s="243">
        <v>0</v>
      </c>
      <c r="F26" s="243">
        <v>0</v>
      </c>
      <c r="G26" s="245"/>
      <c r="H26" s="244" t="s">
        <v>232</v>
      </c>
      <c r="I26" s="244" t="s">
        <v>232</v>
      </c>
      <c r="J26" s="244" t="s">
        <v>232</v>
      </c>
    </row>
    <row r="27" spans="1:10" ht="12" customHeight="1">
      <c r="A27" s="178" t="s">
        <v>117</v>
      </c>
      <c r="B27" s="243">
        <v>2157531</v>
      </c>
      <c r="C27" s="243">
        <v>1705468</v>
      </c>
      <c r="D27" s="243">
        <v>1440053</v>
      </c>
      <c r="E27" s="243">
        <v>2525092</v>
      </c>
      <c r="F27" s="243">
        <v>1400948</v>
      </c>
      <c r="G27" s="241"/>
      <c r="H27" s="244">
        <v>-44.52</v>
      </c>
      <c r="I27" s="244">
        <v>-35.07</v>
      </c>
      <c r="J27" s="244">
        <v>-2.72</v>
      </c>
    </row>
    <row r="28" spans="1:10" ht="12" customHeight="1">
      <c r="A28" s="179" t="s">
        <v>118</v>
      </c>
      <c r="B28" s="247">
        <v>156430</v>
      </c>
      <c r="C28" s="247">
        <v>138778</v>
      </c>
      <c r="D28" s="247">
        <v>178797</v>
      </c>
      <c r="E28" s="247">
        <v>66863</v>
      </c>
      <c r="F28" s="247">
        <v>69619</v>
      </c>
      <c r="G28" s="320"/>
      <c r="H28" s="249">
        <v>4.12</v>
      </c>
      <c r="I28" s="249">
        <v>-55.5</v>
      </c>
      <c r="J28" s="249">
        <v>-61.06</v>
      </c>
    </row>
    <row r="29" spans="1:10" ht="12" customHeight="1">
      <c r="A29" s="545" t="s">
        <v>180</v>
      </c>
      <c r="C29" s="339"/>
      <c r="D29" s="121"/>
      <c r="E29" s="533"/>
      <c r="F29" s="533"/>
      <c r="G29" s="331"/>
      <c r="J29" s="534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35.66015625" style="322" customWidth="1"/>
    <col min="2" max="5" width="11.16015625" style="322" customWidth="1"/>
    <col min="6" max="6" width="11.16015625" style="323" customWidth="1"/>
    <col min="7" max="7" width="0.4921875" style="323" customWidth="1"/>
    <col min="8" max="10" width="8.16015625" style="322" customWidth="1"/>
    <col min="11" max="16384" width="13.33203125" style="322" customWidth="1"/>
  </cols>
  <sheetData>
    <row r="1" spans="1:6" ht="36" customHeight="1">
      <c r="A1" s="172"/>
      <c r="B1" s="172"/>
      <c r="F1" s="322"/>
    </row>
    <row r="2" spans="1:10" s="526" customFormat="1" ht="27.75" customHeight="1">
      <c r="A2" s="718" t="s">
        <v>183</v>
      </c>
      <c r="B2" s="718"/>
      <c r="C2" s="718"/>
      <c r="D2" s="718"/>
      <c r="E2" s="718"/>
      <c r="F2" s="718"/>
      <c r="G2" s="718"/>
      <c r="H2" s="718"/>
      <c r="I2" s="699" t="s">
        <v>124</v>
      </c>
      <c r="J2" s="699"/>
    </row>
    <row r="3" spans="1:10" ht="13.5" customHeight="1">
      <c r="A3" s="324" t="s">
        <v>71</v>
      </c>
      <c r="B3" s="527"/>
      <c r="C3" s="527"/>
      <c r="D3" s="527"/>
      <c r="E3" s="527"/>
      <c r="F3" s="527"/>
      <c r="G3" s="527"/>
      <c r="H3" s="527"/>
      <c r="I3" s="527"/>
      <c r="J3" s="527"/>
    </row>
    <row r="4" spans="1:10" ht="13.5">
      <c r="A4" s="528"/>
      <c r="B4" s="325">
        <v>2018</v>
      </c>
      <c r="C4" s="325"/>
      <c r="D4" s="325"/>
      <c r="E4" s="683">
        <v>2019</v>
      </c>
      <c r="F4" s="325"/>
      <c r="G4" s="326"/>
      <c r="H4" s="327" t="s">
        <v>48</v>
      </c>
      <c r="I4" s="327"/>
      <c r="J4" s="327"/>
    </row>
    <row r="5" spans="1:10" ht="30" customHeight="1">
      <c r="A5" s="327"/>
      <c r="B5" s="115" t="s">
        <v>228</v>
      </c>
      <c r="C5" s="116" t="s">
        <v>229</v>
      </c>
      <c r="D5" s="116" t="s">
        <v>230</v>
      </c>
      <c r="E5" s="116" t="s">
        <v>231</v>
      </c>
      <c r="F5" s="53" t="s">
        <v>228</v>
      </c>
      <c r="G5" s="13"/>
      <c r="H5" s="12" t="s">
        <v>49</v>
      </c>
      <c r="I5" s="12" t="s">
        <v>50</v>
      </c>
      <c r="J5" s="6" t="s">
        <v>113</v>
      </c>
    </row>
    <row r="6" spans="1:10" ht="12" customHeight="1">
      <c r="A6" s="618"/>
      <c r="B6" s="619"/>
      <c r="C6" s="619"/>
      <c r="D6" s="619"/>
      <c r="E6" s="619"/>
      <c r="G6" s="620"/>
      <c r="H6" s="328"/>
      <c r="I6" s="329"/>
      <c r="J6" s="329"/>
    </row>
    <row r="7" spans="1:10" ht="12" customHeight="1">
      <c r="A7" s="177" t="s">
        <v>120</v>
      </c>
      <c r="B7" s="240">
        <v>19163629</v>
      </c>
      <c r="C7" s="240">
        <v>19618160</v>
      </c>
      <c r="D7" s="240">
        <v>18752005</v>
      </c>
      <c r="E7" s="240">
        <v>19923443</v>
      </c>
      <c r="F7" s="240">
        <v>21598927</v>
      </c>
      <c r="G7" s="241"/>
      <c r="H7" s="242">
        <v>8.41</v>
      </c>
      <c r="I7" s="242">
        <v>12.71</v>
      </c>
      <c r="J7" s="242">
        <v>15.18</v>
      </c>
    </row>
    <row r="8" spans="1:10" ht="12" customHeight="1">
      <c r="A8" s="178" t="s">
        <v>170</v>
      </c>
      <c r="B8" s="243">
        <v>17453377</v>
      </c>
      <c r="C8" s="243">
        <v>18336491</v>
      </c>
      <c r="D8" s="243">
        <v>17237796</v>
      </c>
      <c r="E8" s="243">
        <v>18207569</v>
      </c>
      <c r="F8" s="243">
        <v>19910593</v>
      </c>
      <c r="G8" s="241"/>
      <c r="H8" s="244">
        <v>9.35</v>
      </c>
      <c r="I8" s="244">
        <v>14.08</v>
      </c>
      <c r="J8" s="244">
        <v>15.51</v>
      </c>
    </row>
    <row r="9" spans="1:10" ht="12" customHeight="1">
      <c r="A9" s="178" t="s">
        <v>205</v>
      </c>
      <c r="B9" s="243">
        <v>2462378</v>
      </c>
      <c r="C9" s="243">
        <v>2844536</v>
      </c>
      <c r="D9" s="243">
        <v>2713850</v>
      </c>
      <c r="E9" s="243">
        <v>3041759</v>
      </c>
      <c r="F9" s="243">
        <v>3369020</v>
      </c>
      <c r="G9" s="241"/>
      <c r="H9" s="244">
        <v>10.76</v>
      </c>
      <c r="I9" s="244">
        <v>36.82</v>
      </c>
      <c r="J9" s="244">
        <v>24.14</v>
      </c>
    </row>
    <row r="10" spans="1:10" ht="12" customHeight="1">
      <c r="A10" s="178" t="s">
        <v>206</v>
      </c>
      <c r="B10" s="243">
        <v>861927</v>
      </c>
      <c r="C10" s="243">
        <v>820955</v>
      </c>
      <c r="D10" s="243">
        <v>735248</v>
      </c>
      <c r="E10" s="243">
        <v>817909</v>
      </c>
      <c r="F10" s="243">
        <v>914959</v>
      </c>
      <c r="G10" s="241"/>
      <c r="H10" s="244">
        <v>11.87</v>
      </c>
      <c r="I10" s="244">
        <v>6.15</v>
      </c>
      <c r="J10" s="244">
        <v>24.44</v>
      </c>
    </row>
    <row r="11" spans="1:10" ht="22.5" customHeight="1">
      <c r="A11" s="178" t="s">
        <v>114</v>
      </c>
      <c r="B11" s="243">
        <v>235912</v>
      </c>
      <c r="C11" s="243">
        <v>109851</v>
      </c>
      <c r="D11" s="243">
        <v>52386</v>
      </c>
      <c r="E11" s="243">
        <v>176799</v>
      </c>
      <c r="F11" s="243">
        <v>215485</v>
      </c>
      <c r="G11" s="241"/>
      <c r="H11" s="244">
        <v>21.88</v>
      </c>
      <c r="I11" s="244">
        <v>-8.66</v>
      </c>
      <c r="J11" s="244">
        <v>311.34</v>
      </c>
    </row>
    <row r="12" spans="1:10" ht="12" customHeight="1">
      <c r="A12" s="178" t="s">
        <v>207</v>
      </c>
      <c r="B12" s="243">
        <v>48903</v>
      </c>
      <c r="C12" s="243">
        <v>67724</v>
      </c>
      <c r="D12" s="243">
        <v>76117</v>
      </c>
      <c r="E12" s="243">
        <v>58092</v>
      </c>
      <c r="F12" s="243">
        <v>65327</v>
      </c>
      <c r="G12" s="241"/>
      <c r="H12" s="244">
        <v>12.45</v>
      </c>
      <c r="I12" s="244">
        <v>33.58</v>
      </c>
      <c r="J12" s="244">
        <v>-14.18</v>
      </c>
    </row>
    <row r="13" spans="1:10" ht="12" customHeight="1">
      <c r="A13" s="178" t="s">
        <v>208</v>
      </c>
      <c r="B13" s="243">
        <v>1347814</v>
      </c>
      <c r="C13" s="243">
        <v>1672509</v>
      </c>
      <c r="D13" s="243">
        <v>1545697</v>
      </c>
      <c r="E13" s="243">
        <v>1807901</v>
      </c>
      <c r="F13" s="243">
        <v>2022837</v>
      </c>
      <c r="G13" s="245"/>
      <c r="H13" s="244">
        <v>11.89</v>
      </c>
      <c r="I13" s="244">
        <v>50.08</v>
      </c>
      <c r="J13" s="244">
        <v>30.87</v>
      </c>
    </row>
    <row r="14" spans="1:10" ht="12" customHeight="1">
      <c r="A14" s="178" t="s">
        <v>209</v>
      </c>
      <c r="B14" s="243">
        <v>203145</v>
      </c>
      <c r="C14" s="243">
        <v>282957</v>
      </c>
      <c r="D14" s="243">
        <v>356377</v>
      </c>
      <c r="E14" s="243">
        <v>357565</v>
      </c>
      <c r="F14" s="243">
        <v>365923</v>
      </c>
      <c r="G14" s="245"/>
      <c r="H14" s="244">
        <v>2.34</v>
      </c>
      <c r="I14" s="244">
        <v>80.13</v>
      </c>
      <c r="J14" s="244">
        <v>2.68</v>
      </c>
    </row>
    <row r="15" spans="1:10" ht="12" customHeight="1">
      <c r="A15" s="178" t="s">
        <v>210</v>
      </c>
      <c r="B15" s="246">
        <v>589</v>
      </c>
      <c r="C15" s="246">
        <v>390</v>
      </c>
      <c r="D15" s="246">
        <v>411</v>
      </c>
      <c r="E15" s="246">
        <v>292</v>
      </c>
      <c r="F15" s="246">
        <v>-25</v>
      </c>
      <c r="G15" s="245"/>
      <c r="H15" s="244" t="s">
        <v>232</v>
      </c>
      <c r="I15" s="244" t="s">
        <v>232</v>
      </c>
      <c r="J15" s="244" t="s">
        <v>232</v>
      </c>
    </row>
    <row r="16" spans="1:10" ht="12" customHeight="1">
      <c r="A16" s="178" t="s">
        <v>211</v>
      </c>
      <c r="B16" s="246">
        <v>0</v>
      </c>
      <c r="C16" s="246">
        <v>0</v>
      </c>
      <c r="D16" s="246">
        <v>0</v>
      </c>
      <c r="E16" s="246">
        <v>0</v>
      </c>
      <c r="F16" s="246">
        <v>0</v>
      </c>
      <c r="G16" s="245"/>
      <c r="H16" s="244" t="s">
        <v>232</v>
      </c>
      <c r="I16" s="244" t="s">
        <v>232</v>
      </c>
      <c r="J16" s="244" t="s">
        <v>232</v>
      </c>
    </row>
    <row r="17" spans="1:10" ht="12" customHeight="1">
      <c r="A17" s="178" t="s">
        <v>212</v>
      </c>
      <c r="B17" s="246">
        <v>14990815</v>
      </c>
      <c r="C17" s="246">
        <v>15491772</v>
      </c>
      <c r="D17" s="246">
        <v>14523724</v>
      </c>
      <c r="E17" s="246">
        <v>15165625</v>
      </c>
      <c r="F17" s="246">
        <v>16541071</v>
      </c>
      <c r="G17" s="245"/>
      <c r="H17" s="244">
        <v>9.07</v>
      </c>
      <c r="I17" s="244">
        <v>10.34</v>
      </c>
      <c r="J17" s="244">
        <v>13.89</v>
      </c>
    </row>
    <row r="18" spans="1:10" ht="12" customHeight="1">
      <c r="A18" s="178" t="s">
        <v>213</v>
      </c>
      <c r="B18" s="243">
        <v>1810296</v>
      </c>
      <c r="C18" s="243">
        <v>2009408</v>
      </c>
      <c r="D18" s="243">
        <v>2203961</v>
      </c>
      <c r="E18" s="243">
        <v>2253665</v>
      </c>
      <c r="F18" s="243">
        <v>2734060</v>
      </c>
      <c r="G18" s="245"/>
      <c r="H18" s="244">
        <v>21.32</v>
      </c>
      <c r="I18" s="244">
        <v>51.03</v>
      </c>
      <c r="J18" s="244">
        <v>24.05</v>
      </c>
    </row>
    <row r="19" spans="1:10" ht="12" customHeight="1">
      <c r="A19" s="178" t="s">
        <v>214</v>
      </c>
      <c r="B19" s="243">
        <v>316194</v>
      </c>
      <c r="C19" s="243">
        <v>386914</v>
      </c>
      <c r="D19" s="243">
        <v>400928</v>
      </c>
      <c r="E19" s="243">
        <v>467704</v>
      </c>
      <c r="F19" s="243">
        <v>508079</v>
      </c>
      <c r="G19" s="245"/>
      <c r="H19" s="244">
        <v>8.63</v>
      </c>
      <c r="I19" s="244">
        <v>60.69</v>
      </c>
      <c r="J19" s="244">
        <v>26.73</v>
      </c>
    </row>
    <row r="20" spans="1:10" ht="12" customHeight="1">
      <c r="A20" s="178" t="s">
        <v>215</v>
      </c>
      <c r="B20" s="243">
        <v>12856992</v>
      </c>
      <c r="C20" s="243">
        <v>13097867</v>
      </c>
      <c r="D20" s="243">
        <v>11913371</v>
      </c>
      <c r="E20" s="243">
        <v>12437695</v>
      </c>
      <c r="F20" s="243">
        <v>13290614</v>
      </c>
      <c r="G20" s="245"/>
      <c r="H20" s="244">
        <v>6.86</v>
      </c>
      <c r="I20" s="244">
        <v>3.37</v>
      </c>
      <c r="J20" s="244">
        <v>11.56</v>
      </c>
    </row>
    <row r="21" spans="1:10" ht="12" customHeight="1">
      <c r="A21" s="178" t="s">
        <v>216</v>
      </c>
      <c r="B21" s="243">
        <v>0</v>
      </c>
      <c r="C21" s="243">
        <v>0</v>
      </c>
      <c r="D21" s="243">
        <v>0</v>
      </c>
      <c r="E21" s="243">
        <v>0</v>
      </c>
      <c r="F21" s="243">
        <v>0</v>
      </c>
      <c r="G21" s="245"/>
      <c r="H21" s="244" t="s">
        <v>232</v>
      </c>
      <c r="I21" s="244" t="s">
        <v>232</v>
      </c>
      <c r="J21" s="244" t="s">
        <v>232</v>
      </c>
    </row>
    <row r="22" spans="1:10" ht="12" customHeight="1">
      <c r="A22" s="178" t="s">
        <v>217</v>
      </c>
      <c r="B22" s="243">
        <v>7333</v>
      </c>
      <c r="C22" s="243">
        <v>-2416</v>
      </c>
      <c r="D22" s="243">
        <v>5463</v>
      </c>
      <c r="E22" s="243">
        <v>6561</v>
      </c>
      <c r="F22" s="243">
        <v>8317</v>
      </c>
      <c r="G22" s="245"/>
      <c r="H22" s="244">
        <v>26.76</v>
      </c>
      <c r="I22" s="244">
        <v>13.42</v>
      </c>
      <c r="J22" s="244">
        <v>52.24</v>
      </c>
    </row>
    <row r="23" spans="1:10" ht="12" customHeight="1">
      <c r="A23" s="178" t="s">
        <v>218</v>
      </c>
      <c r="B23" s="243">
        <v>0</v>
      </c>
      <c r="C23" s="243">
        <v>0</v>
      </c>
      <c r="D23" s="243">
        <v>0</v>
      </c>
      <c r="E23" s="243">
        <v>0</v>
      </c>
      <c r="F23" s="243">
        <v>0</v>
      </c>
      <c r="G23" s="245"/>
      <c r="H23" s="244" t="s">
        <v>232</v>
      </c>
      <c r="I23" s="244" t="s">
        <v>232</v>
      </c>
      <c r="J23" s="244" t="s">
        <v>232</v>
      </c>
    </row>
    <row r="24" spans="1:10" ht="12" customHeight="1">
      <c r="A24" s="178" t="s">
        <v>219</v>
      </c>
      <c r="B24" s="243">
        <v>184</v>
      </c>
      <c r="C24" s="243">
        <v>183</v>
      </c>
      <c r="D24" s="243">
        <v>222</v>
      </c>
      <c r="E24" s="243">
        <v>185</v>
      </c>
      <c r="F24" s="243">
        <v>502</v>
      </c>
      <c r="G24" s="245"/>
      <c r="H24" s="244">
        <v>171.35</v>
      </c>
      <c r="I24" s="244">
        <v>172.83</v>
      </c>
      <c r="J24" s="244">
        <v>126.13</v>
      </c>
    </row>
    <row r="25" spans="1:10" ht="12" customHeight="1">
      <c r="A25" s="178" t="s">
        <v>115</v>
      </c>
      <c r="B25" s="243">
        <v>0</v>
      </c>
      <c r="C25" s="243">
        <v>0</v>
      </c>
      <c r="D25" s="243">
        <v>0</v>
      </c>
      <c r="E25" s="243">
        <v>0</v>
      </c>
      <c r="F25" s="243">
        <v>0</v>
      </c>
      <c r="G25" s="245"/>
      <c r="H25" s="244" t="s">
        <v>232</v>
      </c>
      <c r="I25" s="244" t="s">
        <v>232</v>
      </c>
      <c r="J25" s="244" t="s">
        <v>232</v>
      </c>
    </row>
    <row r="26" spans="1:10" ht="12" customHeight="1">
      <c r="A26" s="178" t="s">
        <v>116</v>
      </c>
      <c r="B26" s="243">
        <v>0</v>
      </c>
      <c r="C26" s="243">
        <v>0</v>
      </c>
      <c r="D26" s="243">
        <v>0</v>
      </c>
      <c r="E26" s="243">
        <v>0</v>
      </c>
      <c r="F26" s="243">
        <v>0</v>
      </c>
      <c r="G26" s="245"/>
      <c r="H26" s="244" t="s">
        <v>232</v>
      </c>
      <c r="I26" s="244" t="s">
        <v>232</v>
      </c>
      <c r="J26" s="244" t="s">
        <v>232</v>
      </c>
    </row>
    <row r="27" spans="1:10" ht="12" customHeight="1">
      <c r="A27" s="178" t="s">
        <v>117</v>
      </c>
      <c r="B27" s="243">
        <v>1778740</v>
      </c>
      <c r="C27" s="243">
        <v>1218821</v>
      </c>
      <c r="D27" s="243">
        <v>1437564</v>
      </c>
      <c r="E27" s="243">
        <v>1693019</v>
      </c>
      <c r="F27" s="243">
        <v>1656878</v>
      </c>
      <c r="G27" s="241"/>
      <c r="H27" s="244">
        <v>-2.13</v>
      </c>
      <c r="I27" s="244">
        <v>-6.85</v>
      </c>
      <c r="J27" s="244">
        <v>15.26</v>
      </c>
    </row>
    <row r="28" spans="1:10" ht="12" customHeight="1">
      <c r="A28" s="179" t="s">
        <v>118</v>
      </c>
      <c r="B28" s="247">
        <v>-68488</v>
      </c>
      <c r="C28" s="247">
        <v>62848</v>
      </c>
      <c r="D28" s="247">
        <v>76645</v>
      </c>
      <c r="E28" s="247">
        <v>22855</v>
      </c>
      <c r="F28" s="247">
        <v>31457</v>
      </c>
      <c r="G28" s="320"/>
      <c r="H28" s="249">
        <v>37.64</v>
      </c>
      <c r="I28" s="249" t="s">
        <v>232</v>
      </c>
      <c r="J28" s="249">
        <v>-58.96</v>
      </c>
    </row>
    <row r="29" spans="1:10" ht="12" customHeight="1">
      <c r="A29" s="545" t="s">
        <v>180</v>
      </c>
      <c r="B29" s="117"/>
      <c r="D29" s="330"/>
      <c r="E29" s="118"/>
      <c r="F29" s="118"/>
      <c r="G29" s="322"/>
      <c r="H29" s="529"/>
      <c r="I29" s="529"/>
      <c r="J29" s="529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35.66015625" style="312" customWidth="1"/>
    <col min="2" max="5" width="11.16015625" style="312" customWidth="1"/>
    <col min="6" max="6" width="11.16015625" style="313" customWidth="1"/>
    <col min="7" max="7" width="0.4921875" style="313" customWidth="1"/>
    <col min="8" max="10" width="8.16015625" style="312" customWidth="1"/>
    <col min="11" max="16384" width="13.33203125" style="312" customWidth="1"/>
  </cols>
  <sheetData>
    <row r="1" spans="1:6" ht="36" customHeight="1">
      <c r="A1" s="172"/>
      <c r="B1" s="172"/>
      <c r="F1" s="312"/>
    </row>
    <row r="2" spans="1:10" s="522" customFormat="1" ht="27.75" customHeight="1">
      <c r="A2" s="719" t="s">
        <v>184</v>
      </c>
      <c r="B2" s="719"/>
      <c r="C2" s="719"/>
      <c r="D2" s="719"/>
      <c r="E2" s="719"/>
      <c r="F2" s="719"/>
      <c r="G2" s="719"/>
      <c r="H2" s="719"/>
      <c r="I2" s="699" t="s">
        <v>125</v>
      </c>
      <c r="J2" s="699"/>
    </row>
    <row r="3" spans="1:10" ht="13.5" customHeight="1">
      <c r="A3" s="314" t="s">
        <v>71</v>
      </c>
      <c r="B3" s="523"/>
      <c r="C3" s="523"/>
      <c r="D3" s="523"/>
      <c r="E3" s="523"/>
      <c r="F3" s="523"/>
      <c r="G3" s="523"/>
      <c r="H3" s="523"/>
      <c r="I3" s="523"/>
      <c r="J3" s="523"/>
    </row>
    <row r="4" spans="1:10" ht="13.5">
      <c r="A4" s="524"/>
      <c r="B4" s="315">
        <v>2018</v>
      </c>
      <c r="C4" s="315"/>
      <c r="D4" s="315"/>
      <c r="E4" s="682">
        <v>2019</v>
      </c>
      <c r="F4" s="315"/>
      <c r="G4" s="316"/>
      <c r="H4" s="317" t="s">
        <v>48</v>
      </c>
      <c r="I4" s="317"/>
      <c r="J4" s="317"/>
    </row>
    <row r="5" spans="1:10" ht="30" customHeight="1">
      <c r="A5" s="317"/>
      <c r="B5" s="111" t="s">
        <v>228</v>
      </c>
      <c r="C5" s="112" t="s">
        <v>229</v>
      </c>
      <c r="D5" s="112" t="s">
        <v>230</v>
      </c>
      <c r="E5" s="112" t="s">
        <v>231</v>
      </c>
      <c r="F5" s="53" t="s">
        <v>228</v>
      </c>
      <c r="G5" s="15"/>
      <c r="H5" s="14" t="s">
        <v>49</v>
      </c>
      <c r="I5" s="14" t="s">
        <v>50</v>
      </c>
      <c r="J5" s="6" t="s">
        <v>113</v>
      </c>
    </row>
    <row r="6" spans="1:10" ht="12" customHeight="1">
      <c r="A6" s="615"/>
      <c r="B6" s="616"/>
      <c r="C6" s="616"/>
      <c r="D6" s="616"/>
      <c r="E6" s="616"/>
      <c r="G6" s="617"/>
      <c r="H6" s="318"/>
      <c r="I6" s="319"/>
      <c r="J6" s="319"/>
    </row>
    <row r="7" spans="1:10" ht="12" customHeight="1">
      <c r="A7" s="177" t="s">
        <v>120</v>
      </c>
      <c r="B7" s="240">
        <v>3768770</v>
      </c>
      <c r="C7" s="240">
        <v>3740202</v>
      </c>
      <c r="D7" s="240">
        <v>3287346</v>
      </c>
      <c r="E7" s="240">
        <v>3341039</v>
      </c>
      <c r="F7" s="240">
        <v>3255200</v>
      </c>
      <c r="G7" s="241"/>
      <c r="H7" s="242">
        <v>-2.57</v>
      </c>
      <c r="I7" s="242">
        <v>-13.63</v>
      </c>
      <c r="J7" s="242">
        <v>-0.98</v>
      </c>
    </row>
    <row r="8" spans="1:10" ht="12" customHeight="1">
      <c r="A8" s="178" t="s">
        <v>170</v>
      </c>
      <c r="B8" s="243">
        <v>3484393</v>
      </c>
      <c r="C8" s="243">
        <v>3448169</v>
      </c>
      <c r="D8" s="243">
        <v>3058016</v>
      </c>
      <c r="E8" s="243">
        <v>3106828</v>
      </c>
      <c r="F8" s="243">
        <v>2927628</v>
      </c>
      <c r="G8" s="241"/>
      <c r="H8" s="244">
        <v>-5.77</v>
      </c>
      <c r="I8" s="244">
        <v>-15.98</v>
      </c>
      <c r="J8" s="244">
        <v>-4.26</v>
      </c>
    </row>
    <row r="9" spans="1:10" ht="12" customHeight="1">
      <c r="A9" s="178" t="s">
        <v>205</v>
      </c>
      <c r="B9" s="243">
        <v>1029943</v>
      </c>
      <c r="C9" s="243">
        <v>917574</v>
      </c>
      <c r="D9" s="243">
        <v>797974</v>
      </c>
      <c r="E9" s="243">
        <v>887987</v>
      </c>
      <c r="F9" s="243">
        <v>845305</v>
      </c>
      <c r="G9" s="241"/>
      <c r="H9" s="244">
        <v>-4.81</v>
      </c>
      <c r="I9" s="244">
        <v>-17.93</v>
      </c>
      <c r="J9" s="244">
        <v>5.93</v>
      </c>
    </row>
    <row r="10" spans="1:10" ht="12" customHeight="1">
      <c r="A10" s="178" t="s">
        <v>206</v>
      </c>
      <c r="B10" s="243">
        <v>443837</v>
      </c>
      <c r="C10" s="243">
        <v>376161</v>
      </c>
      <c r="D10" s="243">
        <v>332571</v>
      </c>
      <c r="E10" s="243">
        <v>445949</v>
      </c>
      <c r="F10" s="243">
        <v>435631</v>
      </c>
      <c r="G10" s="241"/>
      <c r="H10" s="244">
        <v>-2.31</v>
      </c>
      <c r="I10" s="244">
        <v>-1.85</v>
      </c>
      <c r="J10" s="244">
        <v>30.99</v>
      </c>
    </row>
    <row r="11" spans="1:10" ht="22.5" customHeight="1">
      <c r="A11" s="178" t="s">
        <v>114</v>
      </c>
      <c r="B11" s="243">
        <v>16797</v>
      </c>
      <c r="C11" s="243">
        <v>5029</v>
      </c>
      <c r="D11" s="243">
        <v>12090</v>
      </c>
      <c r="E11" s="243">
        <v>13918</v>
      </c>
      <c r="F11" s="243">
        <v>22527</v>
      </c>
      <c r="G11" s="241"/>
      <c r="H11" s="244">
        <v>61.86</v>
      </c>
      <c r="I11" s="244">
        <v>34.11</v>
      </c>
      <c r="J11" s="244">
        <v>86.33</v>
      </c>
    </row>
    <row r="12" spans="1:10" ht="12" customHeight="1">
      <c r="A12" s="178" t="s">
        <v>207</v>
      </c>
      <c r="B12" s="243">
        <v>457401</v>
      </c>
      <c r="C12" s="243">
        <v>396579</v>
      </c>
      <c r="D12" s="243">
        <v>355083</v>
      </c>
      <c r="E12" s="243">
        <v>346195</v>
      </c>
      <c r="F12" s="243">
        <v>308775</v>
      </c>
      <c r="G12" s="241"/>
      <c r="H12" s="244">
        <v>-10.81</v>
      </c>
      <c r="I12" s="244">
        <v>-32.49</v>
      </c>
      <c r="J12" s="244">
        <v>-13.04</v>
      </c>
    </row>
    <row r="13" spans="1:10" ht="12" customHeight="1">
      <c r="A13" s="178" t="s">
        <v>208</v>
      </c>
      <c r="B13" s="243">
        <v>93954</v>
      </c>
      <c r="C13" s="243">
        <v>88322</v>
      </c>
      <c r="D13" s="243">
        <v>59406</v>
      </c>
      <c r="E13" s="243">
        <v>67274</v>
      </c>
      <c r="F13" s="243">
        <v>73317</v>
      </c>
      <c r="G13" s="245"/>
      <c r="H13" s="244">
        <v>8.98</v>
      </c>
      <c r="I13" s="244">
        <v>-21.97</v>
      </c>
      <c r="J13" s="244">
        <v>23.42</v>
      </c>
    </row>
    <row r="14" spans="1:10" ht="12" customHeight="1">
      <c r="A14" s="178" t="s">
        <v>209</v>
      </c>
      <c r="B14" s="243">
        <v>35005</v>
      </c>
      <c r="C14" s="243">
        <v>56606</v>
      </c>
      <c r="D14" s="243">
        <v>50760</v>
      </c>
      <c r="E14" s="243">
        <v>28891</v>
      </c>
      <c r="F14" s="243">
        <v>27990</v>
      </c>
      <c r="G14" s="245"/>
      <c r="H14" s="244">
        <v>-3.12</v>
      </c>
      <c r="I14" s="244">
        <v>-20.04</v>
      </c>
      <c r="J14" s="244">
        <v>-44.86</v>
      </c>
    </row>
    <row r="15" spans="1:10" ht="12" customHeight="1">
      <c r="A15" s="178" t="s">
        <v>210</v>
      </c>
      <c r="B15" s="246">
        <v>-254</v>
      </c>
      <c r="C15" s="246">
        <v>-94</v>
      </c>
      <c r="D15" s="246">
        <v>154</v>
      </c>
      <c r="E15" s="246">
        <v>-323</v>
      </c>
      <c r="F15" s="246">
        <v>-408</v>
      </c>
      <c r="G15" s="245"/>
      <c r="H15" s="244">
        <v>-26.32</v>
      </c>
      <c r="I15" s="244">
        <v>-60.63</v>
      </c>
      <c r="J15" s="244" t="s">
        <v>232</v>
      </c>
    </row>
    <row r="16" spans="1:10" ht="12" customHeight="1">
      <c r="A16" s="178" t="s">
        <v>211</v>
      </c>
      <c r="B16" s="246">
        <v>0</v>
      </c>
      <c r="C16" s="246">
        <v>0</v>
      </c>
      <c r="D16" s="246">
        <v>0</v>
      </c>
      <c r="E16" s="246">
        <v>0</v>
      </c>
      <c r="F16" s="246">
        <v>0</v>
      </c>
      <c r="G16" s="245"/>
      <c r="H16" s="244" t="s">
        <v>232</v>
      </c>
      <c r="I16" s="244" t="s">
        <v>232</v>
      </c>
      <c r="J16" s="244" t="s">
        <v>232</v>
      </c>
    </row>
    <row r="17" spans="1:10" ht="12" customHeight="1">
      <c r="A17" s="178" t="s">
        <v>212</v>
      </c>
      <c r="B17" s="246">
        <v>2454118</v>
      </c>
      <c r="C17" s="246">
        <v>2530263</v>
      </c>
      <c r="D17" s="246">
        <v>2259711</v>
      </c>
      <c r="E17" s="246">
        <v>2218510</v>
      </c>
      <c r="F17" s="246">
        <v>2081919</v>
      </c>
      <c r="G17" s="245"/>
      <c r="H17" s="244">
        <v>-6.16</v>
      </c>
      <c r="I17" s="244">
        <v>-15.17</v>
      </c>
      <c r="J17" s="244">
        <v>-7.87</v>
      </c>
    </row>
    <row r="18" spans="1:10" ht="12" customHeight="1">
      <c r="A18" s="178" t="s">
        <v>213</v>
      </c>
      <c r="B18" s="243">
        <v>1128616</v>
      </c>
      <c r="C18" s="243">
        <v>1169919</v>
      </c>
      <c r="D18" s="243">
        <v>1134782</v>
      </c>
      <c r="E18" s="243">
        <v>1048030</v>
      </c>
      <c r="F18" s="243">
        <v>947769</v>
      </c>
      <c r="G18" s="245"/>
      <c r="H18" s="244">
        <v>-9.57</v>
      </c>
      <c r="I18" s="244">
        <v>-16.02</v>
      </c>
      <c r="J18" s="244">
        <v>-16.48</v>
      </c>
    </row>
    <row r="19" spans="1:10" ht="12" customHeight="1">
      <c r="A19" s="178" t="s">
        <v>214</v>
      </c>
      <c r="B19" s="243">
        <v>1043517</v>
      </c>
      <c r="C19" s="243">
        <v>1074288</v>
      </c>
      <c r="D19" s="243">
        <v>903345</v>
      </c>
      <c r="E19" s="243">
        <v>960103</v>
      </c>
      <c r="F19" s="243">
        <v>917178</v>
      </c>
      <c r="G19" s="245"/>
      <c r="H19" s="244">
        <v>-4.47</v>
      </c>
      <c r="I19" s="244">
        <v>-12.11</v>
      </c>
      <c r="J19" s="244">
        <v>1.53</v>
      </c>
    </row>
    <row r="20" spans="1:10" ht="12" customHeight="1">
      <c r="A20" s="178" t="s">
        <v>215</v>
      </c>
      <c r="B20" s="243">
        <v>278451</v>
      </c>
      <c r="C20" s="243">
        <v>286064</v>
      </c>
      <c r="D20" s="243">
        <v>221545</v>
      </c>
      <c r="E20" s="243">
        <v>212271</v>
      </c>
      <c r="F20" s="243">
        <v>213364</v>
      </c>
      <c r="G20" s="245"/>
      <c r="H20" s="244">
        <v>0.51</v>
      </c>
      <c r="I20" s="244">
        <v>-23.37</v>
      </c>
      <c r="J20" s="244">
        <v>-3.69</v>
      </c>
    </row>
    <row r="21" spans="1:10" ht="12" customHeight="1">
      <c r="A21" s="178" t="s">
        <v>216</v>
      </c>
      <c r="B21" s="243">
        <v>0</v>
      </c>
      <c r="C21" s="243">
        <v>0</v>
      </c>
      <c r="D21" s="243">
        <v>0</v>
      </c>
      <c r="E21" s="243">
        <v>0</v>
      </c>
      <c r="F21" s="243">
        <v>0</v>
      </c>
      <c r="G21" s="245"/>
      <c r="H21" s="244" t="s">
        <v>232</v>
      </c>
      <c r="I21" s="244" t="s">
        <v>232</v>
      </c>
      <c r="J21" s="244" t="s">
        <v>232</v>
      </c>
    </row>
    <row r="22" spans="1:10" ht="12" customHeight="1">
      <c r="A22" s="178" t="s">
        <v>217</v>
      </c>
      <c r="B22" s="243">
        <v>3534</v>
      </c>
      <c r="C22" s="243">
        <v>-8</v>
      </c>
      <c r="D22" s="243">
        <v>39</v>
      </c>
      <c r="E22" s="243">
        <v>-1893</v>
      </c>
      <c r="F22" s="243">
        <v>3609</v>
      </c>
      <c r="G22" s="245"/>
      <c r="H22" s="244" t="s">
        <v>232</v>
      </c>
      <c r="I22" s="244">
        <v>2.12</v>
      </c>
      <c r="J22" s="244" t="s">
        <v>232</v>
      </c>
    </row>
    <row r="23" spans="1:10" ht="12" customHeight="1">
      <c r="A23" s="178" t="s">
        <v>218</v>
      </c>
      <c r="B23" s="243">
        <v>0</v>
      </c>
      <c r="C23" s="243">
        <v>0</v>
      </c>
      <c r="D23" s="243">
        <v>0</v>
      </c>
      <c r="E23" s="243">
        <v>0</v>
      </c>
      <c r="F23" s="243">
        <v>0</v>
      </c>
      <c r="G23" s="245"/>
      <c r="H23" s="244" t="s">
        <v>232</v>
      </c>
      <c r="I23" s="244" t="s">
        <v>232</v>
      </c>
      <c r="J23" s="244" t="s">
        <v>232</v>
      </c>
    </row>
    <row r="24" spans="1:10" ht="12" customHeight="1">
      <c r="A24" s="178" t="s">
        <v>219</v>
      </c>
      <c r="B24" s="243">
        <v>331</v>
      </c>
      <c r="C24" s="243">
        <v>331</v>
      </c>
      <c r="D24" s="243">
        <v>331</v>
      </c>
      <c r="E24" s="243">
        <v>331</v>
      </c>
      <c r="F24" s="243">
        <v>403</v>
      </c>
      <c r="G24" s="245"/>
      <c r="H24" s="244">
        <v>21.75</v>
      </c>
      <c r="I24" s="244">
        <v>21.75</v>
      </c>
      <c r="J24" s="244">
        <v>21.75</v>
      </c>
    </row>
    <row r="25" spans="1:10" ht="12" customHeight="1">
      <c r="A25" s="178" t="s">
        <v>115</v>
      </c>
      <c r="B25" s="243">
        <v>0</v>
      </c>
      <c r="C25" s="243">
        <v>0</v>
      </c>
      <c r="D25" s="243">
        <v>0</v>
      </c>
      <c r="E25" s="243">
        <v>0</v>
      </c>
      <c r="F25" s="243">
        <v>0</v>
      </c>
      <c r="G25" s="245"/>
      <c r="H25" s="244" t="s">
        <v>232</v>
      </c>
      <c r="I25" s="244" t="s">
        <v>232</v>
      </c>
      <c r="J25" s="244" t="s">
        <v>232</v>
      </c>
    </row>
    <row r="26" spans="1:10" ht="12" customHeight="1">
      <c r="A26" s="178" t="s">
        <v>116</v>
      </c>
      <c r="B26" s="243">
        <v>0</v>
      </c>
      <c r="C26" s="243">
        <v>0</v>
      </c>
      <c r="D26" s="243">
        <v>0</v>
      </c>
      <c r="E26" s="243">
        <v>0</v>
      </c>
      <c r="F26" s="243">
        <v>0</v>
      </c>
      <c r="G26" s="245"/>
      <c r="H26" s="244" t="s">
        <v>232</v>
      </c>
      <c r="I26" s="244" t="s">
        <v>232</v>
      </c>
      <c r="J26" s="244" t="s">
        <v>232</v>
      </c>
    </row>
    <row r="27" spans="1:10" ht="12" customHeight="1">
      <c r="A27" s="178" t="s">
        <v>117</v>
      </c>
      <c r="B27" s="243">
        <v>272401</v>
      </c>
      <c r="C27" s="243">
        <v>262047</v>
      </c>
      <c r="D27" s="243">
        <v>197283</v>
      </c>
      <c r="E27" s="243">
        <v>197017</v>
      </c>
      <c r="F27" s="243">
        <v>295124</v>
      </c>
      <c r="G27" s="241"/>
      <c r="H27" s="244">
        <v>49.8</v>
      </c>
      <c r="I27" s="244">
        <v>8.34</v>
      </c>
      <c r="J27" s="244">
        <v>49.59</v>
      </c>
    </row>
    <row r="28" spans="1:10" ht="12" customHeight="1">
      <c r="A28" s="179" t="s">
        <v>118</v>
      </c>
      <c r="B28" s="247">
        <v>11976</v>
      </c>
      <c r="C28" s="247">
        <v>29986</v>
      </c>
      <c r="D28" s="247">
        <v>32048</v>
      </c>
      <c r="E28" s="247">
        <v>37194</v>
      </c>
      <c r="F28" s="247">
        <v>32449</v>
      </c>
      <c r="G28" s="320"/>
      <c r="H28" s="249">
        <v>-12.76</v>
      </c>
      <c r="I28" s="249">
        <v>170.95</v>
      </c>
      <c r="J28" s="249">
        <v>1.25</v>
      </c>
    </row>
    <row r="29" spans="1:10" ht="12" customHeight="1">
      <c r="A29" s="545" t="s">
        <v>180</v>
      </c>
      <c r="B29" s="113"/>
      <c r="D29" s="321"/>
      <c r="E29" s="114"/>
      <c r="F29" s="114"/>
      <c r="G29" s="312"/>
      <c r="H29" s="113"/>
      <c r="I29" s="113"/>
      <c r="J29" s="525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35.66015625" style="303" customWidth="1"/>
    <col min="2" max="5" width="11.16015625" style="303" customWidth="1"/>
    <col min="6" max="6" width="11.16015625" style="304" customWidth="1"/>
    <col min="7" max="7" width="0.4921875" style="304" customWidth="1"/>
    <col min="8" max="10" width="8.16015625" style="303" customWidth="1"/>
    <col min="11" max="16384" width="13.33203125" style="303" customWidth="1"/>
  </cols>
  <sheetData>
    <row r="1" spans="1:6" ht="36" customHeight="1">
      <c r="A1" s="172"/>
      <c r="B1" s="172"/>
      <c r="F1" s="303"/>
    </row>
    <row r="2" spans="1:10" s="518" customFormat="1" ht="27.75" customHeight="1">
      <c r="A2" s="720" t="s">
        <v>185</v>
      </c>
      <c r="B2" s="720"/>
      <c r="C2" s="720"/>
      <c r="D2" s="720"/>
      <c r="E2" s="720"/>
      <c r="F2" s="720"/>
      <c r="G2" s="720"/>
      <c r="H2" s="720"/>
      <c r="I2" s="699" t="s">
        <v>126</v>
      </c>
      <c r="J2" s="699"/>
    </row>
    <row r="3" spans="1:10" ht="13.5" customHeight="1">
      <c r="A3" s="305" t="s">
        <v>71</v>
      </c>
      <c r="B3" s="519"/>
      <c r="C3" s="519"/>
      <c r="D3" s="519"/>
      <c r="E3" s="519"/>
      <c r="F3" s="519"/>
      <c r="G3" s="519"/>
      <c r="H3" s="519"/>
      <c r="I3" s="519"/>
      <c r="J3" s="519"/>
    </row>
    <row r="4" spans="1:10" ht="13.5">
      <c r="A4" s="520"/>
      <c r="B4" s="306">
        <v>2018</v>
      </c>
      <c r="C4" s="306"/>
      <c r="D4" s="306"/>
      <c r="E4" s="681">
        <v>2019</v>
      </c>
      <c r="F4" s="306"/>
      <c r="G4" s="307"/>
      <c r="H4" s="308" t="s">
        <v>48</v>
      </c>
      <c r="I4" s="308"/>
      <c r="J4" s="308"/>
    </row>
    <row r="5" spans="1:10" ht="30" customHeight="1">
      <c r="A5" s="308"/>
      <c r="B5" s="107" t="s">
        <v>228</v>
      </c>
      <c r="C5" s="108" t="s">
        <v>229</v>
      </c>
      <c r="D5" s="108" t="s">
        <v>230</v>
      </c>
      <c r="E5" s="108" t="s">
        <v>231</v>
      </c>
      <c r="F5" s="53" t="s">
        <v>228</v>
      </c>
      <c r="G5" s="17"/>
      <c r="H5" s="16" t="s">
        <v>49</v>
      </c>
      <c r="I5" s="16" t="s">
        <v>50</v>
      </c>
      <c r="J5" s="6" t="s">
        <v>113</v>
      </c>
    </row>
    <row r="6" spans="1:10" ht="12" customHeight="1">
      <c r="A6" s="612"/>
      <c r="B6" s="613"/>
      <c r="C6" s="613"/>
      <c r="D6" s="613"/>
      <c r="E6" s="613"/>
      <c r="G6" s="614"/>
      <c r="H6" s="309"/>
      <c r="I6" s="310"/>
      <c r="J6" s="310"/>
    </row>
    <row r="7" spans="1:10" ht="12" customHeight="1">
      <c r="A7" s="177" t="s">
        <v>120</v>
      </c>
      <c r="B7" s="240">
        <v>20271157</v>
      </c>
      <c r="C7" s="240">
        <v>21042509</v>
      </c>
      <c r="D7" s="240">
        <v>19968633</v>
      </c>
      <c r="E7" s="240">
        <v>21123983</v>
      </c>
      <c r="F7" s="240">
        <v>24094879</v>
      </c>
      <c r="G7" s="241"/>
      <c r="H7" s="242">
        <v>14.06</v>
      </c>
      <c r="I7" s="242">
        <v>18.86</v>
      </c>
      <c r="J7" s="242">
        <v>20.66</v>
      </c>
    </row>
    <row r="8" spans="1:10" ht="12" customHeight="1">
      <c r="A8" s="178" t="s">
        <v>170</v>
      </c>
      <c r="B8" s="243">
        <v>18177395</v>
      </c>
      <c r="C8" s="243">
        <v>18798636</v>
      </c>
      <c r="D8" s="243">
        <v>17868662</v>
      </c>
      <c r="E8" s="243">
        <v>18967604</v>
      </c>
      <c r="F8" s="243">
        <v>21752439</v>
      </c>
      <c r="G8" s="241"/>
      <c r="H8" s="244">
        <v>14.68</v>
      </c>
      <c r="I8" s="244">
        <v>19.67</v>
      </c>
      <c r="J8" s="244">
        <v>21.74</v>
      </c>
    </row>
    <row r="9" spans="1:10" ht="12" customHeight="1">
      <c r="A9" s="178" t="s">
        <v>205</v>
      </c>
      <c r="B9" s="243">
        <v>3971027</v>
      </c>
      <c r="C9" s="243">
        <v>4051421</v>
      </c>
      <c r="D9" s="243">
        <v>3608275</v>
      </c>
      <c r="E9" s="243">
        <v>3799663</v>
      </c>
      <c r="F9" s="243">
        <v>4251994</v>
      </c>
      <c r="G9" s="241"/>
      <c r="H9" s="244">
        <v>11.9</v>
      </c>
      <c r="I9" s="244">
        <v>7.08</v>
      </c>
      <c r="J9" s="244">
        <v>17.84</v>
      </c>
    </row>
    <row r="10" spans="1:10" ht="12" customHeight="1">
      <c r="A10" s="178" t="s">
        <v>206</v>
      </c>
      <c r="B10" s="243">
        <v>1393040</v>
      </c>
      <c r="C10" s="243">
        <v>1444378</v>
      </c>
      <c r="D10" s="243">
        <v>1267319</v>
      </c>
      <c r="E10" s="243">
        <v>1361375</v>
      </c>
      <c r="F10" s="243">
        <v>1694710</v>
      </c>
      <c r="G10" s="241"/>
      <c r="H10" s="244">
        <v>24.49</v>
      </c>
      <c r="I10" s="244">
        <v>21.66</v>
      </c>
      <c r="J10" s="244">
        <v>33.72</v>
      </c>
    </row>
    <row r="11" spans="1:10" ht="22.5" customHeight="1">
      <c r="A11" s="178" t="s">
        <v>114</v>
      </c>
      <c r="B11" s="243">
        <v>546931</v>
      </c>
      <c r="C11" s="243">
        <v>532777</v>
      </c>
      <c r="D11" s="243">
        <v>462553</v>
      </c>
      <c r="E11" s="243">
        <v>631071</v>
      </c>
      <c r="F11" s="243">
        <v>808873</v>
      </c>
      <c r="G11" s="241"/>
      <c r="H11" s="244">
        <v>28.17</v>
      </c>
      <c r="I11" s="244">
        <v>47.89</v>
      </c>
      <c r="J11" s="244">
        <v>74.87</v>
      </c>
    </row>
    <row r="12" spans="1:10" ht="12" customHeight="1">
      <c r="A12" s="178" t="s">
        <v>207</v>
      </c>
      <c r="B12" s="243">
        <v>154760</v>
      </c>
      <c r="C12" s="243">
        <v>169293</v>
      </c>
      <c r="D12" s="243">
        <v>163844</v>
      </c>
      <c r="E12" s="243">
        <v>148524</v>
      </c>
      <c r="F12" s="243">
        <v>138661</v>
      </c>
      <c r="G12" s="241"/>
      <c r="H12" s="244">
        <v>-6.64</v>
      </c>
      <c r="I12" s="244">
        <v>-10.4</v>
      </c>
      <c r="J12" s="244">
        <v>-15.37</v>
      </c>
    </row>
    <row r="13" spans="1:10" ht="12" customHeight="1">
      <c r="A13" s="178" t="s">
        <v>208</v>
      </c>
      <c r="B13" s="243">
        <v>2079624</v>
      </c>
      <c r="C13" s="243">
        <v>2103542</v>
      </c>
      <c r="D13" s="243">
        <v>1855995</v>
      </c>
      <c r="E13" s="243">
        <v>1972123</v>
      </c>
      <c r="F13" s="243">
        <v>1999696</v>
      </c>
      <c r="G13" s="245"/>
      <c r="H13" s="244">
        <v>1.4</v>
      </c>
      <c r="I13" s="244">
        <v>-3.84</v>
      </c>
      <c r="J13" s="244">
        <v>7.74</v>
      </c>
    </row>
    <row r="14" spans="1:10" ht="12" customHeight="1">
      <c r="A14" s="178" t="s">
        <v>209</v>
      </c>
      <c r="B14" s="243">
        <v>342203</v>
      </c>
      <c r="C14" s="243">
        <v>334204</v>
      </c>
      <c r="D14" s="243">
        <v>320374</v>
      </c>
      <c r="E14" s="243">
        <v>318006</v>
      </c>
      <c r="F14" s="243">
        <v>418591</v>
      </c>
      <c r="G14" s="245"/>
      <c r="H14" s="244">
        <v>31.63</v>
      </c>
      <c r="I14" s="244">
        <v>22.32</v>
      </c>
      <c r="J14" s="244">
        <v>30.66</v>
      </c>
    </row>
    <row r="15" spans="1:10" ht="12" customHeight="1">
      <c r="A15" s="178" t="s">
        <v>210</v>
      </c>
      <c r="B15" s="246">
        <v>50</v>
      </c>
      <c r="C15" s="246">
        <v>-1076</v>
      </c>
      <c r="D15" s="246">
        <v>-338</v>
      </c>
      <c r="E15" s="246">
        <v>-1446</v>
      </c>
      <c r="F15" s="246">
        <v>-693</v>
      </c>
      <c r="G15" s="245"/>
      <c r="H15" s="244">
        <v>52.07</v>
      </c>
      <c r="I15" s="244" t="s">
        <v>232</v>
      </c>
      <c r="J15" s="244">
        <v>-105.03</v>
      </c>
    </row>
    <row r="16" spans="1:10" ht="12" customHeight="1">
      <c r="A16" s="178" t="s">
        <v>211</v>
      </c>
      <c r="B16" s="246">
        <v>1350</v>
      </c>
      <c r="C16" s="246">
        <v>1081</v>
      </c>
      <c r="D16" s="246">
        <v>1081</v>
      </c>
      <c r="E16" s="246">
        <v>1081</v>
      </c>
      <c r="F16" s="246">
        <v>1028</v>
      </c>
      <c r="G16" s="245"/>
      <c r="H16" s="244">
        <v>-4.9</v>
      </c>
      <c r="I16" s="244">
        <v>-23.85</v>
      </c>
      <c r="J16" s="244">
        <v>-4.9</v>
      </c>
    </row>
    <row r="17" spans="1:10" ht="12" customHeight="1">
      <c r="A17" s="178" t="s">
        <v>212</v>
      </c>
      <c r="B17" s="246">
        <v>14206069</v>
      </c>
      <c r="C17" s="246">
        <v>14746918</v>
      </c>
      <c r="D17" s="246">
        <v>14259845</v>
      </c>
      <c r="E17" s="246">
        <v>15167407</v>
      </c>
      <c r="F17" s="246">
        <v>17500172</v>
      </c>
      <c r="G17" s="245"/>
      <c r="H17" s="244">
        <v>15.38</v>
      </c>
      <c r="I17" s="244">
        <v>23.19</v>
      </c>
      <c r="J17" s="244">
        <v>22.72</v>
      </c>
    </row>
    <row r="18" spans="1:10" ht="12" customHeight="1">
      <c r="A18" s="178" t="s">
        <v>213</v>
      </c>
      <c r="B18" s="243">
        <v>2427776</v>
      </c>
      <c r="C18" s="243">
        <v>2720752</v>
      </c>
      <c r="D18" s="243">
        <v>2870487</v>
      </c>
      <c r="E18" s="243">
        <v>3098031</v>
      </c>
      <c r="F18" s="243">
        <v>3651421</v>
      </c>
      <c r="G18" s="245"/>
      <c r="H18" s="244">
        <v>17.86</v>
      </c>
      <c r="I18" s="244">
        <v>50.4</v>
      </c>
      <c r="J18" s="244">
        <v>27.21</v>
      </c>
    </row>
    <row r="19" spans="1:10" ht="12" customHeight="1">
      <c r="A19" s="178" t="s">
        <v>214</v>
      </c>
      <c r="B19" s="243">
        <v>1271945</v>
      </c>
      <c r="C19" s="243">
        <v>1330903</v>
      </c>
      <c r="D19" s="243">
        <v>1268767</v>
      </c>
      <c r="E19" s="243">
        <v>1224514</v>
      </c>
      <c r="F19" s="243">
        <v>1315155</v>
      </c>
      <c r="G19" s="245"/>
      <c r="H19" s="244">
        <v>7.4</v>
      </c>
      <c r="I19" s="244">
        <v>3.4</v>
      </c>
      <c r="J19" s="244">
        <v>3.66</v>
      </c>
    </row>
    <row r="20" spans="1:10" ht="12" customHeight="1">
      <c r="A20" s="178" t="s">
        <v>215</v>
      </c>
      <c r="B20" s="243">
        <v>10484805</v>
      </c>
      <c r="C20" s="243">
        <v>10702162</v>
      </c>
      <c r="D20" s="243">
        <v>10117009</v>
      </c>
      <c r="E20" s="243">
        <v>10838171</v>
      </c>
      <c r="F20" s="243">
        <v>12520133</v>
      </c>
      <c r="G20" s="245"/>
      <c r="H20" s="244">
        <v>15.52</v>
      </c>
      <c r="I20" s="244">
        <v>19.41</v>
      </c>
      <c r="J20" s="244">
        <v>23.75</v>
      </c>
    </row>
    <row r="21" spans="1:10" ht="12" customHeight="1">
      <c r="A21" s="178" t="s">
        <v>216</v>
      </c>
      <c r="B21" s="243">
        <v>0</v>
      </c>
      <c r="C21" s="243">
        <v>0</v>
      </c>
      <c r="D21" s="243">
        <v>0</v>
      </c>
      <c r="E21" s="243">
        <v>0</v>
      </c>
      <c r="F21" s="243">
        <v>0</v>
      </c>
      <c r="G21" s="245"/>
      <c r="H21" s="244" t="s">
        <v>232</v>
      </c>
      <c r="I21" s="244" t="s">
        <v>232</v>
      </c>
      <c r="J21" s="244" t="s">
        <v>232</v>
      </c>
    </row>
    <row r="22" spans="1:10" ht="12" customHeight="1">
      <c r="A22" s="178" t="s">
        <v>217</v>
      </c>
      <c r="B22" s="243">
        <v>21543</v>
      </c>
      <c r="C22" s="243">
        <v>-6900</v>
      </c>
      <c r="D22" s="243">
        <v>3583</v>
      </c>
      <c r="E22" s="243">
        <v>6691</v>
      </c>
      <c r="F22" s="243">
        <v>13463</v>
      </c>
      <c r="G22" s="245"/>
      <c r="H22" s="244">
        <v>101.21</v>
      </c>
      <c r="I22" s="244">
        <v>-37.51</v>
      </c>
      <c r="J22" s="244">
        <v>275.75</v>
      </c>
    </row>
    <row r="23" spans="1:10" ht="12" customHeight="1">
      <c r="A23" s="178" t="s">
        <v>218</v>
      </c>
      <c r="B23" s="243">
        <v>0</v>
      </c>
      <c r="C23" s="243">
        <v>0</v>
      </c>
      <c r="D23" s="243">
        <v>0</v>
      </c>
      <c r="E23" s="243">
        <v>0</v>
      </c>
      <c r="F23" s="243">
        <v>0</v>
      </c>
      <c r="G23" s="245"/>
      <c r="H23" s="244" t="s">
        <v>232</v>
      </c>
      <c r="I23" s="244" t="s">
        <v>232</v>
      </c>
      <c r="J23" s="244" t="s">
        <v>232</v>
      </c>
    </row>
    <row r="24" spans="1:10" ht="12" customHeight="1">
      <c r="A24" s="178" t="s">
        <v>219</v>
      </c>
      <c r="B24" s="243">
        <v>299</v>
      </c>
      <c r="C24" s="243">
        <v>297</v>
      </c>
      <c r="D24" s="243">
        <v>542</v>
      </c>
      <c r="E24" s="243">
        <v>534</v>
      </c>
      <c r="F24" s="243">
        <v>273</v>
      </c>
      <c r="G24" s="245"/>
      <c r="H24" s="244">
        <v>-48.88</v>
      </c>
      <c r="I24" s="244">
        <v>-8.7</v>
      </c>
      <c r="J24" s="244">
        <v>-49.63</v>
      </c>
    </row>
    <row r="25" spans="1:10" ht="12" customHeight="1">
      <c r="A25" s="178" t="s">
        <v>115</v>
      </c>
      <c r="B25" s="243">
        <v>0</v>
      </c>
      <c r="C25" s="243">
        <v>0</v>
      </c>
      <c r="D25" s="243">
        <v>0</v>
      </c>
      <c r="E25" s="243">
        <v>0</v>
      </c>
      <c r="F25" s="243">
        <v>0</v>
      </c>
      <c r="G25" s="245"/>
      <c r="H25" s="244" t="s">
        <v>232</v>
      </c>
      <c r="I25" s="244" t="s">
        <v>232</v>
      </c>
      <c r="J25" s="244" t="s">
        <v>232</v>
      </c>
    </row>
    <row r="26" spans="1:10" ht="12" customHeight="1">
      <c r="A26" s="178" t="s">
        <v>116</v>
      </c>
      <c r="B26" s="243">
        <v>0</v>
      </c>
      <c r="C26" s="243">
        <v>0</v>
      </c>
      <c r="D26" s="243">
        <v>0</v>
      </c>
      <c r="E26" s="243">
        <v>0</v>
      </c>
      <c r="F26" s="243">
        <v>0</v>
      </c>
      <c r="G26" s="245"/>
      <c r="H26" s="244" t="s">
        <v>232</v>
      </c>
      <c r="I26" s="244" t="s">
        <v>232</v>
      </c>
      <c r="J26" s="244" t="s">
        <v>232</v>
      </c>
    </row>
    <row r="27" spans="1:10" ht="12" customHeight="1">
      <c r="A27" s="178" t="s">
        <v>117</v>
      </c>
      <c r="B27" s="243">
        <v>1969485</v>
      </c>
      <c r="C27" s="243">
        <v>2151040</v>
      </c>
      <c r="D27" s="243">
        <v>1911532</v>
      </c>
      <c r="E27" s="243">
        <v>2041618</v>
      </c>
      <c r="F27" s="243">
        <v>2216352</v>
      </c>
      <c r="G27" s="245"/>
      <c r="H27" s="244">
        <v>8.56</v>
      </c>
      <c r="I27" s="244">
        <v>12.53</v>
      </c>
      <c r="J27" s="244">
        <v>15.95</v>
      </c>
    </row>
    <row r="28" spans="1:10" ht="12" customHeight="1">
      <c r="A28" s="179" t="s">
        <v>118</v>
      </c>
      <c r="B28" s="247">
        <v>124276</v>
      </c>
      <c r="C28" s="247">
        <v>92832</v>
      </c>
      <c r="D28" s="247">
        <v>188439</v>
      </c>
      <c r="E28" s="247">
        <v>114762</v>
      </c>
      <c r="F28" s="247">
        <v>126087</v>
      </c>
      <c r="G28" s="248"/>
      <c r="H28" s="249">
        <v>9.87</v>
      </c>
      <c r="I28" s="249">
        <v>1.46</v>
      </c>
      <c r="J28" s="249">
        <v>-33.09</v>
      </c>
    </row>
    <row r="29" spans="1:10" ht="12" customHeight="1">
      <c r="A29" s="545" t="s">
        <v>180</v>
      </c>
      <c r="B29" s="109"/>
      <c r="D29" s="311"/>
      <c r="E29" s="110"/>
      <c r="F29" s="110"/>
      <c r="G29" s="303"/>
      <c r="H29" s="521"/>
      <c r="I29" s="521"/>
      <c r="J29" s="521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35.66015625" style="294" customWidth="1"/>
    <col min="2" max="5" width="11.16015625" style="294" customWidth="1"/>
    <col min="6" max="6" width="11.16015625" style="295" customWidth="1"/>
    <col min="7" max="7" width="0.4921875" style="295" customWidth="1"/>
    <col min="8" max="10" width="8.16015625" style="294" customWidth="1"/>
    <col min="11" max="16384" width="13.33203125" style="294" customWidth="1"/>
  </cols>
  <sheetData>
    <row r="1" spans="1:6" ht="36" customHeight="1">
      <c r="A1" s="172"/>
      <c r="B1" s="172"/>
      <c r="F1" s="294"/>
    </row>
    <row r="2" spans="1:10" s="514" customFormat="1" ht="27.75" customHeight="1">
      <c r="A2" s="721" t="s">
        <v>186</v>
      </c>
      <c r="B2" s="721"/>
      <c r="C2" s="721"/>
      <c r="D2" s="721"/>
      <c r="E2" s="721"/>
      <c r="F2" s="721"/>
      <c r="G2" s="721"/>
      <c r="H2" s="721"/>
      <c r="I2" s="699" t="s">
        <v>127</v>
      </c>
      <c r="J2" s="699"/>
    </row>
    <row r="3" spans="1:10" ht="13.5" customHeight="1">
      <c r="A3" s="296" t="s">
        <v>71</v>
      </c>
      <c r="B3" s="515"/>
      <c r="C3" s="515"/>
      <c r="D3" s="515"/>
      <c r="E3" s="515"/>
      <c r="F3" s="515"/>
      <c r="G3" s="515"/>
      <c r="H3" s="515"/>
      <c r="I3" s="515"/>
      <c r="J3" s="515"/>
    </row>
    <row r="4" spans="1:10" ht="13.5">
      <c r="A4" s="516"/>
      <c r="B4" s="297">
        <v>2018</v>
      </c>
      <c r="C4" s="297"/>
      <c r="D4" s="297"/>
      <c r="E4" s="680">
        <v>2019</v>
      </c>
      <c r="F4" s="297"/>
      <c r="G4" s="298"/>
      <c r="H4" s="299" t="s">
        <v>48</v>
      </c>
      <c r="I4" s="299"/>
      <c r="J4" s="299"/>
    </row>
    <row r="5" spans="1:10" ht="30" customHeight="1">
      <c r="A5" s="299"/>
      <c r="B5" s="104" t="s">
        <v>228</v>
      </c>
      <c r="C5" s="103" t="s">
        <v>229</v>
      </c>
      <c r="D5" s="103" t="s">
        <v>230</v>
      </c>
      <c r="E5" s="103" t="s">
        <v>231</v>
      </c>
      <c r="F5" s="53" t="s">
        <v>228</v>
      </c>
      <c r="G5" s="19"/>
      <c r="H5" s="18" t="s">
        <v>49</v>
      </c>
      <c r="I5" s="18" t="s">
        <v>50</v>
      </c>
      <c r="J5" s="6" t="s">
        <v>113</v>
      </c>
    </row>
    <row r="6" spans="1:10" ht="12" customHeight="1">
      <c r="A6" s="609"/>
      <c r="B6" s="610"/>
      <c r="C6" s="610"/>
      <c r="D6" s="610"/>
      <c r="E6" s="610"/>
      <c r="G6" s="611"/>
      <c r="H6" s="300"/>
      <c r="I6" s="301"/>
      <c r="J6" s="301"/>
    </row>
    <row r="7" spans="1:10" ht="12" customHeight="1">
      <c r="A7" s="177" t="s">
        <v>120</v>
      </c>
      <c r="B7" s="240">
        <v>14282200</v>
      </c>
      <c r="C7" s="240">
        <v>13985135</v>
      </c>
      <c r="D7" s="240">
        <v>12177690</v>
      </c>
      <c r="E7" s="240">
        <v>11844710</v>
      </c>
      <c r="F7" s="240">
        <v>10676799</v>
      </c>
      <c r="G7" s="241"/>
      <c r="H7" s="242">
        <f>IF(ISERROR($F7/$E7),"-",IF(OR($F7/$E7&lt;0,($F7-$E7)/$E7*100&lt;-1999.99,($F7-$E7)/$E7*100&gt;1999.99),"-",IF(AND($F7=0,$E7&lt;0),"-",ROUND(($F7-$E7)/ABS($E7)*100,2))))</f>
        <v>-9.86</v>
      </c>
      <c r="I7" s="242">
        <f>IF(ISERROR($F7/$B7),"-",IF($F7/$B7&lt;0,"-",IF(OR($F7/$B7&lt;0,($F7-$B7)/$B7*100&lt;-1999.99,($F7-$B7)/$B7*100&gt;1999.99),"-",IF(AND($F7=0,$B7&lt;0),"-",ROUND(($F7-$B7)/ABS($B7)*100,2)))))</f>
        <v>-25.24</v>
      </c>
      <c r="J7" s="242">
        <f ca="1">IF(ISERROR($F7/OFFSET($A7,0,MATCH("IV",$B$5:$E$5,0))),"-",IF($F7/OFFSET($A7,0,MATCH("IV",$B$5:$E$5,0))&lt;0,"-",IF(OR($F7/OFFSET($A7,0,MATCH("IV",$B$5:$E$5,0))&lt;0,($F7-OFFSET($A7,0,MATCH("IV",$B$5:$E$5,0)))/OFFSET($A7,0,MATCH("IV",$B$5:$E$5,0))*100&lt;-1999.99,($F7-OFFSET($A7,0,MATCH("IV",$B$5:$E$5,0)))/OFFSET($A7,0,MATCH("IV",$B$5:$E$5,0))*100&gt;1999.99),"-",IF(AND($F7=0,OFFSET($A7,0,MATCH("IV",$B$5:$E$5,0))&lt;0),"-",ROUND(($F7-OFFSET($A7,0,MATCH("IV",$B$5:$E$5,0)))/ABS(OFFSET($A7,0,MATCH("IV",$B$5:$E$5,0)))*100,2)))))</f>
        <v>-12.32</v>
      </c>
    </row>
    <row r="8" spans="1:10" ht="12" customHeight="1">
      <c r="A8" s="178" t="s">
        <v>170</v>
      </c>
      <c r="B8" s="243">
        <v>13207710</v>
      </c>
      <c r="C8" s="243">
        <v>12980408</v>
      </c>
      <c r="D8" s="243">
        <v>11411219</v>
      </c>
      <c r="E8" s="243">
        <v>11151148</v>
      </c>
      <c r="F8" s="243">
        <v>10091097</v>
      </c>
      <c r="G8" s="241"/>
      <c r="H8" s="244">
        <f>IF(ISERROR($F8/$E8),"-",IF(OR($F8/$E8&lt;0,($F8-$E8)/$E8*100&lt;-1999.99,($F8-$E8)/$E8*100&gt;1999.99),"-",IF(AND($F8=0,$E8&lt;0),"-",ROUND(($F8-$E8)/ABS($E8)*100,2))))</f>
        <v>-9.51</v>
      </c>
      <c r="I8" s="244">
        <f>IF(ISERROR($F8/$B8),"-",IF($F8/$B8&lt;0,"-",IF(OR($F8/$B8&lt;0,($F8-$B8)/$B8*100&lt;-1999.99,($F8-$B8)/$B8*100&gt;1999.99),"-",IF(AND($F8=0,$B8&lt;0),"-",ROUND(($F8-$B8)/ABS($B8)*100,2)))))</f>
        <v>-23.6</v>
      </c>
      <c r="J8" s="244">
        <f ca="1">IF(ISERROR($F8/OFFSET($A8,0,MATCH("IV",$B$5:$E$5,0))),"-",IF($F8/OFFSET($A8,0,MATCH("IV",$B$5:$E$5,0))&lt;0,"-",IF(OR($F8/OFFSET($A8,0,MATCH("IV",$B$5:$E$5,0))&lt;0,($F8-OFFSET($A8,0,MATCH("IV",$B$5:$E$5,0)))/OFFSET($A8,0,MATCH("IV",$B$5:$E$5,0))*100&lt;-1999.99,($F8-OFFSET($A8,0,MATCH("IV",$B$5:$E$5,0)))/OFFSET($A8,0,MATCH("IV",$B$5:$E$5,0))*100&gt;1999.99),"-",IF(AND($F8=0,OFFSET($A8,0,MATCH("IV",$B$5:$E$5,0))&lt;0),"-",ROUND(($F8-OFFSET($A8,0,MATCH("IV",$B$5:$E$5,0)))/ABS(OFFSET($A8,0,MATCH("IV",$B$5:$E$5,0)))*100,2)))))</f>
        <v>-11.57</v>
      </c>
    </row>
    <row r="9" spans="1:10" ht="12" customHeight="1">
      <c r="A9" s="178" t="s">
        <v>205</v>
      </c>
      <c r="B9" s="243">
        <v>8140748</v>
      </c>
      <c r="C9" s="243">
        <v>7971141</v>
      </c>
      <c r="D9" s="243">
        <v>6971348</v>
      </c>
      <c r="E9" s="243">
        <v>6893360</v>
      </c>
      <c r="F9" s="243">
        <v>6204457</v>
      </c>
      <c r="G9" s="241"/>
      <c r="H9" s="244">
        <f aca="true" t="shared" si="0" ref="H9:H28">IF(ISERROR($F9/$E9),"-",IF(OR($F9/$E9&lt;0,($F9-$E9)/$E9*100&lt;-1999.99,($F9-$E9)/$E9*100&gt;1999.99),"-",IF(AND($F9=0,$E9&lt;0),"-",ROUND(($F9-$E9)/ABS($E9)*100,2))))</f>
        <v>-9.99</v>
      </c>
      <c r="I9" s="244">
        <f aca="true" t="shared" si="1" ref="I9:I28">IF(ISERROR($F9/$B9),"-",IF($F9/$B9&lt;0,"-",IF(OR($F9/$B9&lt;0,($F9-$B9)/$B9*100&lt;-1999.99,($F9-$B9)/$B9*100&gt;1999.99),"-",IF(AND($F9=0,$B9&lt;0),"-",ROUND(($F9-$B9)/ABS($B9)*100,2)))))</f>
        <v>-23.79</v>
      </c>
      <c r="J9" s="244">
        <f aca="true" ca="1" t="shared" si="2" ref="J9:J28">IF(ISERROR($F9/OFFSET($A9,0,MATCH("IV",$B$5:$E$5,0))),"-",IF($F9/OFFSET($A9,0,MATCH("IV",$B$5:$E$5,0))&lt;0,"-",IF(OR($F9/OFFSET($A9,0,MATCH("IV",$B$5:$E$5,0))&lt;0,($F9-OFFSET($A9,0,MATCH("IV",$B$5:$E$5,0)))/OFFSET($A9,0,MATCH("IV",$B$5:$E$5,0))*100&lt;-1999.99,($F9-OFFSET($A9,0,MATCH("IV",$B$5:$E$5,0)))/OFFSET($A9,0,MATCH("IV",$B$5:$E$5,0))*100&gt;1999.99),"-",IF(AND($F9=0,OFFSET($A9,0,MATCH("IV",$B$5:$E$5,0))&lt;0),"-",ROUND(($F9-OFFSET($A9,0,MATCH("IV",$B$5:$E$5,0)))/ABS(OFFSET($A9,0,MATCH("IV",$B$5:$E$5,0)))*100,2)))))</f>
        <v>-11</v>
      </c>
    </row>
    <row r="10" spans="1:10" ht="12" customHeight="1">
      <c r="A10" s="178" t="s">
        <v>206</v>
      </c>
      <c r="B10" s="243">
        <v>180499</v>
      </c>
      <c r="C10" s="243">
        <v>217261</v>
      </c>
      <c r="D10" s="243">
        <v>191985</v>
      </c>
      <c r="E10" s="243">
        <v>214561</v>
      </c>
      <c r="F10" s="243">
        <v>201158</v>
      </c>
      <c r="G10" s="241"/>
      <c r="H10" s="244">
        <f t="shared" si="0"/>
        <v>-6.25</v>
      </c>
      <c r="I10" s="244">
        <f t="shared" si="1"/>
        <v>11.45</v>
      </c>
      <c r="J10" s="244">
        <f ca="1" t="shared" si="2"/>
        <v>4.78</v>
      </c>
    </row>
    <row r="11" spans="1:10" ht="22.5" customHeight="1">
      <c r="A11" s="178" t="s">
        <v>114</v>
      </c>
      <c r="B11" s="243">
        <v>179899</v>
      </c>
      <c r="C11" s="243">
        <v>216647</v>
      </c>
      <c r="D11" s="243">
        <v>190660</v>
      </c>
      <c r="E11" s="243">
        <v>209568</v>
      </c>
      <c r="F11" s="243">
        <v>197745</v>
      </c>
      <c r="G11" s="241"/>
      <c r="H11" s="244">
        <f t="shared" si="0"/>
        <v>-5.64</v>
      </c>
      <c r="I11" s="244">
        <f t="shared" si="1"/>
        <v>9.92</v>
      </c>
      <c r="J11" s="244">
        <f ca="1" t="shared" si="2"/>
        <v>3.72</v>
      </c>
    </row>
    <row r="12" spans="1:10" ht="12" customHeight="1">
      <c r="A12" s="178" t="s">
        <v>207</v>
      </c>
      <c r="B12" s="243">
        <v>7900583</v>
      </c>
      <c r="C12" s="243">
        <v>7707059</v>
      </c>
      <c r="D12" s="243">
        <v>6720828</v>
      </c>
      <c r="E12" s="243">
        <v>6635074</v>
      </c>
      <c r="F12" s="243">
        <v>5960768</v>
      </c>
      <c r="G12" s="241"/>
      <c r="H12" s="244">
        <f t="shared" si="0"/>
        <v>-10.16</v>
      </c>
      <c r="I12" s="244">
        <f t="shared" si="1"/>
        <v>-24.55</v>
      </c>
      <c r="J12" s="244">
        <f ca="1" t="shared" si="2"/>
        <v>-11.31</v>
      </c>
    </row>
    <row r="13" spans="1:10" ht="12" customHeight="1">
      <c r="A13" s="178" t="s">
        <v>208</v>
      </c>
      <c r="B13" s="243">
        <v>47129</v>
      </c>
      <c r="C13" s="243">
        <v>45725</v>
      </c>
      <c r="D13" s="243">
        <v>37067</v>
      </c>
      <c r="E13" s="243">
        <v>29935</v>
      </c>
      <c r="F13" s="243">
        <v>27598</v>
      </c>
      <c r="G13" s="245"/>
      <c r="H13" s="244">
        <f t="shared" si="0"/>
        <v>-7.81</v>
      </c>
      <c r="I13" s="244">
        <f t="shared" si="1"/>
        <v>-41.44</v>
      </c>
      <c r="J13" s="244">
        <f ca="1" t="shared" si="2"/>
        <v>-25.55</v>
      </c>
    </row>
    <row r="14" spans="1:10" ht="12" customHeight="1">
      <c r="A14" s="178" t="s">
        <v>209</v>
      </c>
      <c r="B14" s="243">
        <v>9803</v>
      </c>
      <c r="C14" s="243">
        <v>9780</v>
      </c>
      <c r="D14" s="243">
        <v>17977</v>
      </c>
      <c r="E14" s="243">
        <v>10982</v>
      </c>
      <c r="F14" s="243">
        <v>12185</v>
      </c>
      <c r="G14" s="245"/>
      <c r="H14" s="244">
        <f t="shared" si="0"/>
        <v>10.95</v>
      </c>
      <c r="I14" s="244">
        <f t="shared" si="1"/>
        <v>24.3</v>
      </c>
      <c r="J14" s="244">
        <f ca="1" t="shared" si="2"/>
        <v>-32.22</v>
      </c>
    </row>
    <row r="15" spans="1:10" ht="12" customHeight="1">
      <c r="A15" s="178" t="s">
        <v>210</v>
      </c>
      <c r="B15" s="243">
        <v>2734</v>
      </c>
      <c r="C15" s="243">
        <v>-8709</v>
      </c>
      <c r="D15" s="243">
        <v>3465</v>
      </c>
      <c r="E15" s="243">
        <v>2747</v>
      </c>
      <c r="F15" s="243">
        <v>2689</v>
      </c>
      <c r="G15" s="245"/>
      <c r="H15" s="244">
        <f t="shared" si="0"/>
        <v>-2.11</v>
      </c>
      <c r="I15" s="244">
        <f t="shared" si="1"/>
        <v>-1.65</v>
      </c>
      <c r="J15" s="244">
        <f ca="1" t="shared" si="2"/>
        <v>-22.4</v>
      </c>
    </row>
    <row r="16" spans="1:10" ht="12" customHeight="1">
      <c r="A16" s="178" t="s">
        <v>211</v>
      </c>
      <c r="B16" s="243">
        <v>0</v>
      </c>
      <c r="C16" s="243">
        <v>25</v>
      </c>
      <c r="D16" s="243">
        <v>25</v>
      </c>
      <c r="E16" s="243">
        <v>61</v>
      </c>
      <c r="F16" s="243">
        <v>59</v>
      </c>
      <c r="G16" s="245"/>
      <c r="H16" s="244">
        <f t="shared" si="0"/>
        <v>-3.28</v>
      </c>
      <c r="I16" s="244" t="str">
        <f t="shared" si="1"/>
        <v>-</v>
      </c>
      <c r="J16" s="244">
        <f ca="1" t="shared" si="2"/>
        <v>136</v>
      </c>
    </row>
    <row r="17" spans="1:10" ht="12" customHeight="1">
      <c r="A17" s="178" t="s">
        <v>212</v>
      </c>
      <c r="B17" s="243">
        <v>5066962</v>
      </c>
      <c r="C17" s="243">
        <v>5009267</v>
      </c>
      <c r="D17" s="243">
        <v>4439872</v>
      </c>
      <c r="E17" s="243">
        <v>4257788</v>
      </c>
      <c r="F17" s="243">
        <v>3886640</v>
      </c>
      <c r="G17" s="245"/>
      <c r="H17" s="244">
        <f t="shared" si="0"/>
        <v>-8.72</v>
      </c>
      <c r="I17" s="244">
        <f t="shared" si="1"/>
        <v>-23.29</v>
      </c>
      <c r="J17" s="244">
        <f ca="1" t="shared" si="2"/>
        <v>-12.46</v>
      </c>
    </row>
    <row r="18" spans="1:10" ht="12" customHeight="1">
      <c r="A18" s="178" t="s">
        <v>213</v>
      </c>
      <c r="B18" s="243">
        <v>8981</v>
      </c>
      <c r="C18" s="243">
        <v>6126</v>
      </c>
      <c r="D18" s="243">
        <v>6972</v>
      </c>
      <c r="E18" s="243">
        <v>11695</v>
      </c>
      <c r="F18" s="243">
        <v>13116</v>
      </c>
      <c r="G18" s="245"/>
      <c r="H18" s="244">
        <f t="shared" si="0"/>
        <v>12.15</v>
      </c>
      <c r="I18" s="244">
        <f t="shared" si="1"/>
        <v>46.04</v>
      </c>
      <c r="J18" s="244">
        <f ca="1" t="shared" si="2"/>
        <v>88.12</v>
      </c>
    </row>
    <row r="19" spans="1:10" ht="12" customHeight="1">
      <c r="A19" s="178" t="s">
        <v>214</v>
      </c>
      <c r="B19" s="243">
        <v>4808117</v>
      </c>
      <c r="C19" s="243">
        <v>4747649</v>
      </c>
      <c r="D19" s="243">
        <v>4131077</v>
      </c>
      <c r="E19" s="243">
        <v>3848863</v>
      </c>
      <c r="F19" s="243">
        <v>3581260</v>
      </c>
      <c r="G19" s="245"/>
      <c r="H19" s="244">
        <f t="shared" si="0"/>
        <v>-6.95</v>
      </c>
      <c r="I19" s="244">
        <f t="shared" si="1"/>
        <v>-25.52</v>
      </c>
      <c r="J19" s="244">
        <f ca="1" t="shared" si="2"/>
        <v>-13.31</v>
      </c>
    </row>
    <row r="20" spans="1:10" ht="12" customHeight="1">
      <c r="A20" s="178" t="s">
        <v>215</v>
      </c>
      <c r="B20" s="243">
        <v>246667</v>
      </c>
      <c r="C20" s="243">
        <v>258516</v>
      </c>
      <c r="D20" s="243">
        <v>302353</v>
      </c>
      <c r="E20" s="243">
        <v>394855</v>
      </c>
      <c r="F20" s="243">
        <v>290307</v>
      </c>
      <c r="G20" s="245"/>
      <c r="H20" s="244">
        <f t="shared" si="0"/>
        <v>-26.48</v>
      </c>
      <c r="I20" s="244">
        <f t="shared" si="1"/>
        <v>17.69</v>
      </c>
      <c r="J20" s="244">
        <f ca="1" t="shared" si="2"/>
        <v>-3.98</v>
      </c>
    </row>
    <row r="21" spans="1:10" ht="12" customHeight="1">
      <c r="A21" s="178" t="s">
        <v>216</v>
      </c>
      <c r="B21" s="243">
        <v>0</v>
      </c>
      <c r="C21" s="243">
        <v>0</v>
      </c>
      <c r="D21" s="243">
        <v>0</v>
      </c>
      <c r="E21" s="243">
        <v>0</v>
      </c>
      <c r="F21" s="243">
        <v>0</v>
      </c>
      <c r="G21" s="245"/>
      <c r="H21" s="244" t="str">
        <f t="shared" si="0"/>
        <v>-</v>
      </c>
      <c r="I21" s="244" t="str">
        <f t="shared" si="1"/>
        <v>-</v>
      </c>
      <c r="J21" s="244" t="str">
        <f ca="1" t="shared" si="2"/>
        <v>-</v>
      </c>
    </row>
    <row r="22" spans="1:10" ht="12" customHeight="1">
      <c r="A22" s="178" t="s">
        <v>217</v>
      </c>
      <c r="B22" s="243">
        <v>3197</v>
      </c>
      <c r="C22" s="243">
        <v>-3024</v>
      </c>
      <c r="D22" s="243">
        <v>-531</v>
      </c>
      <c r="E22" s="243">
        <v>2375</v>
      </c>
      <c r="F22" s="243">
        <v>1956</v>
      </c>
      <c r="G22" s="245"/>
      <c r="H22" s="244">
        <f t="shared" si="0"/>
        <v>-17.64</v>
      </c>
      <c r="I22" s="244">
        <f t="shared" si="1"/>
        <v>-38.82</v>
      </c>
      <c r="J22" s="244" t="str">
        <f ca="1" t="shared" si="2"/>
        <v>-</v>
      </c>
    </row>
    <row r="23" spans="1:10" ht="12" customHeight="1">
      <c r="A23" s="178" t="s">
        <v>218</v>
      </c>
      <c r="B23" s="243">
        <v>0</v>
      </c>
      <c r="C23" s="243">
        <v>0</v>
      </c>
      <c r="D23" s="243">
        <v>0</v>
      </c>
      <c r="E23" s="243">
        <v>0</v>
      </c>
      <c r="F23" s="243">
        <v>0</v>
      </c>
      <c r="G23" s="245"/>
      <c r="H23" s="244" t="str">
        <f t="shared" si="0"/>
        <v>-</v>
      </c>
      <c r="I23" s="244" t="str">
        <f t="shared" si="1"/>
        <v>-</v>
      </c>
      <c r="J23" s="244" t="str">
        <f ca="1" t="shared" si="2"/>
        <v>-</v>
      </c>
    </row>
    <row r="24" spans="1:10" ht="12" customHeight="1">
      <c r="A24" s="178" t="s">
        <v>219</v>
      </c>
      <c r="B24" s="243">
        <v>0</v>
      </c>
      <c r="C24" s="243">
        <v>0</v>
      </c>
      <c r="D24" s="243">
        <v>0</v>
      </c>
      <c r="E24" s="243">
        <v>0</v>
      </c>
      <c r="F24" s="243">
        <v>0</v>
      </c>
      <c r="G24" s="245"/>
      <c r="H24" s="244" t="str">
        <f t="shared" si="0"/>
        <v>-</v>
      </c>
      <c r="I24" s="244" t="str">
        <f t="shared" si="1"/>
        <v>-</v>
      </c>
      <c r="J24" s="244" t="str">
        <f ca="1" t="shared" si="2"/>
        <v>-</v>
      </c>
    </row>
    <row r="25" spans="1:10" ht="12" customHeight="1">
      <c r="A25" s="178" t="s">
        <v>115</v>
      </c>
      <c r="B25" s="243">
        <v>0</v>
      </c>
      <c r="C25" s="243">
        <v>0</v>
      </c>
      <c r="D25" s="243">
        <v>0</v>
      </c>
      <c r="E25" s="243">
        <v>0</v>
      </c>
      <c r="F25" s="243">
        <v>0</v>
      </c>
      <c r="G25" s="245"/>
      <c r="H25" s="244" t="str">
        <f t="shared" si="0"/>
        <v>-</v>
      </c>
      <c r="I25" s="244" t="str">
        <f t="shared" si="1"/>
        <v>-</v>
      </c>
      <c r="J25" s="244" t="str">
        <f ca="1" t="shared" si="2"/>
        <v>-</v>
      </c>
    </row>
    <row r="26" spans="1:10" ht="12" customHeight="1">
      <c r="A26" s="178" t="s">
        <v>116</v>
      </c>
      <c r="B26" s="243">
        <v>0</v>
      </c>
      <c r="C26" s="243">
        <v>0</v>
      </c>
      <c r="D26" s="243">
        <v>0</v>
      </c>
      <c r="E26" s="243">
        <v>0</v>
      </c>
      <c r="F26" s="243">
        <v>0</v>
      </c>
      <c r="G26" s="245"/>
      <c r="H26" s="244" t="str">
        <f t="shared" si="0"/>
        <v>-</v>
      </c>
      <c r="I26" s="244" t="str">
        <f t="shared" si="1"/>
        <v>-</v>
      </c>
      <c r="J26" s="244" t="str">
        <f ca="1" t="shared" si="2"/>
        <v>-</v>
      </c>
    </row>
    <row r="27" spans="1:10" ht="12" customHeight="1">
      <c r="A27" s="178" t="s">
        <v>117</v>
      </c>
      <c r="B27" s="243">
        <v>934798</v>
      </c>
      <c r="C27" s="243">
        <v>871872</v>
      </c>
      <c r="D27" s="243">
        <v>624311</v>
      </c>
      <c r="E27" s="243">
        <v>589357</v>
      </c>
      <c r="F27" s="243">
        <v>436212</v>
      </c>
      <c r="G27" s="245"/>
      <c r="H27" s="244">
        <f t="shared" si="0"/>
        <v>-25.99</v>
      </c>
      <c r="I27" s="244">
        <f t="shared" si="1"/>
        <v>-53.34</v>
      </c>
      <c r="J27" s="244">
        <f ca="1" t="shared" si="2"/>
        <v>-30.13</v>
      </c>
    </row>
    <row r="28" spans="1:10" ht="12" customHeight="1">
      <c r="A28" s="179" t="s">
        <v>118</v>
      </c>
      <c r="B28" s="247">
        <v>139692</v>
      </c>
      <c r="C28" s="247">
        <v>132855</v>
      </c>
      <c r="D28" s="247">
        <v>142160</v>
      </c>
      <c r="E28" s="247">
        <v>104205</v>
      </c>
      <c r="F28" s="247">
        <v>149490</v>
      </c>
      <c r="G28" s="248"/>
      <c r="H28" s="249">
        <f t="shared" si="0"/>
        <v>43.46</v>
      </c>
      <c r="I28" s="249">
        <f t="shared" si="1"/>
        <v>7.01</v>
      </c>
      <c r="J28" s="249">
        <f ca="1" t="shared" si="2"/>
        <v>5.16</v>
      </c>
    </row>
    <row r="29" spans="1:10" ht="12" customHeight="1">
      <c r="A29" s="545" t="s">
        <v>180</v>
      </c>
      <c r="B29" s="105"/>
      <c r="D29" s="302"/>
      <c r="E29" s="106"/>
      <c r="F29" s="106"/>
      <c r="G29" s="294"/>
      <c r="H29" s="517"/>
      <c r="I29" s="517"/>
      <c r="J29" s="517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35.66015625" style="285" customWidth="1"/>
    <col min="2" max="5" width="11.16015625" style="285" customWidth="1"/>
    <col min="6" max="6" width="11.16015625" style="286" customWidth="1"/>
    <col min="7" max="7" width="0.4921875" style="286" customWidth="1"/>
    <col min="8" max="10" width="8.16015625" style="285" customWidth="1"/>
    <col min="11" max="16384" width="13.33203125" style="285" customWidth="1"/>
  </cols>
  <sheetData>
    <row r="1" spans="1:6" ht="36" customHeight="1">
      <c r="A1" s="172"/>
      <c r="B1" s="172"/>
      <c r="F1" s="285"/>
    </row>
    <row r="2" spans="1:10" s="510" customFormat="1" ht="27.75" customHeight="1">
      <c r="A2" s="722" t="s">
        <v>187</v>
      </c>
      <c r="B2" s="722"/>
      <c r="C2" s="722"/>
      <c r="D2" s="722"/>
      <c r="E2" s="722"/>
      <c r="F2" s="722"/>
      <c r="G2" s="722"/>
      <c r="H2" s="722"/>
      <c r="I2" s="699" t="s">
        <v>128</v>
      </c>
      <c r="J2" s="699"/>
    </row>
    <row r="3" spans="1:10" ht="13.5" customHeight="1">
      <c r="A3" s="287" t="s">
        <v>71</v>
      </c>
      <c r="B3" s="511"/>
      <c r="C3" s="511"/>
      <c r="D3" s="511"/>
      <c r="E3" s="511"/>
      <c r="F3" s="511"/>
      <c r="G3" s="511"/>
      <c r="H3" s="511"/>
      <c r="I3" s="511"/>
      <c r="J3" s="511"/>
    </row>
    <row r="4" spans="1:10" ht="13.5">
      <c r="A4" s="512"/>
      <c r="B4" s="288">
        <v>2018</v>
      </c>
      <c r="C4" s="288"/>
      <c r="D4" s="288"/>
      <c r="E4" s="679">
        <v>2019</v>
      </c>
      <c r="F4" s="288"/>
      <c r="G4" s="289"/>
      <c r="H4" s="290" t="s">
        <v>48</v>
      </c>
      <c r="I4" s="290"/>
      <c r="J4" s="290"/>
    </row>
    <row r="5" spans="1:10" ht="30" customHeight="1">
      <c r="A5" s="290"/>
      <c r="B5" s="39" t="s">
        <v>228</v>
      </c>
      <c r="C5" s="40" t="s">
        <v>229</v>
      </c>
      <c r="D5" s="103" t="s">
        <v>230</v>
      </c>
      <c r="E5" s="40" t="s">
        <v>231</v>
      </c>
      <c r="F5" s="53" t="s">
        <v>228</v>
      </c>
      <c r="G5" s="21"/>
      <c r="H5" s="20" t="s">
        <v>49</v>
      </c>
      <c r="I5" s="20" t="s">
        <v>50</v>
      </c>
      <c r="J5" s="6" t="s">
        <v>113</v>
      </c>
    </row>
    <row r="6" spans="1:10" ht="12" customHeight="1">
      <c r="A6" s="606"/>
      <c r="B6" s="607"/>
      <c r="C6" s="607"/>
      <c r="D6" s="607"/>
      <c r="E6" s="607"/>
      <c r="G6" s="608"/>
      <c r="H6" s="291"/>
      <c r="I6" s="292"/>
      <c r="J6" s="292"/>
    </row>
    <row r="7" spans="1:10" ht="12" customHeight="1">
      <c r="A7" s="177" t="s">
        <v>120</v>
      </c>
      <c r="B7" s="240">
        <v>26484266</v>
      </c>
      <c r="C7" s="240">
        <v>27648071</v>
      </c>
      <c r="D7" s="240">
        <v>24404859</v>
      </c>
      <c r="E7" s="240">
        <v>27088334</v>
      </c>
      <c r="F7" s="240">
        <v>27262435</v>
      </c>
      <c r="G7" s="241"/>
      <c r="H7" s="242">
        <v>0.64</v>
      </c>
      <c r="I7" s="242">
        <v>2.94</v>
      </c>
      <c r="J7" s="242">
        <v>11.71</v>
      </c>
    </row>
    <row r="8" spans="1:10" ht="12" customHeight="1">
      <c r="A8" s="178" t="s">
        <v>170</v>
      </c>
      <c r="B8" s="243">
        <v>23865232</v>
      </c>
      <c r="C8" s="243">
        <v>25341109</v>
      </c>
      <c r="D8" s="243">
        <v>22728113</v>
      </c>
      <c r="E8" s="243">
        <v>25101412</v>
      </c>
      <c r="F8" s="243">
        <v>25256392</v>
      </c>
      <c r="G8" s="241"/>
      <c r="H8" s="244">
        <v>0.62</v>
      </c>
      <c r="I8" s="244">
        <v>5.83</v>
      </c>
      <c r="J8" s="244">
        <v>11.12</v>
      </c>
    </row>
    <row r="9" spans="1:10" ht="12" customHeight="1">
      <c r="A9" s="178" t="s">
        <v>205</v>
      </c>
      <c r="B9" s="243">
        <v>1925639</v>
      </c>
      <c r="C9" s="243">
        <v>2069311</v>
      </c>
      <c r="D9" s="243">
        <v>1723732</v>
      </c>
      <c r="E9" s="243">
        <v>1807762</v>
      </c>
      <c r="F9" s="243">
        <v>1826667</v>
      </c>
      <c r="G9" s="241"/>
      <c r="H9" s="244">
        <v>1.05</v>
      </c>
      <c r="I9" s="244">
        <v>-5.14</v>
      </c>
      <c r="J9" s="244">
        <v>5.97</v>
      </c>
    </row>
    <row r="10" spans="1:10" ht="12" customHeight="1">
      <c r="A10" s="178" t="s">
        <v>206</v>
      </c>
      <c r="B10" s="243">
        <v>477031</v>
      </c>
      <c r="C10" s="243">
        <v>535739</v>
      </c>
      <c r="D10" s="243">
        <v>436626</v>
      </c>
      <c r="E10" s="243">
        <v>534492</v>
      </c>
      <c r="F10" s="243">
        <v>617209</v>
      </c>
      <c r="G10" s="241"/>
      <c r="H10" s="244">
        <v>15.48</v>
      </c>
      <c r="I10" s="244">
        <v>29.39</v>
      </c>
      <c r="J10" s="244">
        <v>41.36</v>
      </c>
    </row>
    <row r="11" spans="1:10" ht="22.5" customHeight="1">
      <c r="A11" s="178" t="s">
        <v>114</v>
      </c>
      <c r="B11" s="243">
        <v>458628</v>
      </c>
      <c r="C11" s="243">
        <v>514160</v>
      </c>
      <c r="D11" s="243">
        <v>416072</v>
      </c>
      <c r="E11" s="243">
        <v>517342</v>
      </c>
      <c r="F11" s="243">
        <v>600201</v>
      </c>
      <c r="G11" s="241"/>
      <c r="H11" s="244">
        <v>16.02</v>
      </c>
      <c r="I11" s="244">
        <v>30.87</v>
      </c>
      <c r="J11" s="244">
        <v>44.25</v>
      </c>
    </row>
    <row r="12" spans="1:10" ht="12" customHeight="1">
      <c r="A12" s="178" t="s">
        <v>207</v>
      </c>
      <c r="B12" s="243">
        <v>1019427</v>
      </c>
      <c r="C12" s="243">
        <v>1074834</v>
      </c>
      <c r="D12" s="243">
        <v>921147</v>
      </c>
      <c r="E12" s="243">
        <v>925149</v>
      </c>
      <c r="F12" s="243">
        <v>871229</v>
      </c>
      <c r="G12" s="241"/>
      <c r="H12" s="244">
        <v>-5.83</v>
      </c>
      <c r="I12" s="244">
        <v>-14.54</v>
      </c>
      <c r="J12" s="244">
        <v>-5.42</v>
      </c>
    </row>
    <row r="13" spans="1:10" ht="12" customHeight="1">
      <c r="A13" s="178" t="s">
        <v>208</v>
      </c>
      <c r="B13" s="243">
        <v>343652</v>
      </c>
      <c r="C13" s="243">
        <v>373959</v>
      </c>
      <c r="D13" s="243">
        <v>305416</v>
      </c>
      <c r="E13" s="243">
        <v>288096</v>
      </c>
      <c r="F13" s="243">
        <v>279846</v>
      </c>
      <c r="G13" s="245"/>
      <c r="H13" s="244">
        <v>-2.86</v>
      </c>
      <c r="I13" s="244">
        <v>-18.57</v>
      </c>
      <c r="J13" s="244">
        <v>-8.37</v>
      </c>
    </row>
    <row r="14" spans="1:10" ht="12" customHeight="1">
      <c r="A14" s="178" t="s">
        <v>209</v>
      </c>
      <c r="B14" s="243">
        <v>85634</v>
      </c>
      <c r="C14" s="243">
        <v>84917</v>
      </c>
      <c r="D14" s="243">
        <v>60710</v>
      </c>
      <c r="E14" s="243">
        <v>62527</v>
      </c>
      <c r="F14" s="243">
        <v>63339</v>
      </c>
      <c r="G14" s="245"/>
      <c r="H14" s="244">
        <v>1.3</v>
      </c>
      <c r="I14" s="244">
        <v>-26.04</v>
      </c>
      <c r="J14" s="244">
        <v>4.33</v>
      </c>
    </row>
    <row r="15" spans="1:10" ht="12" customHeight="1">
      <c r="A15" s="178" t="s">
        <v>210</v>
      </c>
      <c r="B15" s="246">
        <v>-105</v>
      </c>
      <c r="C15" s="246">
        <v>-137</v>
      </c>
      <c r="D15" s="246">
        <v>-167</v>
      </c>
      <c r="E15" s="246">
        <v>-2502</v>
      </c>
      <c r="F15" s="246">
        <v>-4956</v>
      </c>
      <c r="G15" s="245"/>
      <c r="H15" s="244">
        <v>-98.08</v>
      </c>
      <c r="I15" s="244" t="s">
        <v>232</v>
      </c>
      <c r="J15" s="244" t="s">
        <v>232</v>
      </c>
    </row>
    <row r="16" spans="1:10" ht="12" customHeight="1">
      <c r="A16" s="178" t="s">
        <v>211</v>
      </c>
      <c r="B16" s="246">
        <v>0</v>
      </c>
      <c r="C16" s="246">
        <v>0</v>
      </c>
      <c r="D16" s="246">
        <v>0</v>
      </c>
      <c r="E16" s="246">
        <v>0</v>
      </c>
      <c r="F16" s="246">
        <v>0</v>
      </c>
      <c r="G16" s="245"/>
      <c r="H16" s="244" t="s">
        <v>232</v>
      </c>
      <c r="I16" s="244" t="s">
        <v>232</v>
      </c>
      <c r="J16" s="244" t="s">
        <v>232</v>
      </c>
    </row>
    <row r="17" spans="1:10" ht="12" customHeight="1">
      <c r="A17" s="178" t="s">
        <v>212</v>
      </c>
      <c r="B17" s="246">
        <v>21939593</v>
      </c>
      <c r="C17" s="246">
        <v>23271798</v>
      </c>
      <c r="D17" s="246">
        <v>21004381</v>
      </c>
      <c r="E17" s="246">
        <v>23293650</v>
      </c>
      <c r="F17" s="246">
        <v>23429725</v>
      </c>
      <c r="G17" s="245"/>
      <c r="H17" s="244">
        <v>0.58</v>
      </c>
      <c r="I17" s="244">
        <v>6.79</v>
      </c>
      <c r="J17" s="244">
        <v>11.55</v>
      </c>
    </row>
    <row r="18" spans="1:10" ht="12" customHeight="1">
      <c r="A18" s="178" t="s">
        <v>213</v>
      </c>
      <c r="B18" s="243">
        <v>330250</v>
      </c>
      <c r="C18" s="243">
        <v>370739</v>
      </c>
      <c r="D18" s="243">
        <v>261375</v>
      </c>
      <c r="E18" s="243">
        <v>345405</v>
      </c>
      <c r="F18" s="243">
        <v>333176</v>
      </c>
      <c r="G18" s="245"/>
      <c r="H18" s="244">
        <v>-3.54</v>
      </c>
      <c r="I18" s="244">
        <v>0.89</v>
      </c>
      <c r="J18" s="244">
        <v>27.47</v>
      </c>
    </row>
    <row r="19" spans="1:10" ht="12" customHeight="1">
      <c r="A19" s="178" t="s">
        <v>214</v>
      </c>
      <c r="B19" s="243">
        <v>14457450</v>
      </c>
      <c r="C19" s="243">
        <v>15237996</v>
      </c>
      <c r="D19" s="243">
        <v>13296716</v>
      </c>
      <c r="E19" s="243">
        <v>14549153</v>
      </c>
      <c r="F19" s="243">
        <v>14653764</v>
      </c>
      <c r="G19" s="245"/>
      <c r="H19" s="244">
        <v>0.72</v>
      </c>
      <c r="I19" s="244">
        <v>1.36</v>
      </c>
      <c r="J19" s="244">
        <v>10.21</v>
      </c>
    </row>
    <row r="20" spans="1:10" ht="12" customHeight="1">
      <c r="A20" s="178" t="s">
        <v>215</v>
      </c>
      <c r="B20" s="243">
        <v>7137681</v>
      </c>
      <c r="C20" s="243">
        <v>7679389</v>
      </c>
      <c r="D20" s="243">
        <v>7444970</v>
      </c>
      <c r="E20" s="243">
        <v>8407992</v>
      </c>
      <c r="F20" s="243">
        <v>8446833</v>
      </c>
      <c r="G20" s="245"/>
      <c r="H20" s="244">
        <v>0.46</v>
      </c>
      <c r="I20" s="244">
        <v>18.34</v>
      </c>
      <c r="J20" s="244">
        <v>13.46</v>
      </c>
    </row>
    <row r="21" spans="1:10" ht="12" customHeight="1">
      <c r="A21" s="178" t="s">
        <v>216</v>
      </c>
      <c r="B21" s="243">
        <v>0</v>
      </c>
      <c r="C21" s="243">
        <v>0</v>
      </c>
      <c r="D21" s="243">
        <v>0</v>
      </c>
      <c r="E21" s="243">
        <v>0</v>
      </c>
      <c r="F21" s="243">
        <v>0</v>
      </c>
      <c r="G21" s="245"/>
      <c r="H21" s="244" t="s">
        <v>232</v>
      </c>
      <c r="I21" s="244" t="s">
        <v>232</v>
      </c>
      <c r="J21" s="244" t="s">
        <v>232</v>
      </c>
    </row>
    <row r="22" spans="1:10" ht="12" customHeight="1">
      <c r="A22" s="178" t="s">
        <v>217</v>
      </c>
      <c r="B22" s="243">
        <v>14212</v>
      </c>
      <c r="C22" s="243">
        <v>-16327</v>
      </c>
      <c r="D22" s="243">
        <v>1319</v>
      </c>
      <c r="E22" s="243">
        <v>-8901</v>
      </c>
      <c r="F22" s="243">
        <v>-4048</v>
      </c>
      <c r="G22" s="245"/>
      <c r="H22" s="244">
        <v>54.52</v>
      </c>
      <c r="I22" s="244" t="s">
        <v>232</v>
      </c>
      <c r="J22" s="244" t="s">
        <v>232</v>
      </c>
    </row>
    <row r="23" spans="1:10" ht="12" customHeight="1">
      <c r="A23" s="178" t="s">
        <v>218</v>
      </c>
      <c r="B23" s="243">
        <v>0</v>
      </c>
      <c r="C23" s="243">
        <v>0</v>
      </c>
      <c r="D23" s="243">
        <v>0</v>
      </c>
      <c r="E23" s="243">
        <v>0</v>
      </c>
      <c r="F23" s="243">
        <v>0</v>
      </c>
      <c r="G23" s="245"/>
      <c r="H23" s="244" t="s">
        <v>232</v>
      </c>
      <c r="I23" s="244" t="s">
        <v>232</v>
      </c>
      <c r="J23" s="244" t="s">
        <v>232</v>
      </c>
    </row>
    <row r="24" spans="1:10" ht="12" customHeight="1">
      <c r="A24" s="178" t="s">
        <v>219</v>
      </c>
      <c r="B24" s="243">
        <v>1</v>
      </c>
      <c r="C24" s="243">
        <v>0</v>
      </c>
      <c r="D24" s="243">
        <v>0</v>
      </c>
      <c r="E24" s="243">
        <v>0</v>
      </c>
      <c r="F24" s="243">
        <v>0</v>
      </c>
      <c r="G24" s="245"/>
      <c r="H24" s="244" t="s">
        <v>232</v>
      </c>
      <c r="I24" s="244">
        <v>-100</v>
      </c>
      <c r="J24" s="244" t="s">
        <v>232</v>
      </c>
    </row>
    <row r="25" spans="1:10" ht="12" customHeight="1">
      <c r="A25" s="178" t="s">
        <v>115</v>
      </c>
      <c r="B25" s="243">
        <v>0</v>
      </c>
      <c r="C25" s="243">
        <v>0</v>
      </c>
      <c r="D25" s="243">
        <v>0</v>
      </c>
      <c r="E25" s="243">
        <v>0</v>
      </c>
      <c r="F25" s="243">
        <v>0</v>
      </c>
      <c r="G25" s="245"/>
      <c r="H25" s="244" t="s">
        <v>232</v>
      </c>
      <c r="I25" s="244" t="s">
        <v>232</v>
      </c>
      <c r="J25" s="244" t="s">
        <v>232</v>
      </c>
    </row>
    <row r="26" spans="1:10" ht="12" customHeight="1">
      <c r="A26" s="178" t="s">
        <v>116</v>
      </c>
      <c r="B26" s="243">
        <v>0</v>
      </c>
      <c r="C26" s="243">
        <v>0</v>
      </c>
      <c r="D26" s="243">
        <v>0</v>
      </c>
      <c r="E26" s="243">
        <v>0</v>
      </c>
      <c r="F26" s="243">
        <v>0</v>
      </c>
      <c r="G26" s="245"/>
      <c r="H26" s="244" t="s">
        <v>232</v>
      </c>
      <c r="I26" s="244" t="s">
        <v>232</v>
      </c>
      <c r="J26" s="244" t="s">
        <v>232</v>
      </c>
    </row>
    <row r="27" spans="1:10" ht="12" customHeight="1">
      <c r="A27" s="178" t="s">
        <v>117</v>
      </c>
      <c r="B27" s="243">
        <v>2468541</v>
      </c>
      <c r="C27" s="243">
        <v>2204888</v>
      </c>
      <c r="D27" s="243">
        <v>1412843</v>
      </c>
      <c r="E27" s="243">
        <v>1779523</v>
      </c>
      <c r="F27" s="243">
        <v>1780570</v>
      </c>
      <c r="G27" s="245"/>
      <c r="H27" s="244">
        <v>0.06</v>
      </c>
      <c r="I27" s="244">
        <v>-27.87</v>
      </c>
      <c r="J27" s="244">
        <v>26.03</v>
      </c>
    </row>
    <row r="28" spans="1:10" ht="12" customHeight="1">
      <c r="A28" s="179" t="s">
        <v>118</v>
      </c>
      <c r="B28" s="247">
        <v>150492</v>
      </c>
      <c r="C28" s="247">
        <v>102074</v>
      </c>
      <c r="D28" s="247">
        <v>263903</v>
      </c>
      <c r="E28" s="247">
        <v>207399</v>
      </c>
      <c r="F28" s="247">
        <v>225474</v>
      </c>
      <c r="G28" s="248"/>
      <c r="H28" s="249">
        <v>8.72</v>
      </c>
      <c r="I28" s="249">
        <v>49.82</v>
      </c>
      <c r="J28" s="249">
        <v>-14.56</v>
      </c>
    </row>
    <row r="29" spans="1:10" ht="12" customHeight="1">
      <c r="A29" s="545" t="s">
        <v>180</v>
      </c>
      <c r="B29" s="35"/>
      <c r="D29" s="293"/>
      <c r="E29" s="36"/>
      <c r="F29" s="36"/>
      <c r="G29" s="285"/>
      <c r="H29" s="513"/>
      <c r="I29" s="513"/>
      <c r="J29" s="513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35.66015625" style="276" customWidth="1"/>
    <col min="2" max="5" width="11.16015625" style="276" customWidth="1"/>
    <col min="6" max="6" width="11.16015625" style="277" customWidth="1"/>
    <col min="7" max="7" width="0.4921875" style="277" customWidth="1"/>
    <col min="8" max="10" width="8.16015625" style="276" customWidth="1"/>
    <col min="11" max="16384" width="13.33203125" style="276" customWidth="1"/>
  </cols>
  <sheetData>
    <row r="1" spans="1:6" ht="36" customHeight="1">
      <c r="A1" s="172"/>
      <c r="B1" s="172"/>
      <c r="F1" s="276"/>
    </row>
    <row r="2" spans="1:10" s="505" customFormat="1" ht="27.75" customHeight="1">
      <c r="A2" s="723" t="s">
        <v>247</v>
      </c>
      <c r="B2" s="723"/>
      <c r="C2" s="723"/>
      <c r="D2" s="723"/>
      <c r="E2" s="723"/>
      <c r="F2" s="723"/>
      <c r="G2" s="723"/>
      <c r="H2" s="723"/>
      <c r="I2" s="699" t="s">
        <v>129</v>
      </c>
      <c r="J2" s="699"/>
    </row>
    <row r="3" spans="1:10" ht="13.5" customHeight="1">
      <c r="A3" s="278" t="s">
        <v>71</v>
      </c>
      <c r="B3" s="506"/>
      <c r="C3" s="506"/>
      <c r="D3" s="506"/>
      <c r="E3" s="506"/>
      <c r="F3" s="506"/>
      <c r="G3" s="506"/>
      <c r="H3" s="506"/>
      <c r="I3" s="506"/>
      <c r="J3" s="506"/>
    </row>
    <row r="4" spans="1:10" ht="13.5">
      <c r="A4" s="507"/>
      <c r="B4" s="279">
        <v>2018</v>
      </c>
      <c r="C4" s="279"/>
      <c r="D4" s="279"/>
      <c r="E4" s="678">
        <v>2019</v>
      </c>
      <c r="F4" s="279"/>
      <c r="G4" s="280"/>
      <c r="H4" s="281" t="s">
        <v>48</v>
      </c>
      <c r="I4" s="281"/>
      <c r="J4" s="281"/>
    </row>
    <row r="5" spans="1:10" ht="30" customHeight="1">
      <c r="A5" s="281"/>
      <c r="B5" s="99" t="s">
        <v>228</v>
      </c>
      <c r="C5" s="100" t="s">
        <v>229</v>
      </c>
      <c r="D5" s="100" t="s">
        <v>230</v>
      </c>
      <c r="E5" s="100" t="s">
        <v>231</v>
      </c>
      <c r="F5" s="53" t="s">
        <v>228</v>
      </c>
      <c r="G5" s="23"/>
      <c r="H5" s="22" t="s">
        <v>49</v>
      </c>
      <c r="I5" s="22" t="s">
        <v>50</v>
      </c>
      <c r="J5" s="6" t="s">
        <v>113</v>
      </c>
    </row>
    <row r="6" spans="1:10" ht="12" customHeight="1">
      <c r="A6" s="603"/>
      <c r="B6" s="604"/>
      <c r="C6" s="604"/>
      <c r="D6" s="604"/>
      <c r="E6" s="604"/>
      <c r="G6" s="605"/>
      <c r="H6" s="282"/>
      <c r="I6" s="283"/>
      <c r="J6" s="283"/>
    </row>
    <row r="7" spans="1:10" ht="12" customHeight="1">
      <c r="A7" s="177" t="s">
        <v>120</v>
      </c>
      <c r="B7" s="240">
        <v>16686809</v>
      </c>
      <c r="C7" s="240">
        <v>16580480</v>
      </c>
      <c r="D7" s="240">
        <v>16138628</v>
      </c>
      <c r="E7" s="240">
        <v>16396738</v>
      </c>
      <c r="F7" s="240">
        <v>15983164</v>
      </c>
      <c r="G7" s="241"/>
      <c r="H7" s="242">
        <v>-2.52</v>
      </c>
      <c r="I7" s="242">
        <v>-4.22</v>
      </c>
      <c r="J7" s="242">
        <v>-0.96</v>
      </c>
    </row>
    <row r="8" spans="1:10" ht="12" customHeight="1">
      <c r="A8" s="178" t="s">
        <v>222</v>
      </c>
      <c r="B8" s="243">
        <v>16197179</v>
      </c>
      <c r="C8" s="243">
        <v>15810132</v>
      </c>
      <c r="D8" s="243">
        <v>15344361</v>
      </c>
      <c r="E8" s="243">
        <v>15757736</v>
      </c>
      <c r="F8" s="243">
        <v>15244215</v>
      </c>
      <c r="G8" s="241"/>
      <c r="H8" s="244">
        <v>-3.26</v>
      </c>
      <c r="I8" s="244">
        <v>-5.88</v>
      </c>
      <c r="J8" s="244">
        <v>-0.65</v>
      </c>
    </row>
    <row r="9" spans="1:10" ht="12" customHeight="1">
      <c r="A9" s="178" t="s">
        <v>205</v>
      </c>
      <c r="B9" s="243">
        <v>13605118</v>
      </c>
      <c r="C9" s="243">
        <v>12994425</v>
      </c>
      <c r="D9" s="243">
        <v>13045104</v>
      </c>
      <c r="E9" s="243">
        <v>13000872</v>
      </c>
      <c r="F9" s="243">
        <v>12374268</v>
      </c>
      <c r="G9" s="241"/>
      <c r="H9" s="244">
        <v>-4.82</v>
      </c>
      <c r="I9" s="244">
        <v>-9.05</v>
      </c>
      <c r="J9" s="244">
        <v>-5.14</v>
      </c>
    </row>
    <row r="10" spans="1:10" ht="12" customHeight="1">
      <c r="A10" s="178" t="s">
        <v>206</v>
      </c>
      <c r="B10" s="243">
        <v>11980100</v>
      </c>
      <c r="C10" s="243">
        <v>11262533</v>
      </c>
      <c r="D10" s="243">
        <v>11483951</v>
      </c>
      <c r="E10" s="243">
        <v>11432747</v>
      </c>
      <c r="F10" s="243">
        <v>10868916</v>
      </c>
      <c r="G10" s="241"/>
      <c r="H10" s="244">
        <v>-4.93</v>
      </c>
      <c r="I10" s="244">
        <v>-9.28</v>
      </c>
      <c r="J10" s="244">
        <v>-5.36</v>
      </c>
    </row>
    <row r="11" spans="1:10" ht="22.5" customHeight="1">
      <c r="A11" s="178" t="s">
        <v>114</v>
      </c>
      <c r="B11" s="243">
        <v>79096</v>
      </c>
      <c r="C11" s="243">
        <v>155394</v>
      </c>
      <c r="D11" s="243">
        <v>276871</v>
      </c>
      <c r="E11" s="243">
        <v>209879</v>
      </c>
      <c r="F11" s="243">
        <v>175524</v>
      </c>
      <c r="G11" s="241"/>
      <c r="H11" s="244">
        <v>-16.37</v>
      </c>
      <c r="I11" s="244">
        <v>121.91</v>
      </c>
      <c r="J11" s="244">
        <v>-36.6</v>
      </c>
    </row>
    <row r="12" spans="1:10" ht="12" customHeight="1">
      <c r="A12" s="178" t="s">
        <v>207</v>
      </c>
      <c r="B12" s="243">
        <v>1513951</v>
      </c>
      <c r="C12" s="243">
        <v>1594651</v>
      </c>
      <c r="D12" s="243">
        <v>1470932</v>
      </c>
      <c r="E12" s="243">
        <v>1473446</v>
      </c>
      <c r="F12" s="243">
        <v>1420836</v>
      </c>
      <c r="G12" s="241"/>
      <c r="H12" s="244">
        <v>-3.57</v>
      </c>
      <c r="I12" s="244">
        <v>-6.15</v>
      </c>
      <c r="J12" s="244">
        <v>-3.41</v>
      </c>
    </row>
    <row r="13" spans="1:10" ht="12" customHeight="1">
      <c r="A13" s="178" t="s">
        <v>208</v>
      </c>
      <c r="B13" s="243">
        <v>580</v>
      </c>
      <c r="C13" s="243">
        <v>238</v>
      </c>
      <c r="D13" s="243">
        <v>223</v>
      </c>
      <c r="E13" s="243">
        <v>229</v>
      </c>
      <c r="F13" s="243">
        <v>99</v>
      </c>
      <c r="G13" s="245"/>
      <c r="H13" s="244">
        <v>-56.77</v>
      </c>
      <c r="I13" s="244">
        <v>-82.93</v>
      </c>
      <c r="J13" s="244">
        <v>-55.61</v>
      </c>
    </row>
    <row r="14" spans="1:10" ht="12" customHeight="1">
      <c r="A14" s="178" t="s">
        <v>209</v>
      </c>
      <c r="B14" s="243">
        <v>29164</v>
      </c>
      <c r="C14" s="243">
        <v>34292</v>
      </c>
      <c r="D14" s="243">
        <v>37330</v>
      </c>
      <c r="E14" s="243">
        <v>35308</v>
      </c>
      <c r="F14" s="243">
        <v>21111</v>
      </c>
      <c r="G14" s="245"/>
      <c r="H14" s="244">
        <v>-40.21</v>
      </c>
      <c r="I14" s="244">
        <v>-27.61</v>
      </c>
      <c r="J14" s="244">
        <v>-43.45</v>
      </c>
    </row>
    <row r="15" spans="1:10" ht="12" customHeight="1">
      <c r="A15" s="178" t="s">
        <v>210</v>
      </c>
      <c r="B15" s="246">
        <v>81324</v>
      </c>
      <c r="C15" s="246">
        <v>102711</v>
      </c>
      <c r="D15" s="246">
        <v>52669</v>
      </c>
      <c r="E15" s="246">
        <v>59143</v>
      </c>
      <c r="F15" s="246">
        <v>63306</v>
      </c>
      <c r="G15" s="245"/>
      <c r="H15" s="244">
        <v>7.04</v>
      </c>
      <c r="I15" s="244">
        <v>-22.16</v>
      </c>
      <c r="J15" s="244">
        <v>20.2</v>
      </c>
    </row>
    <row r="16" spans="1:10" ht="12" customHeight="1">
      <c r="A16" s="178" t="s">
        <v>211</v>
      </c>
      <c r="B16" s="246">
        <v>0</v>
      </c>
      <c r="C16" s="246">
        <v>0</v>
      </c>
      <c r="D16" s="246">
        <v>0</v>
      </c>
      <c r="E16" s="246">
        <v>0</v>
      </c>
      <c r="F16" s="246">
        <v>0</v>
      </c>
      <c r="G16" s="245"/>
      <c r="H16" s="244" t="s">
        <v>232</v>
      </c>
      <c r="I16" s="244" t="s">
        <v>232</v>
      </c>
      <c r="J16" s="244" t="s">
        <v>232</v>
      </c>
    </row>
    <row r="17" spans="1:10" ht="12" customHeight="1">
      <c r="A17" s="178" t="s">
        <v>212</v>
      </c>
      <c r="B17" s="246">
        <v>2590944</v>
      </c>
      <c r="C17" s="246">
        <v>2814486</v>
      </c>
      <c r="D17" s="246">
        <v>2298297</v>
      </c>
      <c r="E17" s="246">
        <v>2755941</v>
      </c>
      <c r="F17" s="246">
        <v>2869946</v>
      </c>
      <c r="G17" s="245"/>
      <c r="H17" s="244">
        <v>4.14</v>
      </c>
      <c r="I17" s="244">
        <v>10.77</v>
      </c>
      <c r="J17" s="244">
        <v>24.87</v>
      </c>
    </row>
    <row r="18" spans="1:10" ht="12" customHeight="1">
      <c r="A18" s="178" t="s">
        <v>213</v>
      </c>
      <c r="B18" s="243">
        <v>648591</v>
      </c>
      <c r="C18" s="243">
        <v>822308</v>
      </c>
      <c r="D18" s="243">
        <v>587549</v>
      </c>
      <c r="E18" s="243">
        <v>635962</v>
      </c>
      <c r="F18" s="243">
        <v>706456</v>
      </c>
      <c r="G18" s="245"/>
      <c r="H18" s="244">
        <v>11.08</v>
      </c>
      <c r="I18" s="244">
        <v>8.92</v>
      </c>
      <c r="J18" s="244">
        <v>20.24</v>
      </c>
    </row>
    <row r="19" spans="1:10" ht="12" customHeight="1">
      <c r="A19" s="178" t="s">
        <v>214</v>
      </c>
      <c r="B19" s="243">
        <v>1796903</v>
      </c>
      <c r="C19" s="243">
        <v>1862265</v>
      </c>
      <c r="D19" s="243">
        <v>1656847</v>
      </c>
      <c r="E19" s="243">
        <v>2042326</v>
      </c>
      <c r="F19" s="243">
        <v>2060056</v>
      </c>
      <c r="G19" s="245"/>
      <c r="H19" s="244">
        <v>0.87</v>
      </c>
      <c r="I19" s="244">
        <v>14.64</v>
      </c>
      <c r="J19" s="244">
        <v>24.34</v>
      </c>
    </row>
    <row r="20" spans="1:10" ht="12" customHeight="1">
      <c r="A20" s="178" t="s">
        <v>215</v>
      </c>
      <c r="B20" s="243">
        <v>11326</v>
      </c>
      <c r="C20" s="243">
        <v>26839</v>
      </c>
      <c r="D20" s="243">
        <v>26564</v>
      </c>
      <c r="E20" s="243">
        <v>20030</v>
      </c>
      <c r="F20" s="243">
        <v>20354</v>
      </c>
      <c r="G20" s="245"/>
      <c r="H20" s="244">
        <v>1.62</v>
      </c>
      <c r="I20" s="244">
        <v>79.71</v>
      </c>
      <c r="J20" s="244">
        <v>-23.38</v>
      </c>
    </row>
    <row r="21" spans="1:10" ht="12" customHeight="1">
      <c r="A21" s="178" t="s">
        <v>216</v>
      </c>
      <c r="B21" s="243">
        <v>0</v>
      </c>
      <c r="C21" s="243">
        <v>0</v>
      </c>
      <c r="D21" s="243">
        <v>0</v>
      </c>
      <c r="E21" s="243">
        <v>0</v>
      </c>
      <c r="F21" s="243">
        <v>0</v>
      </c>
      <c r="G21" s="245"/>
      <c r="H21" s="244" t="s">
        <v>232</v>
      </c>
      <c r="I21" s="244" t="s">
        <v>232</v>
      </c>
      <c r="J21" s="244" t="s">
        <v>232</v>
      </c>
    </row>
    <row r="22" spans="1:10" ht="12" customHeight="1">
      <c r="A22" s="178" t="s">
        <v>248</v>
      </c>
      <c r="B22" s="243">
        <v>134125</v>
      </c>
      <c r="C22" s="243">
        <v>103075</v>
      </c>
      <c r="D22" s="243">
        <v>27337</v>
      </c>
      <c r="E22" s="243">
        <v>57624</v>
      </c>
      <c r="F22" s="243">
        <v>83081</v>
      </c>
      <c r="G22" s="245"/>
      <c r="H22" s="244">
        <v>44.18</v>
      </c>
      <c r="I22" s="244">
        <v>-38.06</v>
      </c>
      <c r="J22" s="244">
        <v>203.91</v>
      </c>
    </row>
    <row r="23" spans="1:10" ht="12" customHeight="1">
      <c r="A23" s="178" t="s">
        <v>218</v>
      </c>
      <c r="B23" s="243">
        <v>0</v>
      </c>
      <c r="C23" s="243">
        <v>0</v>
      </c>
      <c r="D23" s="243">
        <v>0</v>
      </c>
      <c r="E23" s="243">
        <v>0</v>
      </c>
      <c r="F23" s="243">
        <v>0</v>
      </c>
      <c r="G23" s="245"/>
      <c r="H23" s="244" t="s">
        <v>232</v>
      </c>
      <c r="I23" s="244" t="s">
        <v>232</v>
      </c>
      <c r="J23" s="244" t="s">
        <v>232</v>
      </c>
    </row>
    <row r="24" spans="1:10" ht="12" customHeight="1">
      <c r="A24" s="178" t="s">
        <v>219</v>
      </c>
      <c r="B24" s="243">
        <v>1116</v>
      </c>
      <c r="C24" s="243">
        <v>1221</v>
      </c>
      <c r="D24" s="243">
        <v>960</v>
      </c>
      <c r="E24" s="243">
        <v>922</v>
      </c>
      <c r="F24" s="243">
        <v>0</v>
      </c>
      <c r="G24" s="245"/>
      <c r="H24" s="244">
        <v>-100</v>
      </c>
      <c r="I24" s="244">
        <v>-100</v>
      </c>
      <c r="J24" s="244">
        <v>-100</v>
      </c>
    </row>
    <row r="25" spans="1:10" ht="12" customHeight="1">
      <c r="A25" s="178" t="s">
        <v>115</v>
      </c>
      <c r="B25" s="243">
        <v>0</v>
      </c>
      <c r="C25" s="243">
        <v>0</v>
      </c>
      <c r="D25" s="243">
        <v>0</v>
      </c>
      <c r="E25" s="243">
        <v>0</v>
      </c>
      <c r="F25" s="243">
        <v>0</v>
      </c>
      <c r="G25" s="245"/>
      <c r="H25" s="244" t="s">
        <v>232</v>
      </c>
      <c r="I25" s="244" t="s">
        <v>232</v>
      </c>
      <c r="J25" s="244" t="s">
        <v>232</v>
      </c>
    </row>
    <row r="26" spans="1:10" ht="12" customHeight="1">
      <c r="A26" s="178" t="s">
        <v>116</v>
      </c>
      <c r="B26" s="243">
        <v>0</v>
      </c>
      <c r="C26" s="243">
        <v>0</v>
      </c>
      <c r="D26" s="243">
        <v>0</v>
      </c>
      <c r="E26" s="243">
        <v>0</v>
      </c>
      <c r="F26" s="243">
        <v>0</v>
      </c>
      <c r="G26" s="245"/>
      <c r="H26" s="244" t="s">
        <v>232</v>
      </c>
      <c r="I26" s="244" t="s">
        <v>232</v>
      </c>
      <c r="J26" s="244" t="s">
        <v>232</v>
      </c>
    </row>
    <row r="27" spans="1:10" ht="12" customHeight="1">
      <c r="A27" s="178" t="s">
        <v>117</v>
      </c>
      <c r="B27" s="243">
        <v>630806</v>
      </c>
      <c r="C27" s="243">
        <v>898505</v>
      </c>
      <c r="D27" s="243">
        <v>845650</v>
      </c>
      <c r="E27" s="243">
        <v>690162</v>
      </c>
      <c r="F27" s="243">
        <v>784543</v>
      </c>
      <c r="G27" s="245"/>
      <c r="H27" s="244">
        <v>13.68</v>
      </c>
      <c r="I27" s="244">
        <v>24.37</v>
      </c>
      <c r="J27" s="244">
        <v>-7.23</v>
      </c>
    </row>
    <row r="28" spans="1:10" ht="12" customHeight="1">
      <c r="A28" s="179" t="s">
        <v>118</v>
      </c>
      <c r="B28" s="247">
        <v>-141176</v>
      </c>
      <c r="C28" s="247">
        <v>-128157</v>
      </c>
      <c r="D28" s="247">
        <v>-51383</v>
      </c>
      <c r="E28" s="247">
        <v>-51159</v>
      </c>
      <c r="F28" s="247">
        <v>-45594</v>
      </c>
      <c r="G28" s="248"/>
      <c r="H28" s="249">
        <v>10.88</v>
      </c>
      <c r="I28" s="249">
        <v>67.7</v>
      </c>
      <c r="J28" s="249">
        <v>11.27</v>
      </c>
    </row>
    <row r="29" spans="1:10" ht="22.5" customHeight="1">
      <c r="A29" s="715" t="s">
        <v>246</v>
      </c>
      <c r="B29" s="715"/>
      <c r="C29" s="715"/>
      <c r="D29" s="715"/>
      <c r="E29" s="715"/>
      <c r="F29" s="715"/>
      <c r="G29" s="715"/>
      <c r="H29" s="715"/>
      <c r="I29" s="715"/>
      <c r="J29" s="715"/>
    </row>
    <row r="30" ht="12" customHeight="1">
      <c r="A30" s="545" t="s">
        <v>221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:H2"/>
    <mergeCell ref="I2:J2"/>
    <mergeCell ref="A29:J29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35.66015625" style="276" customWidth="1"/>
    <col min="2" max="5" width="11.16015625" style="276" customWidth="1"/>
    <col min="6" max="6" width="11.16015625" style="277" customWidth="1"/>
    <col min="7" max="7" width="0.4921875" style="277" customWidth="1"/>
    <col min="8" max="10" width="8.16015625" style="276" customWidth="1"/>
    <col min="11" max="16384" width="13.33203125" style="276" customWidth="1"/>
  </cols>
  <sheetData>
    <row r="1" spans="1:6" ht="36" customHeight="1">
      <c r="A1" s="172"/>
      <c r="B1" s="172"/>
      <c r="F1" s="276"/>
    </row>
    <row r="2" spans="1:10" s="505" customFormat="1" ht="27.75" customHeight="1">
      <c r="A2" s="723" t="s">
        <v>188</v>
      </c>
      <c r="B2" s="723"/>
      <c r="C2" s="723"/>
      <c r="D2" s="723"/>
      <c r="E2" s="723"/>
      <c r="F2" s="723"/>
      <c r="G2" s="723"/>
      <c r="H2" s="723"/>
      <c r="I2" s="699" t="s">
        <v>130</v>
      </c>
      <c r="J2" s="699"/>
    </row>
    <row r="3" spans="1:10" ht="13.5" customHeight="1">
      <c r="A3" s="278" t="s">
        <v>71</v>
      </c>
      <c r="B3" s="506"/>
      <c r="C3" s="506"/>
      <c r="D3" s="506"/>
      <c r="E3" s="506"/>
      <c r="F3" s="506"/>
      <c r="G3" s="506"/>
      <c r="H3" s="506"/>
      <c r="I3" s="506"/>
      <c r="J3" s="506"/>
    </row>
    <row r="4" spans="1:10" ht="13.5">
      <c r="A4" s="507"/>
      <c r="B4" s="279">
        <v>2018</v>
      </c>
      <c r="C4" s="279"/>
      <c r="D4" s="279"/>
      <c r="E4" s="678">
        <v>2019</v>
      </c>
      <c r="F4" s="279"/>
      <c r="G4" s="280"/>
      <c r="H4" s="281" t="s">
        <v>48</v>
      </c>
      <c r="I4" s="281"/>
      <c r="J4" s="281"/>
    </row>
    <row r="5" spans="1:10" ht="30" customHeight="1">
      <c r="A5" s="281"/>
      <c r="B5" s="99" t="s">
        <v>228</v>
      </c>
      <c r="C5" s="100" t="s">
        <v>229</v>
      </c>
      <c r="D5" s="100" t="s">
        <v>230</v>
      </c>
      <c r="E5" s="100" t="s">
        <v>231</v>
      </c>
      <c r="F5" s="53" t="s">
        <v>228</v>
      </c>
      <c r="G5" s="23"/>
      <c r="H5" s="22" t="s">
        <v>49</v>
      </c>
      <c r="I5" s="22" t="s">
        <v>50</v>
      </c>
      <c r="J5" s="6" t="s">
        <v>113</v>
      </c>
    </row>
    <row r="6" spans="1:10" ht="12" customHeight="1">
      <c r="A6" s="603"/>
      <c r="B6" s="604"/>
      <c r="C6" s="604"/>
      <c r="D6" s="604"/>
      <c r="E6" s="604"/>
      <c r="G6" s="605"/>
      <c r="H6" s="282"/>
      <c r="I6" s="283"/>
      <c r="J6" s="283"/>
    </row>
    <row r="7" spans="1:10" ht="12" customHeight="1">
      <c r="A7" s="177" t="s">
        <v>120</v>
      </c>
      <c r="B7" s="240">
        <v>4982786</v>
      </c>
      <c r="C7" s="240">
        <v>4779704</v>
      </c>
      <c r="D7" s="240">
        <v>4887440</v>
      </c>
      <c r="E7" s="240">
        <v>5065646</v>
      </c>
      <c r="F7" s="240">
        <v>5197782</v>
      </c>
      <c r="G7" s="241"/>
      <c r="H7" s="242">
        <v>2.61</v>
      </c>
      <c r="I7" s="242">
        <v>4.31</v>
      </c>
      <c r="J7" s="242">
        <v>6.35</v>
      </c>
    </row>
    <row r="8" spans="1:10" ht="12" customHeight="1">
      <c r="A8" s="178" t="s">
        <v>170</v>
      </c>
      <c r="B8" s="243">
        <v>4745891</v>
      </c>
      <c r="C8" s="243">
        <v>4392748</v>
      </c>
      <c r="D8" s="243">
        <v>4511021</v>
      </c>
      <c r="E8" s="243">
        <v>4895556</v>
      </c>
      <c r="F8" s="243">
        <v>5039633</v>
      </c>
      <c r="G8" s="241"/>
      <c r="H8" s="244">
        <v>2.94</v>
      </c>
      <c r="I8" s="244">
        <v>6.19</v>
      </c>
      <c r="J8" s="244">
        <v>11.72</v>
      </c>
    </row>
    <row r="9" spans="1:11" ht="12" customHeight="1">
      <c r="A9" s="178" t="s">
        <v>205</v>
      </c>
      <c r="B9" s="243">
        <v>3592933</v>
      </c>
      <c r="C9" s="243">
        <v>3279032</v>
      </c>
      <c r="D9" s="243">
        <v>3260278</v>
      </c>
      <c r="E9" s="243">
        <v>3551814</v>
      </c>
      <c r="F9" s="243">
        <v>3666199</v>
      </c>
      <c r="G9" s="241"/>
      <c r="H9" s="244">
        <v>3.22</v>
      </c>
      <c r="I9" s="244">
        <v>2.04</v>
      </c>
      <c r="J9" s="244">
        <v>12.45</v>
      </c>
      <c r="K9" s="508"/>
    </row>
    <row r="10" spans="1:11" ht="12" customHeight="1">
      <c r="A10" s="178" t="s">
        <v>206</v>
      </c>
      <c r="B10" s="243">
        <v>3590379</v>
      </c>
      <c r="C10" s="243">
        <v>3279195</v>
      </c>
      <c r="D10" s="243">
        <v>3258026</v>
      </c>
      <c r="E10" s="243">
        <v>3547004</v>
      </c>
      <c r="F10" s="243">
        <v>3661281</v>
      </c>
      <c r="G10" s="241"/>
      <c r="H10" s="244">
        <v>3.22</v>
      </c>
      <c r="I10" s="244">
        <v>1.97</v>
      </c>
      <c r="J10" s="244">
        <v>12.38</v>
      </c>
      <c r="K10" s="508"/>
    </row>
    <row r="11" spans="1:10" ht="22.5" customHeight="1">
      <c r="A11" s="178" t="s">
        <v>114</v>
      </c>
      <c r="B11" s="243">
        <v>109405</v>
      </c>
      <c r="C11" s="243">
        <v>77431</v>
      </c>
      <c r="D11" s="243">
        <v>253647</v>
      </c>
      <c r="E11" s="243">
        <v>94742</v>
      </c>
      <c r="F11" s="243">
        <v>97681</v>
      </c>
      <c r="G11" s="241"/>
      <c r="H11" s="244">
        <v>3.1</v>
      </c>
      <c r="I11" s="244">
        <v>-10.72</v>
      </c>
      <c r="J11" s="244">
        <v>-61.49</v>
      </c>
    </row>
    <row r="12" spans="1:10" ht="12" customHeight="1">
      <c r="A12" s="178" t="s">
        <v>207</v>
      </c>
      <c r="B12" s="243">
        <v>0</v>
      </c>
      <c r="C12" s="243">
        <v>0</v>
      </c>
      <c r="D12" s="243">
        <v>0</v>
      </c>
      <c r="E12" s="243">
        <v>0</v>
      </c>
      <c r="F12" s="243">
        <v>0</v>
      </c>
      <c r="G12" s="241"/>
      <c r="H12" s="244" t="s">
        <v>232</v>
      </c>
      <c r="I12" s="244" t="s">
        <v>232</v>
      </c>
      <c r="J12" s="244" t="s">
        <v>232</v>
      </c>
    </row>
    <row r="13" spans="1:10" ht="12" customHeight="1">
      <c r="A13" s="178" t="s">
        <v>208</v>
      </c>
      <c r="B13" s="243">
        <v>0</v>
      </c>
      <c r="C13" s="243">
        <v>0</v>
      </c>
      <c r="D13" s="243">
        <v>0</v>
      </c>
      <c r="E13" s="243">
        <v>0</v>
      </c>
      <c r="F13" s="243">
        <v>0</v>
      </c>
      <c r="G13" s="245"/>
      <c r="H13" s="244" t="s">
        <v>232</v>
      </c>
      <c r="I13" s="244" t="s">
        <v>232</v>
      </c>
      <c r="J13" s="244" t="s">
        <v>232</v>
      </c>
    </row>
    <row r="14" spans="1:10" ht="12" customHeight="1">
      <c r="A14" s="178" t="s">
        <v>209</v>
      </c>
      <c r="B14" s="243">
        <v>2507</v>
      </c>
      <c r="C14" s="243">
        <v>0</v>
      </c>
      <c r="D14" s="243">
        <v>0</v>
      </c>
      <c r="E14" s="243">
        <v>0</v>
      </c>
      <c r="F14" s="243">
        <v>0</v>
      </c>
      <c r="G14" s="245"/>
      <c r="H14" s="244" t="s">
        <v>232</v>
      </c>
      <c r="I14" s="244">
        <v>-100</v>
      </c>
      <c r="J14" s="244" t="s">
        <v>232</v>
      </c>
    </row>
    <row r="15" spans="1:10" ht="12" customHeight="1">
      <c r="A15" s="178" t="s">
        <v>210</v>
      </c>
      <c r="B15" s="246">
        <v>48</v>
      </c>
      <c r="C15" s="246">
        <v>-163</v>
      </c>
      <c r="D15" s="246">
        <v>2252</v>
      </c>
      <c r="E15" s="246">
        <v>4810</v>
      </c>
      <c r="F15" s="246">
        <v>4918</v>
      </c>
      <c r="G15" s="245"/>
      <c r="H15" s="244">
        <v>2.25</v>
      </c>
      <c r="I15" s="244" t="s">
        <v>232</v>
      </c>
      <c r="J15" s="244">
        <v>118.38</v>
      </c>
    </row>
    <row r="16" spans="1:10" ht="12" customHeight="1">
      <c r="A16" s="178" t="s">
        <v>211</v>
      </c>
      <c r="B16" s="246">
        <v>0</v>
      </c>
      <c r="C16" s="246">
        <v>0</v>
      </c>
      <c r="D16" s="246">
        <v>0</v>
      </c>
      <c r="E16" s="246">
        <v>0</v>
      </c>
      <c r="F16" s="246">
        <v>0</v>
      </c>
      <c r="G16" s="245"/>
      <c r="H16" s="244" t="s">
        <v>232</v>
      </c>
      <c r="I16" s="244" t="s">
        <v>232</v>
      </c>
      <c r="J16" s="244" t="s">
        <v>232</v>
      </c>
    </row>
    <row r="17" spans="1:10" ht="12" customHeight="1">
      <c r="A17" s="178" t="s">
        <v>212</v>
      </c>
      <c r="B17" s="246">
        <v>1152958</v>
      </c>
      <c r="C17" s="246">
        <v>1113717</v>
      </c>
      <c r="D17" s="246">
        <v>1250744</v>
      </c>
      <c r="E17" s="246">
        <v>1343742</v>
      </c>
      <c r="F17" s="246">
        <v>1373434</v>
      </c>
      <c r="G17" s="245"/>
      <c r="H17" s="244">
        <v>2.21</v>
      </c>
      <c r="I17" s="244">
        <v>19.12</v>
      </c>
      <c r="J17" s="244">
        <v>9.81</v>
      </c>
    </row>
    <row r="18" spans="1:10" ht="12" customHeight="1">
      <c r="A18" s="178" t="s">
        <v>213</v>
      </c>
      <c r="B18" s="243">
        <v>1152958</v>
      </c>
      <c r="C18" s="243">
        <v>1113717</v>
      </c>
      <c r="D18" s="243">
        <v>1250744</v>
      </c>
      <c r="E18" s="243">
        <v>1343742</v>
      </c>
      <c r="F18" s="243">
        <v>1373434</v>
      </c>
      <c r="G18" s="245"/>
      <c r="H18" s="244">
        <v>2.21</v>
      </c>
      <c r="I18" s="244">
        <v>19.12</v>
      </c>
      <c r="J18" s="244">
        <v>9.81</v>
      </c>
    </row>
    <row r="19" spans="1:10" ht="12" customHeight="1">
      <c r="A19" s="178" t="s">
        <v>214</v>
      </c>
      <c r="B19" s="243">
        <v>0</v>
      </c>
      <c r="C19" s="243">
        <v>0</v>
      </c>
      <c r="D19" s="243">
        <v>0</v>
      </c>
      <c r="E19" s="243">
        <v>0</v>
      </c>
      <c r="F19" s="243">
        <v>0</v>
      </c>
      <c r="G19" s="245"/>
      <c r="H19" s="244" t="s">
        <v>232</v>
      </c>
      <c r="I19" s="244" t="s">
        <v>232</v>
      </c>
      <c r="J19" s="244" t="s">
        <v>232</v>
      </c>
    </row>
    <row r="20" spans="1:10" ht="12" customHeight="1">
      <c r="A20" s="178" t="s">
        <v>215</v>
      </c>
      <c r="B20" s="243">
        <v>0</v>
      </c>
      <c r="C20" s="243">
        <v>0</v>
      </c>
      <c r="D20" s="243">
        <v>0</v>
      </c>
      <c r="E20" s="243">
        <v>0</v>
      </c>
      <c r="F20" s="243">
        <v>0</v>
      </c>
      <c r="G20" s="245"/>
      <c r="H20" s="244" t="s">
        <v>232</v>
      </c>
      <c r="I20" s="244" t="s">
        <v>232</v>
      </c>
      <c r="J20" s="244" t="s">
        <v>232</v>
      </c>
    </row>
    <row r="21" spans="1:10" ht="12" customHeight="1">
      <c r="A21" s="178" t="s">
        <v>216</v>
      </c>
      <c r="B21" s="243">
        <v>0</v>
      </c>
      <c r="C21" s="243">
        <v>0</v>
      </c>
      <c r="D21" s="243">
        <v>0</v>
      </c>
      <c r="E21" s="243">
        <v>0</v>
      </c>
      <c r="F21" s="243">
        <v>0</v>
      </c>
      <c r="G21" s="245"/>
      <c r="H21" s="244" t="s">
        <v>232</v>
      </c>
      <c r="I21" s="244" t="s">
        <v>232</v>
      </c>
      <c r="J21" s="244" t="s">
        <v>232</v>
      </c>
    </row>
    <row r="22" spans="1:10" ht="12" customHeight="1">
      <c r="A22" s="178" t="s">
        <v>217</v>
      </c>
      <c r="B22" s="243">
        <v>0</v>
      </c>
      <c r="C22" s="243">
        <v>0</v>
      </c>
      <c r="D22" s="243">
        <v>0</v>
      </c>
      <c r="E22" s="243">
        <v>0</v>
      </c>
      <c r="F22" s="243">
        <v>0</v>
      </c>
      <c r="G22" s="245"/>
      <c r="H22" s="244" t="s">
        <v>232</v>
      </c>
      <c r="I22" s="244" t="s">
        <v>232</v>
      </c>
      <c r="J22" s="244" t="s">
        <v>232</v>
      </c>
    </row>
    <row r="23" spans="1:10" ht="12" customHeight="1">
      <c r="A23" s="178" t="s">
        <v>218</v>
      </c>
      <c r="B23" s="243">
        <v>0</v>
      </c>
      <c r="C23" s="243">
        <v>0</v>
      </c>
      <c r="D23" s="243">
        <v>0</v>
      </c>
      <c r="E23" s="243">
        <v>0</v>
      </c>
      <c r="F23" s="243">
        <v>0</v>
      </c>
      <c r="G23" s="245"/>
      <c r="H23" s="244" t="s">
        <v>232</v>
      </c>
      <c r="I23" s="244" t="s">
        <v>232</v>
      </c>
      <c r="J23" s="244" t="s">
        <v>232</v>
      </c>
    </row>
    <row r="24" spans="1:10" ht="12" customHeight="1">
      <c r="A24" s="178" t="s">
        <v>219</v>
      </c>
      <c r="B24" s="243">
        <v>0</v>
      </c>
      <c r="C24" s="243">
        <v>0</v>
      </c>
      <c r="D24" s="243">
        <v>0</v>
      </c>
      <c r="E24" s="243">
        <v>0</v>
      </c>
      <c r="F24" s="243">
        <v>0</v>
      </c>
      <c r="G24" s="245"/>
      <c r="H24" s="244" t="s">
        <v>232</v>
      </c>
      <c r="I24" s="244" t="s">
        <v>232</v>
      </c>
      <c r="J24" s="244" t="s">
        <v>232</v>
      </c>
    </row>
    <row r="25" spans="1:10" ht="12" customHeight="1">
      <c r="A25" s="178" t="s">
        <v>115</v>
      </c>
      <c r="B25" s="243">
        <v>0</v>
      </c>
      <c r="C25" s="243">
        <v>0</v>
      </c>
      <c r="D25" s="243">
        <v>0</v>
      </c>
      <c r="E25" s="243">
        <v>0</v>
      </c>
      <c r="F25" s="243">
        <v>0</v>
      </c>
      <c r="G25" s="245"/>
      <c r="H25" s="244" t="s">
        <v>232</v>
      </c>
      <c r="I25" s="244" t="s">
        <v>232</v>
      </c>
      <c r="J25" s="244" t="s">
        <v>232</v>
      </c>
    </row>
    <row r="26" spans="1:10" ht="12" customHeight="1">
      <c r="A26" s="178" t="s">
        <v>116</v>
      </c>
      <c r="B26" s="243">
        <v>0</v>
      </c>
      <c r="C26" s="243">
        <v>0</v>
      </c>
      <c r="D26" s="243">
        <v>0</v>
      </c>
      <c r="E26" s="243">
        <v>0</v>
      </c>
      <c r="F26" s="243">
        <v>0</v>
      </c>
      <c r="G26" s="245"/>
      <c r="H26" s="244" t="s">
        <v>232</v>
      </c>
      <c r="I26" s="244" t="s">
        <v>232</v>
      </c>
      <c r="J26" s="244" t="s">
        <v>232</v>
      </c>
    </row>
    <row r="27" spans="1:10" ht="12" customHeight="1">
      <c r="A27" s="178" t="s">
        <v>117</v>
      </c>
      <c r="B27" s="243">
        <v>240742</v>
      </c>
      <c r="C27" s="243">
        <v>388943</v>
      </c>
      <c r="D27" s="243">
        <v>379663</v>
      </c>
      <c r="E27" s="243">
        <v>177763</v>
      </c>
      <c r="F27" s="243">
        <v>211669</v>
      </c>
      <c r="G27" s="245"/>
      <c r="H27" s="244">
        <v>19.07</v>
      </c>
      <c r="I27" s="244">
        <v>-12.08</v>
      </c>
      <c r="J27" s="244">
        <v>-44.25</v>
      </c>
    </row>
    <row r="28" spans="1:10" ht="12" customHeight="1">
      <c r="A28" s="179" t="s">
        <v>118</v>
      </c>
      <c r="B28" s="247">
        <v>-3846</v>
      </c>
      <c r="C28" s="247">
        <v>-1987</v>
      </c>
      <c r="D28" s="247">
        <v>-3245</v>
      </c>
      <c r="E28" s="247">
        <v>-7672</v>
      </c>
      <c r="F28" s="247">
        <v>-53520</v>
      </c>
      <c r="G28" s="248"/>
      <c r="H28" s="249">
        <v>-597.6</v>
      </c>
      <c r="I28" s="249">
        <v>-1291.58</v>
      </c>
      <c r="J28" s="249">
        <v>-1549.31</v>
      </c>
    </row>
    <row r="29" spans="1:10" ht="12" customHeight="1">
      <c r="A29" s="545" t="s">
        <v>180</v>
      </c>
      <c r="B29" s="101"/>
      <c r="D29" s="284"/>
      <c r="E29" s="102"/>
      <c r="F29" s="102"/>
      <c r="G29" s="276"/>
      <c r="H29" s="509"/>
      <c r="I29" s="509"/>
      <c r="J29" s="509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35.66015625" style="267" customWidth="1"/>
    <col min="2" max="5" width="11.16015625" style="267" customWidth="1"/>
    <col min="6" max="6" width="11.16015625" style="268" customWidth="1"/>
    <col min="7" max="7" width="0.4921875" style="268" customWidth="1"/>
    <col min="8" max="10" width="8.16015625" style="267" customWidth="1"/>
    <col min="11" max="16384" width="13.33203125" style="267" customWidth="1"/>
  </cols>
  <sheetData>
    <row r="1" spans="1:6" ht="36" customHeight="1">
      <c r="A1" s="172"/>
      <c r="B1" s="172"/>
      <c r="F1" s="267"/>
    </row>
    <row r="2" spans="1:10" s="501" customFormat="1" ht="27.75" customHeight="1">
      <c r="A2" s="724" t="s">
        <v>189</v>
      </c>
      <c r="B2" s="724"/>
      <c r="C2" s="724"/>
      <c r="D2" s="724"/>
      <c r="E2" s="724"/>
      <c r="F2" s="724"/>
      <c r="G2" s="724"/>
      <c r="H2" s="724"/>
      <c r="I2" s="699" t="s">
        <v>131</v>
      </c>
      <c r="J2" s="699"/>
    </row>
    <row r="3" spans="1:10" ht="13.5" customHeight="1">
      <c r="A3" s="269" t="s">
        <v>71</v>
      </c>
      <c r="B3" s="502"/>
      <c r="C3" s="502"/>
      <c r="D3" s="502"/>
      <c r="E3" s="502"/>
      <c r="F3" s="502"/>
      <c r="G3" s="502"/>
      <c r="H3" s="502"/>
      <c r="I3" s="502"/>
      <c r="J3" s="502"/>
    </row>
    <row r="4" spans="1:10" ht="13.5">
      <c r="A4" s="503"/>
      <c r="B4" s="270">
        <v>2018</v>
      </c>
      <c r="C4" s="270"/>
      <c r="D4" s="270"/>
      <c r="E4" s="677">
        <v>2019</v>
      </c>
      <c r="F4" s="270"/>
      <c r="G4" s="271"/>
      <c r="H4" s="272" t="s">
        <v>48</v>
      </c>
      <c r="I4" s="272"/>
      <c r="J4" s="272"/>
    </row>
    <row r="5" spans="1:10" ht="30" customHeight="1">
      <c r="A5" s="272"/>
      <c r="B5" s="95" t="s">
        <v>228</v>
      </c>
      <c r="C5" s="96" t="s">
        <v>229</v>
      </c>
      <c r="D5" s="96" t="s">
        <v>230</v>
      </c>
      <c r="E5" s="96" t="s">
        <v>231</v>
      </c>
      <c r="F5" s="53" t="s">
        <v>228</v>
      </c>
      <c r="G5" s="25"/>
      <c r="H5" s="24" t="s">
        <v>49</v>
      </c>
      <c r="I5" s="24" t="s">
        <v>50</v>
      </c>
      <c r="J5" s="6" t="s">
        <v>113</v>
      </c>
    </row>
    <row r="6" spans="1:10" ht="12" customHeight="1">
      <c r="A6" s="600"/>
      <c r="B6" s="601"/>
      <c r="C6" s="601"/>
      <c r="D6" s="601"/>
      <c r="E6" s="601"/>
      <c r="G6" s="602"/>
      <c r="H6" s="273"/>
      <c r="I6" s="274"/>
      <c r="J6" s="274"/>
    </row>
    <row r="7" spans="1:10" ht="12" customHeight="1">
      <c r="A7" s="177" t="s">
        <v>120</v>
      </c>
      <c r="B7" s="240">
        <v>13926203</v>
      </c>
      <c r="C7" s="240">
        <v>13832044</v>
      </c>
      <c r="D7" s="240">
        <v>14230814</v>
      </c>
      <c r="E7" s="240">
        <v>14440524</v>
      </c>
      <c r="F7" s="240">
        <v>14675886</v>
      </c>
      <c r="G7" s="241"/>
      <c r="H7" s="242">
        <v>1.63</v>
      </c>
      <c r="I7" s="242">
        <v>5.38</v>
      </c>
      <c r="J7" s="242">
        <v>3.13</v>
      </c>
    </row>
    <row r="8" spans="1:10" ht="12" customHeight="1">
      <c r="A8" s="178" t="s">
        <v>170</v>
      </c>
      <c r="B8" s="243">
        <v>13128424</v>
      </c>
      <c r="C8" s="243">
        <v>12908577</v>
      </c>
      <c r="D8" s="243">
        <v>13392425</v>
      </c>
      <c r="E8" s="243">
        <v>13805693</v>
      </c>
      <c r="F8" s="243">
        <v>14243115</v>
      </c>
      <c r="G8" s="241"/>
      <c r="H8" s="244">
        <v>3.17</v>
      </c>
      <c r="I8" s="244">
        <v>8.49</v>
      </c>
      <c r="J8" s="244">
        <v>6.35</v>
      </c>
    </row>
    <row r="9" spans="1:10" ht="12" customHeight="1">
      <c r="A9" s="178" t="s">
        <v>205</v>
      </c>
      <c r="B9" s="243">
        <v>10484817</v>
      </c>
      <c r="C9" s="243">
        <v>10310968</v>
      </c>
      <c r="D9" s="243">
        <v>10574591</v>
      </c>
      <c r="E9" s="243">
        <v>10719163</v>
      </c>
      <c r="F9" s="243">
        <v>11040245</v>
      </c>
      <c r="G9" s="241"/>
      <c r="H9" s="244">
        <v>3</v>
      </c>
      <c r="I9" s="244">
        <v>5.3</v>
      </c>
      <c r="J9" s="244">
        <v>4.4</v>
      </c>
    </row>
    <row r="10" spans="1:10" ht="12" customHeight="1">
      <c r="A10" s="178" t="s">
        <v>206</v>
      </c>
      <c r="B10" s="243">
        <v>9802896</v>
      </c>
      <c r="C10" s="243">
        <v>9642961</v>
      </c>
      <c r="D10" s="243">
        <v>10015855</v>
      </c>
      <c r="E10" s="243">
        <v>10145180</v>
      </c>
      <c r="F10" s="243">
        <v>10586780</v>
      </c>
      <c r="G10" s="241"/>
      <c r="H10" s="244">
        <v>4.35</v>
      </c>
      <c r="I10" s="244">
        <v>8</v>
      </c>
      <c r="J10" s="244">
        <v>5.7</v>
      </c>
    </row>
    <row r="11" spans="1:10" ht="22.5" customHeight="1">
      <c r="A11" s="178" t="s">
        <v>114</v>
      </c>
      <c r="B11" s="243">
        <v>28268</v>
      </c>
      <c r="C11" s="243">
        <v>46513</v>
      </c>
      <c r="D11" s="243">
        <v>14964</v>
      </c>
      <c r="E11" s="243">
        <v>34764</v>
      </c>
      <c r="F11" s="243">
        <v>21666</v>
      </c>
      <c r="G11" s="241"/>
      <c r="H11" s="244">
        <v>-37.68</v>
      </c>
      <c r="I11" s="244">
        <v>-23.36</v>
      </c>
      <c r="J11" s="244">
        <v>44.79</v>
      </c>
    </row>
    <row r="12" spans="1:10" ht="12" customHeight="1">
      <c r="A12" s="178" t="s">
        <v>207</v>
      </c>
      <c r="B12" s="243">
        <v>0</v>
      </c>
      <c r="C12" s="243">
        <v>0</v>
      </c>
      <c r="D12" s="243">
        <v>0</v>
      </c>
      <c r="E12" s="243">
        <v>0</v>
      </c>
      <c r="F12" s="243">
        <v>0</v>
      </c>
      <c r="G12" s="241"/>
      <c r="H12" s="244" t="s">
        <v>232</v>
      </c>
      <c r="I12" s="244" t="s">
        <v>232</v>
      </c>
      <c r="J12" s="244" t="s">
        <v>232</v>
      </c>
    </row>
    <row r="13" spans="1:10" ht="12" customHeight="1">
      <c r="A13" s="178" t="s">
        <v>208</v>
      </c>
      <c r="B13" s="243">
        <v>0</v>
      </c>
      <c r="C13" s="243">
        <v>0</v>
      </c>
      <c r="D13" s="243">
        <v>0</v>
      </c>
      <c r="E13" s="243">
        <v>0</v>
      </c>
      <c r="F13" s="243">
        <v>0</v>
      </c>
      <c r="G13" s="245"/>
      <c r="H13" s="244" t="s">
        <v>232</v>
      </c>
      <c r="I13" s="244" t="s">
        <v>232</v>
      </c>
      <c r="J13" s="244" t="s">
        <v>232</v>
      </c>
    </row>
    <row r="14" spans="1:10" ht="12" customHeight="1">
      <c r="A14" s="178" t="s">
        <v>209</v>
      </c>
      <c r="B14" s="243">
        <v>450588</v>
      </c>
      <c r="C14" s="243">
        <v>438990</v>
      </c>
      <c r="D14" s="243">
        <v>388972</v>
      </c>
      <c r="E14" s="243">
        <v>389207</v>
      </c>
      <c r="F14" s="243">
        <v>255704</v>
      </c>
      <c r="G14" s="245"/>
      <c r="H14" s="244">
        <v>-34.3</v>
      </c>
      <c r="I14" s="244">
        <v>-43.25</v>
      </c>
      <c r="J14" s="244">
        <v>-34.26</v>
      </c>
    </row>
    <row r="15" spans="1:10" ht="12" customHeight="1">
      <c r="A15" s="178" t="s">
        <v>210</v>
      </c>
      <c r="B15" s="246">
        <v>231333</v>
      </c>
      <c r="C15" s="246">
        <v>229018</v>
      </c>
      <c r="D15" s="246">
        <v>169765</v>
      </c>
      <c r="E15" s="246">
        <v>184776</v>
      </c>
      <c r="F15" s="246">
        <v>197760</v>
      </c>
      <c r="G15" s="245"/>
      <c r="H15" s="244">
        <v>7.03</v>
      </c>
      <c r="I15" s="244">
        <v>-14.51</v>
      </c>
      <c r="J15" s="244">
        <v>16.49</v>
      </c>
    </row>
    <row r="16" spans="1:10" ht="12" customHeight="1">
      <c r="A16" s="178" t="s">
        <v>211</v>
      </c>
      <c r="B16" s="246">
        <v>0</v>
      </c>
      <c r="C16" s="246">
        <v>0</v>
      </c>
      <c r="D16" s="246">
        <v>0</v>
      </c>
      <c r="E16" s="246">
        <v>0</v>
      </c>
      <c r="F16" s="246">
        <v>0</v>
      </c>
      <c r="G16" s="245"/>
      <c r="H16" s="244" t="s">
        <v>232</v>
      </c>
      <c r="I16" s="244" t="s">
        <v>232</v>
      </c>
      <c r="J16" s="244" t="s">
        <v>232</v>
      </c>
    </row>
    <row r="17" spans="1:10" ht="12" customHeight="1">
      <c r="A17" s="178" t="s">
        <v>212</v>
      </c>
      <c r="B17" s="246">
        <v>2643607</v>
      </c>
      <c r="C17" s="246">
        <v>2597609</v>
      </c>
      <c r="D17" s="246">
        <v>2817834</v>
      </c>
      <c r="E17" s="246">
        <v>3086530</v>
      </c>
      <c r="F17" s="246">
        <v>3202870</v>
      </c>
      <c r="G17" s="245"/>
      <c r="H17" s="244">
        <v>3.77</v>
      </c>
      <c r="I17" s="244">
        <v>21.16</v>
      </c>
      <c r="J17" s="244">
        <v>13.66</v>
      </c>
    </row>
    <row r="18" spans="1:10" ht="12" customHeight="1">
      <c r="A18" s="178" t="s">
        <v>213</v>
      </c>
      <c r="B18" s="243">
        <v>2567339</v>
      </c>
      <c r="C18" s="243">
        <v>2517072</v>
      </c>
      <c r="D18" s="243">
        <v>2759404</v>
      </c>
      <c r="E18" s="243">
        <v>3017381</v>
      </c>
      <c r="F18" s="243">
        <v>3138484</v>
      </c>
      <c r="G18" s="245"/>
      <c r="H18" s="244">
        <v>4.01</v>
      </c>
      <c r="I18" s="244">
        <v>22.25</v>
      </c>
      <c r="J18" s="244">
        <v>13.74</v>
      </c>
    </row>
    <row r="19" spans="1:10" ht="12" customHeight="1">
      <c r="A19" s="178" t="s">
        <v>214</v>
      </c>
      <c r="B19" s="243">
        <v>0</v>
      </c>
      <c r="C19" s="243">
        <v>0</v>
      </c>
      <c r="D19" s="243">
        <v>0</v>
      </c>
      <c r="E19" s="243">
        <v>0</v>
      </c>
      <c r="F19" s="243">
        <v>0</v>
      </c>
      <c r="G19" s="245"/>
      <c r="H19" s="244" t="s">
        <v>232</v>
      </c>
      <c r="I19" s="244" t="s">
        <v>232</v>
      </c>
      <c r="J19" s="244" t="s">
        <v>232</v>
      </c>
    </row>
    <row r="20" spans="1:10" ht="12" customHeight="1">
      <c r="A20" s="178" t="s">
        <v>215</v>
      </c>
      <c r="B20" s="243">
        <v>0</v>
      </c>
      <c r="C20" s="243">
        <v>0</v>
      </c>
      <c r="D20" s="243">
        <v>0</v>
      </c>
      <c r="E20" s="243">
        <v>0</v>
      </c>
      <c r="F20" s="243">
        <v>0</v>
      </c>
      <c r="G20" s="245"/>
      <c r="H20" s="244" t="s">
        <v>232</v>
      </c>
      <c r="I20" s="244" t="s">
        <v>232</v>
      </c>
      <c r="J20" s="244" t="s">
        <v>232</v>
      </c>
    </row>
    <row r="21" spans="1:10" ht="12" customHeight="1">
      <c r="A21" s="178" t="s">
        <v>216</v>
      </c>
      <c r="B21" s="243">
        <v>0</v>
      </c>
      <c r="C21" s="243">
        <v>0</v>
      </c>
      <c r="D21" s="243">
        <v>0</v>
      </c>
      <c r="E21" s="243">
        <v>0</v>
      </c>
      <c r="F21" s="243">
        <v>0</v>
      </c>
      <c r="G21" s="245"/>
      <c r="H21" s="244" t="s">
        <v>232</v>
      </c>
      <c r="I21" s="244" t="s">
        <v>232</v>
      </c>
      <c r="J21" s="244" t="s">
        <v>232</v>
      </c>
    </row>
    <row r="22" spans="1:10" ht="12" customHeight="1">
      <c r="A22" s="178" t="s">
        <v>217</v>
      </c>
      <c r="B22" s="243">
        <v>76268</v>
      </c>
      <c r="C22" s="243">
        <v>80537</v>
      </c>
      <c r="D22" s="243">
        <v>58430</v>
      </c>
      <c r="E22" s="243">
        <v>69149</v>
      </c>
      <c r="F22" s="243">
        <v>64386</v>
      </c>
      <c r="G22" s="245"/>
      <c r="H22" s="244">
        <v>-6.89</v>
      </c>
      <c r="I22" s="244">
        <v>-15.58</v>
      </c>
      <c r="J22" s="244">
        <v>10.19</v>
      </c>
    </row>
    <row r="23" spans="1:10" ht="12" customHeight="1">
      <c r="A23" s="178" t="s">
        <v>218</v>
      </c>
      <c r="B23" s="243">
        <v>0</v>
      </c>
      <c r="C23" s="243">
        <v>0</v>
      </c>
      <c r="D23" s="243">
        <v>0</v>
      </c>
      <c r="E23" s="243">
        <v>0</v>
      </c>
      <c r="F23" s="243">
        <v>0</v>
      </c>
      <c r="G23" s="245"/>
      <c r="H23" s="244" t="s">
        <v>232</v>
      </c>
      <c r="I23" s="244" t="s">
        <v>232</v>
      </c>
      <c r="J23" s="244" t="s">
        <v>232</v>
      </c>
    </row>
    <row r="24" spans="1:10" ht="12" customHeight="1">
      <c r="A24" s="178" t="s">
        <v>219</v>
      </c>
      <c r="B24" s="243">
        <v>0</v>
      </c>
      <c r="C24" s="243">
        <v>0</v>
      </c>
      <c r="D24" s="243">
        <v>0</v>
      </c>
      <c r="E24" s="243">
        <v>0</v>
      </c>
      <c r="F24" s="243">
        <v>0</v>
      </c>
      <c r="G24" s="245"/>
      <c r="H24" s="244" t="s">
        <v>232</v>
      </c>
      <c r="I24" s="244" t="s">
        <v>232</v>
      </c>
      <c r="J24" s="244" t="s">
        <v>232</v>
      </c>
    </row>
    <row r="25" spans="1:10" ht="12" customHeight="1">
      <c r="A25" s="178" t="s">
        <v>115</v>
      </c>
      <c r="B25" s="243">
        <v>0</v>
      </c>
      <c r="C25" s="243">
        <v>0</v>
      </c>
      <c r="D25" s="243">
        <v>0</v>
      </c>
      <c r="E25" s="243">
        <v>0</v>
      </c>
      <c r="F25" s="243">
        <v>0</v>
      </c>
      <c r="G25" s="245"/>
      <c r="H25" s="244" t="s">
        <v>232</v>
      </c>
      <c r="I25" s="244" t="s">
        <v>232</v>
      </c>
      <c r="J25" s="244" t="s">
        <v>232</v>
      </c>
    </row>
    <row r="26" spans="1:10" ht="12" customHeight="1">
      <c r="A26" s="178" t="s">
        <v>116</v>
      </c>
      <c r="B26" s="243">
        <v>0</v>
      </c>
      <c r="C26" s="243">
        <v>0</v>
      </c>
      <c r="D26" s="243">
        <v>0</v>
      </c>
      <c r="E26" s="243">
        <v>0</v>
      </c>
      <c r="F26" s="243">
        <v>0</v>
      </c>
      <c r="G26" s="245"/>
      <c r="H26" s="244" t="s">
        <v>232</v>
      </c>
      <c r="I26" s="244" t="s">
        <v>232</v>
      </c>
      <c r="J26" s="244" t="s">
        <v>232</v>
      </c>
    </row>
    <row r="27" spans="1:10" ht="12" customHeight="1">
      <c r="A27" s="178" t="s">
        <v>117</v>
      </c>
      <c r="B27" s="243">
        <v>1067233</v>
      </c>
      <c r="C27" s="243">
        <v>1203435</v>
      </c>
      <c r="D27" s="243">
        <v>1062559</v>
      </c>
      <c r="E27" s="243">
        <v>871661</v>
      </c>
      <c r="F27" s="243">
        <v>685438</v>
      </c>
      <c r="G27" s="245"/>
      <c r="H27" s="244">
        <v>-21.36</v>
      </c>
      <c r="I27" s="244">
        <v>-35.77</v>
      </c>
      <c r="J27" s="244">
        <v>-35.49</v>
      </c>
    </row>
    <row r="28" spans="1:10" ht="12" customHeight="1">
      <c r="A28" s="179" t="s">
        <v>118</v>
      </c>
      <c r="B28" s="247">
        <v>-269454</v>
      </c>
      <c r="C28" s="247">
        <v>-279967</v>
      </c>
      <c r="D28" s="247">
        <v>-224171</v>
      </c>
      <c r="E28" s="247">
        <v>-236830</v>
      </c>
      <c r="F28" s="247">
        <v>-252667</v>
      </c>
      <c r="G28" s="248"/>
      <c r="H28" s="249">
        <v>-6.69</v>
      </c>
      <c r="I28" s="249">
        <v>6.23</v>
      </c>
      <c r="J28" s="249">
        <v>-12.71</v>
      </c>
    </row>
    <row r="29" spans="1:10" ht="12" customHeight="1">
      <c r="A29" s="545" t="s">
        <v>180</v>
      </c>
      <c r="B29" s="97"/>
      <c r="D29" s="275"/>
      <c r="E29" s="98"/>
      <c r="F29" s="98"/>
      <c r="G29" s="267"/>
      <c r="H29" s="504"/>
      <c r="I29" s="504"/>
      <c r="J29" s="504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S174"/>
  <sheetViews>
    <sheetView showGridLines="0" zoomScaleSheetLayoutView="100" workbookViewId="0" topLeftCell="A1">
      <selection activeCell="A1" sqref="A1"/>
    </sheetView>
  </sheetViews>
  <sheetFormatPr defaultColWidth="13.5" defaultRowHeight="12"/>
  <cols>
    <col min="1" max="1" width="30.5" style="42" customWidth="1"/>
    <col min="2" max="6" width="9.33203125" style="42" customWidth="1"/>
    <col min="7" max="7" width="1.0078125" style="149" customWidth="1"/>
    <col min="8" max="8" width="8.16015625" style="42" customWidth="1"/>
    <col min="9" max="9" width="7.16015625" style="42" customWidth="1"/>
    <col min="10" max="10" width="8.66015625" style="42" customWidth="1"/>
    <col min="11" max="11" width="1.0078125" style="153" customWidth="1"/>
    <col min="12" max="13" width="5.5" style="652" customWidth="1"/>
    <col min="14" max="16" width="8" style="153" customWidth="1"/>
    <col min="17" max="17" width="13.5" style="652" customWidth="1"/>
    <col min="18" max="16384" width="13.5" style="42" customWidth="1"/>
  </cols>
  <sheetData>
    <row r="1" ht="36" customHeight="1"/>
    <row r="2" spans="1:17" s="557" customFormat="1" ht="27.75" customHeight="1">
      <c r="A2" s="698" t="s">
        <v>46</v>
      </c>
      <c r="B2" s="698"/>
      <c r="C2" s="698"/>
      <c r="D2" s="698"/>
      <c r="E2" s="698"/>
      <c r="F2" s="698"/>
      <c r="G2" s="698"/>
      <c r="H2" s="698"/>
      <c r="I2" s="698"/>
      <c r="J2" s="698"/>
      <c r="K2" s="653"/>
      <c r="L2" s="699" t="s">
        <v>47</v>
      </c>
      <c r="M2" s="699"/>
      <c r="N2" s="654"/>
      <c r="O2" s="654"/>
      <c r="P2" s="654"/>
      <c r="Q2" s="655"/>
    </row>
    <row r="3" spans="1:13" ht="13.5" customHeight="1">
      <c r="A3" s="558"/>
      <c r="B3" s="559"/>
      <c r="C3" s="559"/>
      <c r="D3" s="559"/>
      <c r="E3" s="559"/>
      <c r="F3" s="559"/>
      <c r="G3" s="559"/>
      <c r="H3" s="559"/>
      <c r="I3" s="559"/>
      <c r="J3" s="559"/>
      <c r="K3" s="656"/>
      <c r="L3" s="656"/>
      <c r="M3" s="656"/>
    </row>
    <row r="4" spans="1:13" ht="13.5" customHeight="1">
      <c r="A4" s="153"/>
      <c r="B4" s="658">
        <v>2018</v>
      </c>
      <c r="C4" s="150"/>
      <c r="D4" s="659"/>
      <c r="E4" s="150">
        <v>2019</v>
      </c>
      <c r="F4" s="150"/>
      <c r="G4" s="151"/>
      <c r="H4" s="697" t="s">
        <v>48</v>
      </c>
      <c r="I4" s="697"/>
      <c r="J4" s="697"/>
      <c r="K4" s="152"/>
      <c r="L4" s="153"/>
      <c r="M4" s="154"/>
    </row>
    <row r="5" spans="1:13" ht="30" customHeight="1">
      <c r="A5" s="43"/>
      <c r="B5" s="44" t="s">
        <v>228</v>
      </c>
      <c r="C5" s="45" t="s">
        <v>229</v>
      </c>
      <c r="D5" s="45" t="s">
        <v>230</v>
      </c>
      <c r="E5" s="45" t="s">
        <v>231</v>
      </c>
      <c r="F5" s="45" t="s">
        <v>228</v>
      </c>
      <c r="G5" s="46"/>
      <c r="H5" s="47" t="s">
        <v>49</v>
      </c>
      <c r="I5" s="47" t="s">
        <v>50</v>
      </c>
      <c r="J5" s="47" t="s">
        <v>113</v>
      </c>
      <c r="K5" s="48"/>
      <c r="L5" s="49" t="s">
        <v>51</v>
      </c>
      <c r="M5" s="49" t="s">
        <v>52</v>
      </c>
    </row>
    <row r="6" spans="1:13" ht="12" customHeight="1">
      <c r="A6" s="155"/>
      <c r="B6" s="562"/>
      <c r="G6" s="51"/>
      <c r="H6" s="560"/>
      <c r="I6" s="560"/>
      <c r="J6" s="560"/>
      <c r="K6" s="50"/>
      <c r="L6" s="51"/>
      <c r="M6" s="51"/>
    </row>
    <row r="7" spans="1:19" ht="12" customHeight="1">
      <c r="A7" s="156" t="s">
        <v>53</v>
      </c>
      <c r="B7" s="157">
        <v>1628</v>
      </c>
      <c r="C7" s="157">
        <v>1630</v>
      </c>
      <c r="D7" s="157">
        <v>1617</v>
      </c>
      <c r="E7" s="157">
        <v>1612</v>
      </c>
      <c r="F7" s="157">
        <v>1620</v>
      </c>
      <c r="G7" s="48"/>
      <c r="H7" s="158">
        <v>0.5</v>
      </c>
      <c r="I7" s="158">
        <v>-0.49</v>
      </c>
      <c r="J7" s="158">
        <v>0.19</v>
      </c>
      <c r="K7" s="159"/>
      <c r="L7" s="157">
        <v>46</v>
      </c>
      <c r="M7" s="157">
        <v>38</v>
      </c>
      <c r="N7" s="159"/>
      <c r="O7" s="159"/>
      <c r="P7" s="159"/>
      <c r="R7" s="652"/>
      <c r="S7" s="652"/>
    </row>
    <row r="8" spans="1:19" ht="12" customHeight="1">
      <c r="A8" s="160"/>
      <c r="B8" s="161"/>
      <c r="C8" s="161"/>
      <c r="D8" s="161"/>
      <c r="E8" s="161"/>
      <c r="F8" s="161"/>
      <c r="G8" s="48"/>
      <c r="H8" s="168"/>
      <c r="I8" s="168"/>
      <c r="J8" s="168"/>
      <c r="K8" s="159"/>
      <c r="L8" s="161"/>
      <c r="M8" s="161"/>
      <c r="N8" s="159"/>
      <c r="O8" s="159"/>
      <c r="P8" s="159"/>
      <c r="R8" s="652"/>
      <c r="S8" s="652"/>
    </row>
    <row r="9" spans="1:19" ht="12" customHeight="1">
      <c r="A9" s="156" t="s">
        <v>54</v>
      </c>
      <c r="B9" s="157">
        <v>2763</v>
      </c>
      <c r="C9" s="157">
        <v>2734</v>
      </c>
      <c r="D9" s="157">
        <v>2713</v>
      </c>
      <c r="E9" s="157">
        <v>2682</v>
      </c>
      <c r="F9" s="157">
        <v>2643</v>
      </c>
      <c r="G9" s="153"/>
      <c r="H9" s="158">
        <v>-1.45</v>
      </c>
      <c r="I9" s="158">
        <v>-4.34</v>
      </c>
      <c r="J9" s="158">
        <v>-2.58</v>
      </c>
      <c r="K9" s="159"/>
      <c r="L9" s="157">
        <v>1</v>
      </c>
      <c r="M9" s="157">
        <v>40</v>
      </c>
      <c r="N9" s="159"/>
      <c r="O9" s="159"/>
      <c r="P9" s="159"/>
      <c r="R9" s="652"/>
      <c r="S9" s="652"/>
    </row>
    <row r="10" spans="1:19" ht="12" customHeight="1">
      <c r="A10" s="162"/>
      <c r="B10" s="161"/>
      <c r="C10" s="161"/>
      <c r="D10" s="161"/>
      <c r="E10" s="161"/>
      <c r="F10" s="420"/>
      <c r="G10" s="153"/>
      <c r="H10" s="168"/>
      <c r="I10" s="168"/>
      <c r="J10" s="168"/>
      <c r="K10" s="159"/>
      <c r="L10" s="161"/>
      <c r="M10" s="161"/>
      <c r="N10" s="159"/>
      <c r="O10" s="159"/>
      <c r="P10" s="159"/>
      <c r="R10" s="652"/>
      <c r="S10" s="652"/>
    </row>
    <row r="11" spans="1:19" ht="12" customHeight="1">
      <c r="A11" s="156" t="s">
        <v>55</v>
      </c>
      <c r="B11" s="157">
        <v>7</v>
      </c>
      <c r="C11" s="157">
        <v>7</v>
      </c>
      <c r="D11" s="157">
        <v>7</v>
      </c>
      <c r="E11" s="157">
        <v>7</v>
      </c>
      <c r="F11" s="157">
        <v>7</v>
      </c>
      <c r="G11" s="153"/>
      <c r="H11" s="158">
        <v>0</v>
      </c>
      <c r="I11" s="158">
        <v>0</v>
      </c>
      <c r="J11" s="158">
        <v>0</v>
      </c>
      <c r="K11" s="159"/>
      <c r="L11" s="157">
        <v>0</v>
      </c>
      <c r="M11" s="157">
        <v>0</v>
      </c>
      <c r="N11" s="159"/>
      <c r="O11" s="159"/>
      <c r="P11" s="159"/>
      <c r="R11" s="652"/>
      <c r="S11" s="652"/>
    </row>
    <row r="12" spans="1:19" ht="12" customHeight="1">
      <c r="A12" s="163" t="s">
        <v>56</v>
      </c>
      <c r="B12" s="164">
        <v>6</v>
      </c>
      <c r="C12" s="164">
        <v>6</v>
      </c>
      <c r="D12" s="164">
        <v>6</v>
      </c>
      <c r="E12" s="164">
        <v>6</v>
      </c>
      <c r="F12" s="164">
        <v>6</v>
      </c>
      <c r="G12" s="153"/>
      <c r="H12" s="165">
        <v>0</v>
      </c>
      <c r="I12" s="165">
        <v>0</v>
      </c>
      <c r="J12" s="165">
        <v>0</v>
      </c>
      <c r="K12" s="159"/>
      <c r="L12" s="164">
        <v>0</v>
      </c>
      <c r="M12" s="164">
        <v>0</v>
      </c>
      <c r="N12" s="159"/>
      <c r="O12" s="159"/>
      <c r="P12" s="159"/>
      <c r="R12" s="652"/>
      <c r="S12" s="652"/>
    </row>
    <row r="13" spans="1:19" ht="12" customHeight="1">
      <c r="A13" s="166" t="s">
        <v>57</v>
      </c>
      <c r="B13" s="164">
        <v>1</v>
      </c>
      <c r="C13" s="164">
        <v>1</v>
      </c>
      <c r="D13" s="164">
        <v>1</v>
      </c>
      <c r="E13" s="164">
        <v>1</v>
      </c>
      <c r="F13" s="164">
        <v>1</v>
      </c>
      <c r="G13" s="153"/>
      <c r="H13" s="165">
        <v>0</v>
      </c>
      <c r="I13" s="165">
        <v>0</v>
      </c>
      <c r="J13" s="165">
        <v>0</v>
      </c>
      <c r="K13" s="159"/>
      <c r="L13" s="164">
        <v>0</v>
      </c>
      <c r="M13" s="164">
        <v>0</v>
      </c>
      <c r="N13" s="159"/>
      <c r="O13" s="159"/>
      <c r="P13" s="159"/>
      <c r="R13" s="652"/>
      <c r="S13" s="652"/>
    </row>
    <row r="14" spans="1:19" ht="12" customHeight="1">
      <c r="A14" s="160"/>
      <c r="B14" s="161"/>
      <c r="C14" s="161"/>
      <c r="D14" s="161"/>
      <c r="E14" s="161"/>
      <c r="F14" s="420"/>
      <c r="G14" s="153"/>
      <c r="H14" s="168"/>
      <c r="I14" s="168"/>
      <c r="J14" s="168"/>
      <c r="K14" s="159"/>
      <c r="L14" s="161"/>
      <c r="M14" s="161"/>
      <c r="N14" s="159"/>
      <c r="O14" s="159"/>
      <c r="P14" s="159"/>
      <c r="R14" s="652"/>
      <c r="S14" s="652"/>
    </row>
    <row r="15" spans="1:19" ht="12" customHeight="1">
      <c r="A15" s="156" t="s">
        <v>58</v>
      </c>
      <c r="B15" s="157">
        <v>46</v>
      </c>
      <c r="C15" s="157">
        <v>49</v>
      </c>
      <c r="D15" s="157">
        <v>49</v>
      </c>
      <c r="E15" s="157">
        <v>50</v>
      </c>
      <c r="F15" s="157">
        <v>54</v>
      </c>
      <c r="G15" s="153"/>
      <c r="H15" s="158">
        <v>8</v>
      </c>
      <c r="I15" s="158">
        <v>17.39</v>
      </c>
      <c r="J15" s="158">
        <v>10.2</v>
      </c>
      <c r="K15" s="159"/>
      <c r="L15" s="157">
        <v>4</v>
      </c>
      <c r="M15" s="157">
        <v>0</v>
      </c>
      <c r="N15" s="159"/>
      <c r="O15" s="159"/>
      <c r="P15" s="159"/>
      <c r="R15" s="652"/>
      <c r="S15" s="652"/>
    </row>
    <row r="16" spans="1:19" ht="12" customHeight="1">
      <c r="A16" s="166" t="s">
        <v>59</v>
      </c>
      <c r="B16" s="164">
        <v>34</v>
      </c>
      <c r="C16" s="164">
        <v>37</v>
      </c>
      <c r="D16" s="164">
        <v>37</v>
      </c>
      <c r="E16" s="164">
        <v>38</v>
      </c>
      <c r="F16" s="164">
        <v>41</v>
      </c>
      <c r="G16" s="153"/>
      <c r="H16" s="165">
        <v>7.89</v>
      </c>
      <c r="I16" s="165">
        <v>20.59</v>
      </c>
      <c r="J16" s="165">
        <v>10.81</v>
      </c>
      <c r="K16" s="159"/>
      <c r="L16" s="164">
        <v>3</v>
      </c>
      <c r="M16" s="164">
        <v>0</v>
      </c>
      <c r="N16" s="159"/>
      <c r="O16" s="159"/>
      <c r="P16" s="159"/>
      <c r="R16" s="652"/>
      <c r="S16" s="652"/>
    </row>
    <row r="17" spans="1:19" ht="12" customHeight="1">
      <c r="A17" s="163" t="s">
        <v>161</v>
      </c>
      <c r="B17" s="164">
        <v>12</v>
      </c>
      <c r="C17" s="164">
        <v>12</v>
      </c>
      <c r="D17" s="164">
        <v>12</v>
      </c>
      <c r="E17" s="164">
        <v>12</v>
      </c>
      <c r="F17" s="164">
        <v>13</v>
      </c>
      <c r="G17" s="153"/>
      <c r="H17" s="165">
        <v>8.33</v>
      </c>
      <c r="I17" s="165">
        <v>8.33</v>
      </c>
      <c r="J17" s="165">
        <v>8.33</v>
      </c>
      <c r="K17" s="159"/>
      <c r="L17" s="164">
        <v>1</v>
      </c>
      <c r="M17" s="164">
        <v>0</v>
      </c>
      <c r="N17" s="159"/>
      <c r="O17" s="159"/>
      <c r="P17" s="159"/>
      <c r="R17" s="652"/>
      <c r="S17" s="652"/>
    </row>
    <row r="18" spans="1:19" ht="12" customHeight="1">
      <c r="A18" s="160"/>
      <c r="B18" s="161"/>
      <c r="C18" s="161"/>
      <c r="D18" s="161"/>
      <c r="E18" s="161"/>
      <c r="F18" s="420"/>
      <c r="G18" s="153"/>
      <c r="H18" s="168"/>
      <c r="I18" s="168"/>
      <c r="J18" s="168"/>
      <c r="K18" s="159"/>
      <c r="L18" s="161"/>
      <c r="M18" s="161"/>
      <c r="N18" s="159"/>
      <c r="O18" s="159"/>
      <c r="P18" s="159"/>
      <c r="R18" s="652"/>
      <c r="S18" s="652"/>
    </row>
    <row r="19" spans="1:19" ht="12" customHeight="1">
      <c r="A19" s="167" t="s">
        <v>68</v>
      </c>
      <c r="B19" s="157">
        <v>4444</v>
      </c>
      <c r="C19" s="157">
        <v>4420</v>
      </c>
      <c r="D19" s="157">
        <v>4386</v>
      </c>
      <c r="E19" s="157">
        <v>4351</v>
      </c>
      <c r="F19" s="157">
        <v>4324</v>
      </c>
      <c r="G19" s="153"/>
      <c r="H19" s="158">
        <v>-0.62</v>
      </c>
      <c r="I19" s="158">
        <v>-2.7</v>
      </c>
      <c r="J19" s="158">
        <v>-1.41</v>
      </c>
      <c r="K19" s="159"/>
      <c r="L19" s="157">
        <v>51</v>
      </c>
      <c r="M19" s="157">
        <v>78</v>
      </c>
      <c r="N19" s="159"/>
      <c r="O19" s="159"/>
      <c r="P19" s="159"/>
      <c r="R19" s="652"/>
      <c r="S19" s="652"/>
    </row>
    <row r="20" spans="1:19" ht="12" customHeight="1">
      <c r="A20" s="160"/>
      <c r="B20" s="161"/>
      <c r="C20" s="161"/>
      <c r="D20" s="161"/>
      <c r="E20" s="161"/>
      <c r="F20" s="420"/>
      <c r="G20" s="153"/>
      <c r="H20" s="168"/>
      <c r="I20" s="168"/>
      <c r="J20" s="168"/>
      <c r="K20" s="48"/>
      <c r="L20" s="161"/>
      <c r="M20" s="161"/>
      <c r="N20" s="159"/>
      <c r="O20" s="159"/>
      <c r="P20" s="159"/>
      <c r="R20" s="652"/>
      <c r="S20" s="652"/>
    </row>
    <row r="21" spans="1:19" ht="12" customHeight="1">
      <c r="A21" s="156" t="s">
        <v>60</v>
      </c>
      <c r="B21" s="157">
        <v>3</v>
      </c>
      <c r="C21" s="157">
        <v>3</v>
      </c>
      <c r="D21" s="157">
        <v>3</v>
      </c>
      <c r="E21" s="157">
        <v>2</v>
      </c>
      <c r="F21" s="157">
        <v>2</v>
      </c>
      <c r="G21" s="48"/>
      <c r="H21" s="158">
        <v>0</v>
      </c>
      <c r="I21" s="158">
        <v>-33.33</v>
      </c>
      <c r="J21" s="158">
        <v>-33.33</v>
      </c>
      <c r="K21" s="48"/>
      <c r="L21" s="157">
        <v>0</v>
      </c>
      <c r="M21" s="157">
        <v>0</v>
      </c>
      <c r="N21" s="159"/>
      <c r="O21" s="159"/>
      <c r="P21" s="159"/>
      <c r="R21" s="652"/>
      <c r="S21" s="652"/>
    </row>
    <row r="22" spans="1:19" ht="10.5" customHeight="1">
      <c r="A22" s="162"/>
      <c r="B22" s="161"/>
      <c r="C22" s="161"/>
      <c r="D22" s="161"/>
      <c r="E22" s="161"/>
      <c r="F22" s="169"/>
      <c r="G22" s="48"/>
      <c r="H22" s="168"/>
      <c r="I22" s="168"/>
      <c r="J22" s="168"/>
      <c r="L22" s="161"/>
      <c r="M22" s="161"/>
      <c r="N22" s="159"/>
      <c r="O22" s="159"/>
      <c r="P22" s="159"/>
      <c r="R22" s="652"/>
      <c r="S22" s="652"/>
    </row>
    <row r="23" spans="1:19" ht="12" customHeight="1">
      <c r="A23" s="156" t="s">
        <v>61</v>
      </c>
      <c r="B23" s="157">
        <v>4</v>
      </c>
      <c r="C23" s="157">
        <v>4</v>
      </c>
      <c r="D23" s="157">
        <v>4</v>
      </c>
      <c r="E23" s="157">
        <v>4</v>
      </c>
      <c r="F23" s="157">
        <v>4</v>
      </c>
      <c r="G23" s="153"/>
      <c r="H23" s="158">
        <v>0</v>
      </c>
      <c r="I23" s="158">
        <v>0</v>
      </c>
      <c r="J23" s="158">
        <v>0</v>
      </c>
      <c r="L23" s="157">
        <v>0</v>
      </c>
      <c r="M23" s="157">
        <v>0</v>
      </c>
      <c r="N23" s="159"/>
      <c r="O23" s="159"/>
      <c r="P23" s="159"/>
      <c r="R23" s="652"/>
      <c r="S23" s="652"/>
    </row>
    <row r="24" spans="1:19" ht="10.5" customHeight="1">
      <c r="A24" s="160"/>
      <c r="B24" s="161"/>
      <c r="C24" s="161"/>
      <c r="D24" s="161"/>
      <c r="E24" s="161"/>
      <c r="F24" s="169"/>
      <c r="G24" s="153"/>
      <c r="H24" s="159"/>
      <c r="I24" s="159"/>
      <c r="J24" s="168"/>
      <c r="L24" s="161"/>
      <c r="M24" s="161"/>
      <c r="N24" s="159"/>
      <c r="O24" s="159"/>
      <c r="P24" s="159"/>
      <c r="R24" s="652"/>
      <c r="S24" s="652"/>
    </row>
    <row r="25" spans="1:19" ht="12" customHeight="1">
      <c r="A25" s="156" t="s">
        <v>62</v>
      </c>
      <c r="B25" s="157">
        <v>7</v>
      </c>
      <c r="C25" s="157">
        <v>7</v>
      </c>
      <c r="D25" s="157">
        <v>7</v>
      </c>
      <c r="E25" s="157">
        <v>6</v>
      </c>
      <c r="F25" s="157">
        <v>6</v>
      </c>
      <c r="G25" s="153"/>
      <c r="H25" s="158">
        <v>0</v>
      </c>
      <c r="I25" s="158">
        <v>-14.29</v>
      </c>
      <c r="J25" s="158">
        <v>-14.29</v>
      </c>
      <c r="L25" s="157">
        <v>0</v>
      </c>
      <c r="M25" s="157">
        <v>0</v>
      </c>
      <c r="N25" s="159"/>
      <c r="O25" s="159"/>
      <c r="P25" s="159"/>
      <c r="R25" s="652"/>
      <c r="S25" s="652"/>
    </row>
    <row r="26" spans="1:19" ht="10.5" customHeight="1">
      <c r="A26" s="162"/>
      <c r="B26" s="161"/>
      <c r="C26" s="161"/>
      <c r="D26" s="161"/>
      <c r="E26" s="161"/>
      <c r="F26" s="420"/>
      <c r="G26" s="153"/>
      <c r="H26" s="168"/>
      <c r="I26" s="168"/>
      <c r="J26" s="168"/>
      <c r="L26" s="161"/>
      <c r="M26" s="161"/>
      <c r="N26" s="159"/>
      <c r="O26" s="159"/>
      <c r="P26" s="159"/>
      <c r="R26" s="652"/>
      <c r="S26" s="652"/>
    </row>
    <row r="27" spans="1:19" ht="21" customHeight="1">
      <c r="A27" s="156" t="s">
        <v>63</v>
      </c>
      <c r="B27" s="157">
        <v>446</v>
      </c>
      <c r="C27" s="157">
        <v>445</v>
      </c>
      <c r="D27" s="157">
        <v>429</v>
      </c>
      <c r="E27" s="157">
        <v>396</v>
      </c>
      <c r="F27" s="157">
        <v>403</v>
      </c>
      <c r="G27" s="153"/>
      <c r="H27" s="158">
        <v>1.77</v>
      </c>
      <c r="I27" s="158">
        <v>-9.64</v>
      </c>
      <c r="J27" s="158">
        <v>-6.06</v>
      </c>
      <c r="L27" s="157">
        <v>23</v>
      </c>
      <c r="M27" s="157">
        <v>16</v>
      </c>
      <c r="N27" s="159"/>
      <c r="O27" s="159"/>
      <c r="P27" s="159"/>
      <c r="R27" s="652"/>
      <c r="S27" s="652"/>
    </row>
    <row r="28" spans="1:19" ht="12" customHeight="1">
      <c r="A28" s="162"/>
      <c r="B28" s="161"/>
      <c r="C28" s="161"/>
      <c r="D28" s="161"/>
      <c r="E28" s="161"/>
      <c r="F28" s="161"/>
      <c r="G28" s="153"/>
      <c r="H28" s="168"/>
      <c r="I28" s="168"/>
      <c r="J28" s="168"/>
      <c r="L28" s="161"/>
      <c r="M28" s="161"/>
      <c r="N28" s="159"/>
      <c r="O28" s="159"/>
      <c r="P28" s="159"/>
      <c r="R28" s="652"/>
      <c r="S28" s="652"/>
    </row>
    <row r="29" spans="1:19" ht="21" customHeight="1">
      <c r="A29" s="156" t="s">
        <v>64</v>
      </c>
      <c r="B29" s="157">
        <v>576</v>
      </c>
      <c r="C29" s="157">
        <v>586</v>
      </c>
      <c r="D29" s="157">
        <v>595</v>
      </c>
      <c r="E29" s="157">
        <v>604</v>
      </c>
      <c r="F29" s="157">
        <v>617</v>
      </c>
      <c r="G29" s="153"/>
      <c r="H29" s="158">
        <v>2.15</v>
      </c>
      <c r="I29" s="158">
        <v>7.12</v>
      </c>
      <c r="J29" s="158">
        <v>3.7</v>
      </c>
      <c r="L29" s="157">
        <v>22</v>
      </c>
      <c r="M29" s="157">
        <v>9</v>
      </c>
      <c r="N29" s="159"/>
      <c r="O29" s="159"/>
      <c r="P29" s="159"/>
      <c r="R29" s="652"/>
      <c r="S29" s="652"/>
    </row>
    <row r="30" spans="1:19" ht="12" customHeight="1">
      <c r="A30" s="162"/>
      <c r="B30" s="161"/>
      <c r="C30" s="161"/>
      <c r="D30" s="161"/>
      <c r="E30" s="161"/>
      <c r="F30" s="420"/>
      <c r="G30" s="153"/>
      <c r="H30" s="159"/>
      <c r="I30" s="159"/>
      <c r="J30" s="159"/>
      <c r="L30" s="161"/>
      <c r="M30" s="161"/>
      <c r="N30" s="159"/>
      <c r="O30" s="159"/>
      <c r="P30" s="159"/>
      <c r="R30" s="652"/>
      <c r="S30" s="652"/>
    </row>
    <row r="31" spans="1:19" ht="21" customHeight="1">
      <c r="A31" s="156" t="s">
        <v>65</v>
      </c>
      <c r="B31" s="157">
        <v>1022</v>
      </c>
      <c r="C31" s="157">
        <v>1031</v>
      </c>
      <c r="D31" s="157">
        <v>1024</v>
      </c>
      <c r="E31" s="157">
        <v>1000</v>
      </c>
      <c r="F31" s="157">
        <v>1020</v>
      </c>
      <c r="G31" s="153"/>
      <c r="H31" s="159">
        <v>2</v>
      </c>
      <c r="I31" s="159">
        <v>-0.2</v>
      </c>
      <c r="J31" s="159">
        <v>-0.39</v>
      </c>
      <c r="L31" s="157">
        <v>45</v>
      </c>
      <c r="M31" s="157">
        <v>25</v>
      </c>
      <c r="N31" s="159"/>
      <c r="O31" s="159"/>
      <c r="P31" s="159"/>
      <c r="R31" s="652"/>
      <c r="S31" s="652"/>
    </row>
    <row r="32" spans="1:19" ht="12" customHeight="1">
      <c r="A32" s="162"/>
      <c r="B32" s="161"/>
      <c r="C32" s="161"/>
      <c r="D32" s="161"/>
      <c r="E32" s="161"/>
      <c r="F32" s="169"/>
      <c r="G32" s="153"/>
      <c r="H32" s="168"/>
      <c r="I32" s="168"/>
      <c r="J32" s="168"/>
      <c r="L32" s="161"/>
      <c r="M32" s="161"/>
      <c r="N32" s="159"/>
      <c r="O32" s="159"/>
      <c r="P32" s="159"/>
      <c r="R32" s="652"/>
      <c r="S32" s="652"/>
    </row>
    <row r="33" spans="1:19" ht="12" customHeight="1">
      <c r="A33" s="167" t="s">
        <v>66</v>
      </c>
      <c r="B33" s="157">
        <v>116</v>
      </c>
      <c r="C33" s="157">
        <v>117</v>
      </c>
      <c r="D33" s="157">
        <v>119</v>
      </c>
      <c r="E33" s="157">
        <v>119</v>
      </c>
      <c r="F33" s="157">
        <v>121</v>
      </c>
      <c r="G33" s="153"/>
      <c r="H33" s="159">
        <v>1.68</v>
      </c>
      <c r="I33" s="159">
        <v>4.31</v>
      </c>
      <c r="J33" s="159">
        <v>1.68</v>
      </c>
      <c r="K33" s="48"/>
      <c r="L33" s="157">
        <v>2</v>
      </c>
      <c r="M33" s="157">
        <v>0</v>
      </c>
      <c r="N33" s="159"/>
      <c r="O33" s="159"/>
      <c r="P33" s="159"/>
      <c r="R33" s="652"/>
      <c r="S33" s="652"/>
    </row>
    <row r="34" spans="1:19" ht="12" customHeight="1">
      <c r="A34" s="162"/>
      <c r="B34" s="161"/>
      <c r="C34" s="161"/>
      <c r="D34" s="161"/>
      <c r="E34" s="161"/>
      <c r="F34" s="169"/>
      <c r="G34" s="48"/>
      <c r="H34" s="168"/>
      <c r="I34" s="168"/>
      <c r="J34" s="168"/>
      <c r="K34" s="48"/>
      <c r="L34" s="161"/>
      <c r="M34" s="161"/>
      <c r="N34" s="159"/>
      <c r="O34" s="159"/>
      <c r="P34" s="159"/>
      <c r="R34" s="652"/>
      <c r="S34" s="652"/>
    </row>
    <row r="35" spans="1:19" ht="12" customHeight="1">
      <c r="A35" s="43" t="s">
        <v>67</v>
      </c>
      <c r="B35" s="170">
        <v>44</v>
      </c>
      <c r="C35" s="170">
        <v>41</v>
      </c>
      <c r="D35" s="170">
        <v>37</v>
      </c>
      <c r="E35" s="170">
        <v>36</v>
      </c>
      <c r="F35" s="170">
        <v>36</v>
      </c>
      <c r="G35" s="170"/>
      <c r="H35" s="171">
        <v>0</v>
      </c>
      <c r="I35" s="171">
        <v>-18.18</v>
      </c>
      <c r="J35" s="171">
        <v>-2.7</v>
      </c>
      <c r="K35" s="170"/>
      <c r="L35" s="170">
        <v>0</v>
      </c>
      <c r="M35" s="170">
        <v>0</v>
      </c>
      <c r="N35" s="159"/>
      <c r="O35" s="159"/>
      <c r="P35" s="159"/>
      <c r="R35" s="652"/>
      <c r="S35" s="652"/>
    </row>
    <row r="36" spans="2:10" ht="12" customHeight="1">
      <c r="B36" s="420"/>
      <c r="C36" s="420"/>
      <c r="D36" s="420"/>
      <c r="E36" s="420"/>
      <c r="F36" s="420"/>
      <c r="H36" s="424"/>
      <c r="I36" s="424"/>
      <c r="J36" s="424"/>
    </row>
    <row r="37" spans="2:10" ht="12" customHeight="1">
      <c r="B37" s="420"/>
      <c r="C37" s="420"/>
      <c r="D37" s="420"/>
      <c r="E37" s="420"/>
      <c r="F37" s="420"/>
      <c r="H37" s="424"/>
      <c r="I37" s="424"/>
      <c r="J37" s="424"/>
    </row>
    <row r="38" spans="2:10" ht="12" customHeight="1">
      <c r="B38" s="420"/>
      <c r="C38" s="420"/>
      <c r="D38" s="420"/>
      <c r="E38" s="420"/>
      <c r="F38" s="420"/>
      <c r="H38" s="424"/>
      <c r="I38" s="424"/>
      <c r="J38" s="424"/>
    </row>
    <row r="39" spans="2:10" ht="12" customHeight="1">
      <c r="B39" s="420"/>
      <c r="C39" s="420"/>
      <c r="D39" s="420"/>
      <c r="E39" s="420"/>
      <c r="F39" s="420"/>
      <c r="H39" s="424"/>
      <c r="I39" s="424"/>
      <c r="J39" s="424"/>
    </row>
    <row r="40" spans="2:10" ht="12" customHeight="1">
      <c r="B40" s="420"/>
      <c r="C40" s="420"/>
      <c r="D40" s="420"/>
      <c r="E40" s="420"/>
      <c r="F40" s="420"/>
      <c r="H40" s="424"/>
      <c r="I40" s="424"/>
      <c r="J40" s="424"/>
    </row>
    <row r="41" spans="2:10" ht="12" customHeight="1">
      <c r="B41" s="420"/>
      <c r="C41" s="420"/>
      <c r="D41" s="420"/>
      <c r="E41" s="420"/>
      <c r="F41" s="420"/>
      <c r="H41" s="424"/>
      <c r="I41" s="424"/>
      <c r="J41" s="424"/>
    </row>
    <row r="42" spans="2:10" ht="12" customHeight="1">
      <c r="B42" s="420"/>
      <c r="C42" s="420"/>
      <c r="D42" s="420"/>
      <c r="E42" s="420"/>
      <c r="F42" s="420"/>
      <c r="H42" s="424"/>
      <c r="I42" s="424"/>
      <c r="J42" s="424"/>
    </row>
    <row r="43" spans="2:10" ht="12" customHeight="1">
      <c r="B43" s="420"/>
      <c r="C43" s="420"/>
      <c r="D43" s="420"/>
      <c r="E43" s="420"/>
      <c r="F43" s="420"/>
      <c r="H43" s="424"/>
      <c r="I43" s="424"/>
      <c r="J43" s="424"/>
    </row>
    <row r="44" spans="2:6" ht="12" customHeight="1">
      <c r="B44" s="420"/>
      <c r="C44" s="420"/>
      <c r="D44" s="420"/>
      <c r="E44" s="420"/>
      <c r="F44" s="420"/>
    </row>
    <row r="45" spans="2:6" ht="12" customHeight="1">
      <c r="B45" s="420"/>
      <c r="C45" s="420"/>
      <c r="D45" s="420"/>
      <c r="E45" s="420"/>
      <c r="F45" s="420"/>
    </row>
    <row r="46" spans="2:6" ht="12" customHeight="1">
      <c r="B46" s="420"/>
      <c r="C46" s="420"/>
      <c r="D46" s="420"/>
      <c r="E46" s="420"/>
      <c r="F46" s="420"/>
    </row>
    <row r="47" spans="2:6" ht="12" customHeight="1">
      <c r="B47" s="420"/>
      <c r="C47" s="420"/>
      <c r="D47" s="420"/>
      <c r="E47" s="420"/>
      <c r="F47" s="420"/>
    </row>
    <row r="48" spans="2:6" ht="12" customHeight="1">
      <c r="B48" s="420"/>
      <c r="C48" s="420"/>
      <c r="D48" s="420"/>
      <c r="E48" s="420"/>
      <c r="F48" s="420"/>
    </row>
    <row r="49" spans="2:6" ht="12" customHeight="1">
      <c r="B49" s="420"/>
      <c r="C49" s="420"/>
      <c r="D49" s="420"/>
      <c r="E49" s="420"/>
      <c r="F49" s="420"/>
    </row>
    <row r="50" spans="2:6" ht="12" customHeight="1">
      <c r="B50" s="420"/>
      <c r="C50" s="420"/>
      <c r="D50" s="420"/>
      <c r="E50" s="420"/>
      <c r="F50" s="420"/>
    </row>
    <row r="51" spans="2:6" ht="12" customHeight="1">
      <c r="B51" s="420"/>
      <c r="C51" s="420"/>
      <c r="D51" s="420"/>
      <c r="E51" s="420"/>
      <c r="F51" s="420"/>
    </row>
    <row r="52" spans="2:6" ht="12" customHeight="1">
      <c r="B52" s="420"/>
      <c r="C52" s="420"/>
      <c r="D52" s="420"/>
      <c r="E52" s="420"/>
      <c r="F52" s="420"/>
    </row>
    <row r="53" spans="2:6" ht="12" customHeight="1">
      <c r="B53" s="420"/>
      <c r="C53" s="420"/>
      <c r="D53" s="420"/>
      <c r="E53" s="420"/>
      <c r="F53" s="420"/>
    </row>
    <row r="54" spans="2:6" ht="12" customHeight="1">
      <c r="B54" s="420"/>
      <c r="C54" s="420"/>
      <c r="D54" s="420"/>
      <c r="E54" s="420"/>
      <c r="F54" s="420"/>
    </row>
    <row r="55" spans="2:6" ht="12" customHeight="1">
      <c r="B55" s="420"/>
      <c r="C55" s="420"/>
      <c r="D55" s="420"/>
      <c r="E55" s="420"/>
      <c r="F55" s="420"/>
    </row>
    <row r="56" spans="2:6" ht="12" customHeight="1">
      <c r="B56" s="420"/>
      <c r="C56" s="420"/>
      <c r="D56" s="420"/>
      <c r="E56" s="420"/>
      <c r="F56" s="420"/>
    </row>
    <row r="57" spans="2:6" ht="12" customHeight="1">
      <c r="B57" s="420"/>
      <c r="C57" s="420"/>
      <c r="D57" s="420"/>
      <c r="E57" s="420"/>
      <c r="F57" s="420"/>
    </row>
    <row r="58" spans="2:6" ht="12" customHeight="1">
      <c r="B58" s="420"/>
      <c r="C58" s="420"/>
      <c r="D58" s="420"/>
      <c r="E58" s="420"/>
      <c r="F58" s="420"/>
    </row>
    <row r="59" spans="2:6" ht="12" customHeight="1">
      <c r="B59" s="420"/>
      <c r="C59" s="420"/>
      <c r="D59" s="420"/>
      <c r="E59" s="420"/>
      <c r="F59" s="420"/>
    </row>
    <row r="60" spans="2:6" ht="12" customHeight="1">
      <c r="B60" s="420"/>
      <c r="C60" s="420"/>
      <c r="D60" s="420"/>
      <c r="E60" s="420"/>
      <c r="F60" s="420"/>
    </row>
    <row r="61" spans="2:6" ht="12" customHeight="1">
      <c r="B61" s="420"/>
      <c r="C61" s="420"/>
      <c r="D61" s="420"/>
      <c r="E61" s="420"/>
      <c r="F61" s="420"/>
    </row>
    <row r="62" spans="2:6" ht="12" customHeight="1">
      <c r="B62" s="420"/>
      <c r="C62" s="420"/>
      <c r="D62" s="420"/>
      <c r="E62" s="420"/>
      <c r="F62" s="420"/>
    </row>
    <row r="63" spans="2:6" ht="12" customHeight="1">
      <c r="B63" s="420"/>
      <c r="C63" s="420"/>
      <c r="D63" s="420"/>
      <c r="E63" s="420"/>
      <c r="F63" s="420"/>
    </row>
    <row r="64" spans="2:6" ht="12" customHeight="1">
      <c r="B64" s="420"/>
      <c r="C64" s="420"/>
      <c r="D64" s="420"/>
      <c r="E64" s="420"/>
      <c r="F64" s="420"/>
    </row>
    <row r="65" spans="2:6" ht="12" customHeight="1">
      <c r="B65" s="420"/>
      <c r="C65" s="420"/>
      <c r="D65" s="420"/>
      <c r="E65" s="420"/>
      <c r="F65" s="420"/>
    </row>
    <row r="66" spans="2:6" ht="12" customHeight="1">
      <c r="B66" s="420"/>
      <c r="C66" s="420"/>
      <c r="D66" s="420"/>
      <c r="E66" s="420"/>
      <c r="F66" s="420"/>
    </row>
    <row r="67" spans="2:6" ht="12" customHeight="1">
      <c r="B67" s="420"/>
      <c r="C67" s="420"/>
      <c r="D67" s="420"/>
      <c r="E67" s="420"/>
      <c r="F67" s="420"/>
    </row>
    <row r="68" spans="2:6" ht="12" customHeight="1">
      <c r="B68" s="420"/>
      <c r="C68" s="420"/>
      <c r="D68" s="420"/>
      <c r="E68" s="420"/>
      <c r="F68" s="420"/>
    </row>
    <row r="69" spans="2:6" ht="12" customHeight="1">
      <c r="B69" s="420"/>
      <c r="C69" s="420"/>
      <c r="D69" s="420"/>
      <c r="E69" s="420"/>
      <c r="F69" s="420"/>
    </row>
    <row r="70" spans="2:6" ht="12" customHeight="1">
      <c r="B70" s="420"/>
      <c r="C70" s="420"/>
      <c r="D70" s="420"/>
      <c r="E70" s="420"/>
      <c r="F70" s="420"/>
    </row>
    <row r="71" spans="2:6" ht="12" customHeight="1">
      <c r="B71" s="420"/>
      <c r="C71" s="420"/>
      <c r="D71" s="420"/>
      <c r="E71" s="420"/>
      <c r="F71" s="420"/>
    </row>
    <row r="72" spans="2:6" ht="12" customHeight="1">
      <c r="B72" s="420"/>
      <c r="C72" s="420"/>
      <c r="D72" s="420"/>
      <c r="E72" s="420"/>
      <c r="F72" s="420"/>
    </row>
    <row r="73" spans="2:6" ht="12" customHeight="1">
      <c r="B73" s="420"/>
      <c r="C73" s="420"/>
      <c r="D73" s="420"/>
      <c r="E73" s="420"/>
      <c r="F73" s="420"/>
    </row>
    <row r="74" spans="2:6" ht="12" customHeight="1">
      <c r="B74" s="420"/>
      <c r="C74" s="420"/>
      <c r="D74" s="420"/>
      <c r="E74" s="420"/>
      <c r="F74" s="420"/>
    </row>
    <row r="75" spans="2:6" ht="12" customHeight="1">
      <c r="B75" s="420"/>
      <c r="C75" s="420"/>
      <c r="D75" s="420"/>
      <c r="E75" s="420"/>
      <c r="F75" s="420"/>
    </row>
    <row r="76" spans="2:6" ht="12" customHeight="1">
      <c r="B76" s="420"/>
      <c r="C76" s="420"/>
      <c r="D76" s="420"/>
      <c r="E76" s="420"/>
      <c r="F76" s="420"/>
    </row>
    <row r="77" spans="2:6" ht="12" customHeight="1">
      <c r="B77" s="420"/>
      <c r="C77" s="420"/>
      <c r="D77" s="420"/>
      <c r="E77" s="420"/>
      <c r="F77" s="420"/>
    </row>
    <row r="78" spans="2:6" ht="12" customHeight="1">
      <c r="B78" s="420"/>
      <c r="C78" s="420"/>
      <c r="D78" s="420"/>
      <c r="E78" s="420"/>
      <c r="F78" s="420"/>
    </row>
    <row r="79" spans="2:6" ht="12" customHeight="1">
      <c r="B79" s="420"/>
      <c r="C79" s="420"/>
      <c r="D79" s="420"/>
      <c r="E79" s="420"/>
      <c r="F79" s="420"/>
    </row>
    <row r="80" spans="2:6" ht="12" customHeight="1">
      <c r="B80" s="420"/>
      <c r="C80" s="420"/>
      <c r="D80" s="420"/>
      <c r="E80" s="420"/>
      <c r="F80" s="420"/>
    </row>
    <row r="81" spans="2:6" ht="12" customHeight="1">
      <c r="B81" s="420"/>
      <c r="C81" s="420"/>
      <c r="D81" s="420"/>
      <c r="E81" s="420"/>
      <c r="F81" s="420"/>
    </row>
    <row r="82" spans="2:6" ht="12" customHeight="1">
      <c r="B82" s="420"/>
      <c r="C82" s="420"/>
      <c r="D82" s="420"/>
      <c r="E82" s="420"/>
      <c r="F82" s="420"/>
    </row>
    <row r="83" spans="2:6" ht="12" customHeight="1">
      <c r="B83" s="420"/>
      <c r="C83" s="420"/>
      <c r="D83" s="420"/>
      <c r="E83" s="420"/>
      <c r="F83" s="420"/>
    </row>
    <row r="84" spans="2:6" ht="12" customHeight="1">
      <c r="B84" s="420"/>
      <c r="C84" s="420"/>
      <c r="D84" s="420"/>
      <c r="E84" s="420"/>
      <c r="F84" s="420"/>
    </row>
    <row r="85" spans="2:6" ht="12" customHeight="1">
      <c r="B85" s="420"/>
      <c r="C85" s="420"/>
      <c r="D85" s="420"/>
      <c r="E85" s="420"/>
      <c r="F85" s="420"/>
    </row>
    <row r="86" spans="2:6" ht="12" customHeight="1">
      <c r="B86" s="420"/>
      <c r="C86" s="420"/>
      <c r="D86" s="420"/>
      <c r="E86" s="420"/>
      <c r="F86" s="420"/>
    </row>
    <row r="87" spans="2:6" ht="12" customHeight="1">
      <c r="B87" s="420"/>
      <c r="C87" s="420"/>
      <c r="D87" s="420"/>
      <c r="E87" s="420"/>
      <c r="F87" s="420"/>
    </row>
    <row r="88" spans="2:6" ht="12" customHeight="1">
      <c r="B88" s="420"/>
      <c r="C88" s="420"/>
      <c r="D88" s="420"/>
      <c r="E88" s="420"/>
      <c r="F88" s="420"/>
    </row>
    <row r="89" spans="2:6" ht="12" customHeight="1">
      <c r="B89" s="420"/>
      <c r="C89" s="420"/>
      <c r="D89" s="420"/>
      <c r="E89" s="420"/>
      <c r="F89" s="420"/>
    </row>
    <row r="90" spans="2:6" ht="12" customHeight="1">
      <c r="B90" s="420"/>
      <c r="C90" s="420"/>
      <c r="D90" s="420"/>
      <c r="E90" s="420"/>
      <c r="F90" s="420"/>
    </row>
    <row r="91" spans="2:6" ht="12" customHeight="1">
      <c r="B91" s="420"/>
      <c r="C91" s="420"/>
      <c r="D91" s="420"/>
      <c r="E91" s="420"/>
      <c r="F91" s="420"/>
    </row>
    <row r="92" spans="2:6" ht="12" customHeight="1">
      <c r="B92" s="420"/>
      <c r="C92" s="420"/>
      <c r="D92" s="420"/>
      <c r="E92" s="420"/>
      <c r="F92" s="420"/>
    </row>
    <row r="93" spans="2:6" ht="12" customHeight="1">
      <c r="B93" s="420"/>
      <c r="C93" s="420"/>
      <c r="D93" s="420"/>
      <c r="E93" s="420"/>
      <c r="F93" s="420"/>
    </row>
    <row r="94" spans="2:6" ht="12" customHeight="1">
      <c r="B94" s="420"/>
      <c r="C94" s="420"/>
      <c r="D94" s="420"/>
      <c r="E94" s="420"/>
      <c r="F94" s="420"/>
    </row>
    <row r="95" spans="2:6" ht="12" customHeight="1">
      <c r="B95" s="420"/>
      <c r="C95" s="420"/>
      <c r="D95" s="420"/>
      <c r="E95" s="420"/>
      <c r="F95" s="420"/>
    </row>
    <row r="96" spans="2:6" ht="12" customHeight="1">
      <c r="B96" s="420"/>
      <c r="C96" s="420"/>
      <c r="D96" s="420"/>
      <c r="E96" s="420"/>
      <c r="F96" s="420"/>
    </row>
    <row r="97" spans="2:6" ht="12" customHeight="1">
      <c r="B97" s="420"/>
      <c r="C97" s="420"/>
      <c r="D97" s="420"/>
      <c r="E97" s="420"/>
      <c r="F97" s="420"/>
    </row>
    <row r="98" spans="2:6" ht="12" customHeight="1">
      <c r="B98" s="420"/>
      <c r="C98" s="420"/>
      <c r="D98" s="420"/>
      <c r="E98" s="420"/>
      <c r="F98" s="420"/>
    </row>
    <row r="99" spans="2:6" ht="12" customHeight="1">
      <c r="B99" s="420"/>
      <c r="C99" s="420"/>
      <c r="D99" s="420"/>
      <c r="E99" s="420"/>
      <c r="F99" s="420"/>
    </row>
    <row r="100" spans="2:6" ht="12" customHeight="1">
      <c r="B100" s="420"/>
      <c r="C100" s="420"/>
      <c r="D100" s="420"/>
      <c r="E100" s="420"/>
      <c r="F100" s="420"/>
    </row>
    <row r="101" spans="2:6" ht="12" customHeight="1">
      <c r="B101" s="420"/>
      <c r="C101" s="420"/>
      <c r="D101" s="420"/>
      <c r="E101" s="420"/>
      <c r="F101" s="420"/>
    </row>
    <row r="102" spans="2:6" ht="12" customHeight="1">
      <c r="B102" s="420"/>
      <c r="C102" s="420"/>
      <c r="D102" s="420"/>
      <c r="E102" s="420"/>
      <c r="F102" s="420"/>
    </row>
    <row r="103" spans="2:6" ht="12" customHeight="1">
      <c r="B103" s="420"/>
      <c r="C103" s="420"/>
      <c r="D103" s="420"/>
      <c r="E103" s="420"/>
      <c r="F103" s="420"/>
    </row>
    <row r="104" spans="2:6" ht="12" customHeight="1">
      <c r="B104" s="420"/>
      <c r="C104" s="420"/>
      <c r="D104" s="420"/>
      <c r="E104" s="420"/>
      <c r="F104" s="420"/>
    </row>
    <row r="105" spans="2:6" ht="12" customHeight="1">
      <c r="B105" s="420"/>
      <c r="C105" s="420"/>
      <c r="D105" s="420"/>
      <c r="E105" s="420"/>
      <c r="F105" s="420"/>
    </row>
    <row r="106" spans="2:6" ht="12" customHeight="1">
      <c r="B106" s="420"/>
      <c r="C106" s="420"/>
      <c r="D106" s="420"/>
      <c r="E106" s="420"/>
      <c r="F106" s="420"/>
    </row>
    <row r="107" spans="2:6" ht="12" customHeight="1">
      <c r="B107" s="420"/>
      <c r="C107" s="420"/>
      <c r="D107" s="420"/>
      <c r="E107" s="420"/>
      <c r="F107" s="420"/>
    </row>
    <row r="108" spans="2:6" ht="12" customHeight="1">
      <c r="B108" s="420"/>
      <c r="C108" s="420"/>
      <c r="D108" s="420"/>
      <c r="E108" s="420"/>
      <c r="F108" s="420"/>
    </row>
    <row r="109" spans="2:6" ht="12" customHeight="1">
      <c r="B109" s="420"/>
      <c r="C109" s="420"/>
      <c r="D109" s="420"/>
      <c r="E109" s="420"/>
      <c r="F109" s="420"/>
    </row>
    <row r="110" spans="2:6" ht="12" customHeight="1">
      <c r="B110" s="420"/>
      <c r="C110" s="420"/>
      <c r="D110" s="420"/>
      <c r="E110" s="420"/>
      <c r="F110" s="420"/>
    </row>
    <row r="111" spans="2:6" ht="12" customHeight="1">
      <c r="B111" s="420"/>
      <c r="C111" s="420"/>
      <c r="D111" s="420"/>
      <c r="E111" s="420"/>
      <c r="F111" s="420"/>
    </row>
    <row r="112" spans="2:6" ht="12" customHeight="1">
      <c r="B112" s="420"/>
      <c r="C112" s="420"/>
      <c r="D112" s="420"/>
      <c r="E112" s="420"/>
      <c r="F112" s="420"/>
    </row>
    <row r="113" spans="2:6" ht="12" customHeight="1">
      <c r="B113" s="420"/>
      <c r="C113" s="420"/>
      <c r="D113" s="420"/>
      <c r="E113" s="420"/>
      <c r="F113" s="420"/>
    </row>
    <row r="114" spans="2:6" ht="12" customHeight="1">
      <c r="B114" s="420"/>
      <c r="C114" s="420"/>
      <c r="D114" s="420"/>
      <c r="E114" s="420"/>
      <c r="F114" s="420"/>
    </row>
    <row r="115" spans="2:6" ht="12" customHeight="1">
      <c r="B115" s="420"/>
      <c r="C115" s="420"/>
      <c r="D115" s="420"/>
      <c r="E115" s="420"/>
      <c r="F115" s="420"/>
    </row>
    <row r="116" spans="2:6" ht="12" customHeight="1">
      <c r="B116" s="420"/>
      <c r="C116" s="420"/>
      <c r="D116" s="420"/>
      <c r="E116" s="420"/>
      <c r="F116" s="420"/>
    </row>
    <row r="117" spans="2:6" ht="12" customHeight="1">
      <c r="B117" s="420"/>
      <c r="C117" s="420"/>
      <c r="D117" s="420"/>
      <c r="E117" s="420"/>
      <c r="F117" s="420"/>
    </row>
    <row r="118" spans="2:6" ht="12" customHeight="1">
      <c r="B118" s="420"/>
      <c r="C118" s="420"/>
      <c r="D118" s="420"/>
      <c r="E118" s="420"/>
      <c r="F118" s="420"/>
    </row>
    <row r="119" spans="2:6" ht="12" customHeight="1">
      <c r="B119" s="420"/>
      <c r="C119" s="420"/>
      <c r="D119" s="420"/>
      <c r="E119" s="420"/>
      <c r="F119" s="420"/>
    </row>
    <row r="120" spans="2:6" ht="12" customHeight="1">
      <c r="B120" s="420"/>
      <c r="C120" s="420"/>
      <c r="D120" s="420"/>
      <c r="E120" s="420"/>
      <c r="F120" s="420"/>
    </row>
    <row r="121" spans="2:6" ht="12" customHeight="1">
      <c r="B121" s="420"/>
      <c r="C121" s="420"/>
      <c r="D121" s="420"/>
      <c r="E121" s="420"/>
      <c r="F121" s="420"/>
    </row>
    <row r="122" spans="2:6" ht="12" customHeight="1">
      <c r="B122" s="420"/>
      <c r="C122" s="420"/>
      <c r="D122" s="420"/>
      <c r="E122" s="420"/>
      <c r="F122" s="420"/>
    </row>
    <row r="123" spans="2:6" ht="12" customHeight="1">
      <c r="B123" s="420"/>
      <c r="C123" s="420"/>
      <c r="D123" s="420"/>
      <c r="E123" s="420"/>
      <c r="F123" s="420"/>
    </row>
    <row r="124" spans="2:6" ht="12" customHeight="1">
      <c r="B124" s="420"/>
      <c r="C124" s="420"/>
      <c r="D124" s="420"/>
      <c r="E124" s="420"/>
      <c r="F124" s="420"/>
    </row>
    <row r="125" spans="2:6" ht="12" customHeight="1">
      <c r="B125" s="420"/>
      <c r="C125" s="420"/>
      <c r="D125" s="420"/>
      <c r="E125" s="420"/>
      <c r="F125" s="420"/>
    </row>
    <row r="126" spans="2:6" ht="12" customHeight="1">
      <c r="B126" s="420"/>
      <c r="C126" s="420"/>
      <c r="D126" s="420"/>
      <c r="E126" s="420"/>
      <c r="F126" s="420"/>
    </row>
    <row r="127" spans="2:6" ht="12" customHeight="1">
      <c r="B127" s="420"/>
      <c r="C127" s="420"/>
      <c r="D127" s="420"/>
      <c r="E127" s="420"/>
      <c r="F127" s="420"/>
    </row>
    <row r="128" spans="2:6" ht="12" customHeight="1">
      <c r="B128" s="420"/>
      <c r="C128" s="420"/>
      <c r="D128" s="420"/>
      <c r="E128" s="420"/>
      <c r="F128" s="420"/>
    </row>
    <row r="129" spans="2:6" ht="12" customHeight="1">
      <c r="B129" s="420"/>
      <c r="C129" s="420"/>
      <c r="D129" s="420"/>
      <c r="E129" s="420"/>
      <c r="F129" s="420"/>
    </row>
    <row r="130" spans="2:6" ht="12" customHeight="1">
      <c r="B130" s="420"/>
      <c r="C130" s="420"/>
      <c r="D130" s="420"/>
      <c r="E130" s="420"/>
      <c r="F130" s="420"/>
    </row>
    <row r="131" spans="2:6" ht="12" customHeight="1">
      <c r="B131" s="420"/>
      <c r="C131" s="420"/>
      <c r="D131" s="420"/>
      <c r="E131" s="420"/>
      <c r="F131" s="420"/>
    </row>
    <row r="132" spans="2:6" ht="12" customHeight="1">
      <c r="B132" s="420"/>
      <c r="C132" s="420"/>
      <c r="D132" s="420"/>
      <c r="E132" s="420"/>
      <c r="F132" s="420"/>
    </row>
    <row r="133" spans="2:6" ht="12" customHeight="1">
      <c r="B133" s="420"/>
      <c r="C133" s="420"/>
      <c r="D133" s="420"/>
      <c r="E133" s="420"/>
      <c r="F133" s="420"/>
    </row>
    <row r="134" spans="2:6" ht="12" customHeight="1">
      <c r="B134" s="420"/>
      <c r="C134" s="420"/>
      <c r="D134" s="420"/>
      <c r="E134" s="420"/>
      <c r="F134" s="420"/>
    </row>
    <row r="135" spans="2:6" ht="12" customHeight="1">
      <c r="B135" s="420"/>
      <c r="C135" s="420"/>
      <c r="D135" s="420"/>
      <c r="E135" s="420"/>
      <c r="F135" s="420"/>
    </row>
    <row r="136" spans="2:6" ht="12" customHeight="1">
      <c r="B136" s="420"/>
      <c r="C136" s="420"/>
      <c r="D136" s="420"/>
      <c r="E136" s="420"/>
      <c r="F136" s="420"/>
    </row>
    <row r="137" spans="2:6" ht="12" customHeight="1">
      <c r="B137" s="420"/>
      <c r="C137" s="420"/>
      <c r="D137" s="420"/>
      <c r="E137" s="420"/>
      <c r="F137" s="420"/>
    </row>
    <row r="138" spans="2:6" ht="12" customHeight="1">
      <c r="B138" s="420"/>
      <c r="C138" s="420"/>
      <c r="D138" s="420"/>
      <c r="E138" s="420"/>
      <c r="F138" s="420"/>
    </row>
    <row r="139" spans="2:6" ht="12" customHeight="1">
      <c r="B139" s="420"/>
      <c r="C139" s="420"/>
      <c r="D139" s="420"/>
      <c r="E139" s="420"/>
      <c r="F139" s="420"/>
    </row>
    <row r="140" spans="2:6" ht="12" customHeight="1">
      <c r="B140" s="420"/>
      <c r="C140" s="420"/>
      <c r="D140" s="420"/>
      <c r="E140" s="420"/>
      <c r="F140" s="420"/>
    </row>
    <row r="141" spans="2:6" ht="12" customHeight="1">
      <c r="B141" s="420"/>
      <c r="C141" s="420"/>
      <c r="D141" s="420"/>
      <c r="E141" s="420"/>
      <c r="F141" s="420"/>
    </row>
    <row r="142" spans="2:6" ht="12" customHeight="1">
      <c r="B142" s="420"/>
      <c r="C142" s="420"/>
      <c r="D142" s="420"/>
      <c r="E142" s="420"/>
      <c r="F142" s="420"/>
    </row>
    <row r="143" spans="2:6" ht="12" customHeight="1">
      <c r="B143" s="420"/>
      <c r="C143" s="420"/>
      <c r="D143" s="420"/>
      <c r="E143" s="420"/>
      <c r="F143" s="420"/>
    </row>
    <row r="144" spans="2:6" ht="12" customHeight="1">
      <c r="B144" s="420"/>
      <c r="C144" s="420"/>
      <c r="D144" s="420"/>
      <c r="E144" s="420"/>
      <c r="F144" s="420"/>
    </row>
    <row r="145" spans="2:6" ht="12" customHeight="1">
      <c r="B145" s="420"/>
      <c r="C145" s="420"/>
      <c r="D145" s="420"/>
      <c r="E145" s="420"/>
      <c r="F145" s="420"/>
    </row>
    <row r="146" spans="2:6" ht="12" customHeight="1">
      <c r="B146" s="420"/>
      <c r="C146" s="420"/>
      <c r="D146" s="420"/>
      <c r="E146" s="420"/>
      <c r="F146" s="420"/>
    </row>
    <row r="147" spans="2:6" ht="12" customHeight="1">
      <c r="B147" s="420"/>
      <c r="C147" s="420"/>
      <c r="D147" s="420"/>
      <c r="E147" s="420"/>
      <c r="F147" s="420"/>
    </row>
    <row r="148" spans="2:6" ht="12" customHeight="1">
      <c r="B148" s="420"/>
      <c r="C148" s="420"/>
      <c r="D148" s="420"/>
      <c r="E148" s="420"/>
      <c r="F148" s="420"/>
    </row>
    <row r="149" spans="2:6" ht="12" customHeight="1">
      <c r="B149" s="420"/>
      <c r="C149" s="420"/>
      <c r="D149" s="420"/>
      <c r="E149" s="420"/>
      <c r="F149" s="420"/>
    </row>
    <row r="150" spans="2:6" ht="12" customHeight="1">
      <c r="B150" s="420"/>
      <c r="C150" s="420"/>
      <c r="D150" s="420"/>
      <c r="E150" s="420"/>
      <c r="F150" s="420"/>
    </row>
    <row r="151" spans="2:6" ht="12" customHeight="1">
      <c r="B151" s="420"/>
      <c r="C151" s="420"/>
      <c r="D151" s="420"/>
      <c r="E151" s="420"/>
      <c r="F151" s="420"/>
    </row>
    <row r="152" spans="2:6" ht="12" customHeight="1">
      <c r="B152" s="420"/>
      <c r="C152" s="420"/>
      <c r="D152" s="420"/>
      <c r="E152" s="420"/>
      <c r="F152" s="420"/>
    </row>
    <row r="153" spans="2:6" ht="12" customHeight="1">
      <c r="B153" s="420"/>
      <c r="C153" s="420"/>
      <c r="D153" s="420"/>
      <c r="E153" s="420"/>
      <c r="F153" s="420"/>
    </row>
    <row r="154" spans="2:6" ht="12" customHeight="1">
      <c r="B154" s="420"/>
      <c r="C154" s="420"/>
      <c r="D154" s="420"/>
      <c r="E154" s="420"/>
      <c r="F154" s="420"/>
    </row>
    <row r="155" spans="2:6" ht="12" customHeight="1">
      <c r="B155" s="420"/>
      <c r="C155" s="420"/>
      <c r="D155" s="420"/>
      <c r="E155" s="420"/>
      <c r="F155" s="420"/>
    </row>
    <row r="156" spans="2:6" ht="12" customHeight="1">
      <c r="B156" s="420"/>
      <c r="C156" s="420"/>
      <c r="D156" s="420"/>
      <c r="E156" s="420"/>
      <c r="F156" s="420"/>
    </row>
    <row r="157" spans="2:6" ht="12" customHeight="1">
      <c r="B157" s="420"/>
      <c r="C157" s="420"/>
      <c r="D157" s="420"/>
      <c r="E157" s="420"/>
      <c r="F157" s="420"/>
    </row>
    <row r="158" spans="2:6" ht="12" customHeight="1">
      <c r="B158" s="420"/>
      <c r="C158" s="420"/>
      <c r="D158" s="420"/>
      <c r="E158" s="420"/>
      <c r="F158" s="420"/>
    </row>
    <row r="159" spans="2:6" ht="12" customHeight="1">
      <c r="B159" s="420"/>
      <c r="C159" s="420"/>
      <c r="D159" s="420"/>
      <c r="E159" s="420"/>
      <c r="F159" s="420"/>
    </row>
    <row r="160" spans="2:6" ht="12" customHeight="1">
      <c r="B160" s="420"/>
      <c r="C160" s="420"/>
      <c r="D160" s="420"/>
      <c r="E160" s="420"/>
      <c r="F160" s="420"/>
    </row>
    <row r="161" spans="2:6" ht="12" customHeight="1">
      <c r="B161" s="420"/>
      <c r="C161" s="420"/>
      <c r="D161" s="420"/>
      <c r="E161" s="420"/>
      <c r="F161" s="420"/>
    </row>
    <row r="162" spans="2:6" ht="12" customHeight="1">
      <c r="B162" s="420"/>
      <c r="C162" s="420"/>
      <c r="D162" s="420"/>
      <c r="E162" s="420"/>
      <c r="F162" s="420"/>
    </row>
    <row r="163" spans="2:6" ht="12" customHeight="1">
      <c r="B163" s="420"/>
      <c r="C163" s="420"/>
      <c r="D163" s="420"/>
      <c r="E163" s="420"/>
      <c r="F163" s="420"/>
    </row>
    <row r="164" spans="2:6" ht="12" customHeight="1">
      <c r="B164" s="420"/>
      <c r="C164" s="420"/>
      <c r="D164" s="420"/>
      <c r="E164" s="420"/>
      <c r="F164" s="420"/>
    </row>
    <row r="165" spans="2:6" ht="12" customHeight="1">
      <c r="B165" s="420"/>
      <c r="C165" s="420"/>
      <c r="D165" s="420"/>
      <c r="E165" s="420"/>
      <c r="F165" s="420"/>
    </row>
    <row r="166" spans="2:6" ht="12" customHeight="1">
      <c r="B166" s="420"/>
      <c r="C166" s="420"/>
      <c r="D166" s="420"/>
      <c r="E166" s="420"/>
      <c r="F166" s="420"/>
    </row>
    <row r="167" spans="2:6" ht="12" customHeight="1">
      <c r="B167" s="420"/>
      <c r="C167" s="420"/>
      <c r="D167" s="420"/>
      <c r="E167" s="420"/>
      <c r="F167" s="420"/>
    </row>
    <row r="168" spans="2:6" ht="12" customHeight="1">
      <c r="B168" s="420"/>
      <c r="C168" s="420"/>
      <c r="D168" s="420"/>
      <c r="E168" s="420"/>
      <c r="F168" s="420"/>
    </row>
    <row r="169" spans="2:6" ht="12" customHeight="1">
      <c r="B169" s="420"/>
      <c r="C169" s="420"/>
      <c r="D169" s="420"/>
      <c r="E169" s="420"/>
      <c r="F169" s="420"/>
    </row>
    <row r="170" spans="2:6" ht="12" customHeight="1">
      <c r="B170" s="420"/>
      <c r="C170" s="420"/>
      <c r="D170" s="420"/>
      <c r="E170" s="420"/>
      <c r="F170" s="420"/>
    </row>
    <row r="171" spans="2:6" ht="13.5">
      <c r="B171" s="420"/>
      <c r="C171" s="420"/>
      <c r="D171" s="420"/>
      <c r="E171" s="420"/>
      <c r="F171" s="420"/>
    </row>
    <row r="172" spans="2:6" ht="13.5">
      <c r="B172" s="420"/>
      <c r="C172" s="420"/>
      <c r="D172" s="420"/>
      <c r="E172" s="420"/>
      <c r="F172" s="420"/>
    </row>
    <row r="173" spans="2:6" ht="13.5">
      <c r="B173" s="420"/>
      <c r="C173" s="420"/>
      <c r="D173" s="420"/>
      <c r="E173" s="420"/>
      <c r="F173" s="420"/>
    </row>
    <row r="174" spans="2:6" ht="13.5">
      <c r="B174" s="420"/>
      <c r="C174" s="420"/>
      <c r="D174" s="420"/>
      <c r="E174" s="420"/>
      <c r="F174" s="420"/>
    </row>
  </sheetData>
  <sheetProtection/>
  <mergeCells count="3">
    <mergeCell ref="H4:J4"/>
    <mergeCell ref="A2:J2"/>
    <mergeCell ref="L2:M2"/>
  </mergeCells>
  <printOptions horizontalCentered="1"/>
  <pageMargins left="0.5905511811023623" right="0.3937007874015748" top="0.3937007874015748" bottom="0.3937007874015748" header="0.3937007874015748" footer="0.3937007874015748"/>
  <pageSetup horizontalDpi="600" verticalDpi="600" orientation="portrait" paperSize="9" r:id="rId1"/>
  <headerFooter alignWithMargins="0">
    <oddFooter>&amp;L&amp;"Myriad Pro,Normal"&amp;8
Estadísticas de IIC&amp;C&amp;"Arial,Cursiva"_______________________________________________________________________________________
&amp;R&amp;"Myriad Pro,Normal"&amp;8
Resúmenes generales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35.66015625" style="259" customWidth="1"/>
    <col min="2" max="5" width="11.16015625" style="259" customWidth="1"/>
    <col min="6" max="6" width="11.16015625" style="260" customWidth="1"/>
    <col min="7" max="7" width="0.4921875" style="260" customWidth="1"/>
    <col min="8" max="10" width="8.16015625" style="259" customWidth="1"/>
    <col min="11" max="16384" width="13.33203125" style="259" customWidth="1"/>
  </cols>
  <sheetData>
    <row r="1" spans="1:6" ht="36" customHeight="1">
      <c r="A1" s="172"/>
      <c r="B1" s="172"/>
      <c r="F1" s="259"/>
    </row>
    <row r="2" spans="1:10" s="497" customFormat="1" ht="27.75" customHeight="1">
      <c r="A2" s="725" t="s">
        <v>190</v>
      </c>
      <c r="B2" s="725"/>
      <c r="C2" s="725"/>
      <c r="D2" s="725"/>
      <c r="E2" s="725"/>
      <c r="F2" s="725"/>
      <c r="G2" s="725"/>
      <c r="H2" s="725"/>
      <c r="I2" s="699" t="s">
        <v>132</v>
      </c>
      <c r="J2" s="699"/>
    </row>
    <row r="3" spans="1:10" ht="13.5" customHeight="1">
      <c r="A3" s="261" t="s">
        <v>71</v>
      </c>
      <c r="B3" s="498"/>
      <c r="C3" s="498"/>
      <c r="D3" s="498"/>
      <c r="E3" s="498"/>
      <c r="F3" s="498"/>
      <c r="G3" s="498"/>
      <c r="H3" s="498"/>
      <c r="I3" s="498"/>
      <c r="J3" s="498"/>
    </row>
    <row r="4" spans="1:10" ht="13.5">
      <c r="A4" s="499"/>
      <c r="B4" s="262">
        <v>2018</v>
      </c>
      <c r="C4" s="262"/>
      <c r="D4" s="262"/>
      <c r="E4" s="676">
        <v>2019</v>
      </c>
      <c r="F4" s="262"/>
      <c r="G4" s="263"/>
      <c r="H4" s="264" t="s">
        <v>48</v>
      </c>
      <c r="I4" s="264"/>
      <c r="J4" s="264"/>
    </row>
    <row r="5" spans="1:10" ht="30" customHeight="1">
      <c r="A5" s="264"/>
      <c r="B5" s="91" t="s">
        <v>228</v>
      </c>
      <c r="C5" s="92" t="s">
        <v>229</v>
      </c>
      <c r="D5" s="92" t="s">
        <v>230</v>
      </c>
      <c r="E5" s="92" t="s">
        <v>231</v>
      </c>
      <c r="F5" s="53" t="s">
        <v>228</v>
      </c>
      <c r="G5" s="27"/>
      <c r="H5" s="26" t="s">
        <v>49</v>
      </c>
      <c r="I5" s="26" t="s">
        <v>50</v>
      </c>
      <c r="J5" s="6" t="s">
        <v>113</v>
      </c>
    </row>
    <row r="6" spans="1:10" ht="12" customHeight="1">
      <c r="A6" s="597"/>
      <c r="B6" s="598"/>
      <c r="C6" s="598"/>
      <c r="D6" s="598"/>
      <c r="E6" s="598"/>
      <c r="G6" s="599"/>
      <c r="H6" s="172"/>
      <c r="I6" s="172"/>
      <c r="J6" s="265"/>
    </row>
    <row r="7" spans="1:10" ht="12" customHeight="1">
      <c r="A7" s="177" t="s">
        <v>120</v>
      </c>
      <c r="B7" s="240">
        <v>737903</v>
      </c>
      <c r="C7" s="240">
        <v>462250</v>
      </c>
      <c r="D7" s="240">
        <v>325214</v>
      </c>
      <c r="E7" s="240">
        <v>284400</v>
      </c>
      <c r="F7" s="240">
        <v>262316</v>
      </c>
      <c r="G7" s="241"/>
      <c r="H7" s="242">
        <v>-7.77</v>
      </c>
      <c r="I7" s="242">
        <v>-64.45</v>
      </c>
      <c r="J7" s="242">
        <v>-19.34</v>
      </c>
    </row>
    <row r="8" spans="1:10" ht="12" customHeight="1">
      <c r="A8" s="178" t="s">
        <v>170</v>
      </c>
      <c r="B8" s="243">
        <v>716346</v>
      </c>
      <c r="C8" s="243">
        <v>338573</v>
      </c>
      <c r="D8" s="243">
        <v>276678</v>
      </c>
      <c r="E8" s="243">
        <v>264087</v>
      </c>
      <c r="F8" s="243">
        <v>246160</v>
      </c>
      <c r="G8" s="241"/>
      <c r="H8" s="244">
        <v>-6.79</v>
      </c>
      <c r="I8" s="244">
        <v>-65.64</v>
      </c>
      <c r="J8" s="244">
        <v>-11.03</v>
      </c>
    </row>
    <row r="9" spans="1:10" ht="12" customHeight="1">
      <c r="A9" s="178" t="s">
        <v>205</v>
      </c>
      <c r="B9" s="243">
        <v>590241</v>
      </c>
      <c r="C9" s="243">
        <v>251213</v>
      </c>
      <c r="D9" s="243">
        <v>243567</v>
      </c>
      <c r="E9" s="243">
        <v>225994</v>
      </c>
      <c r="F9" s="243">
        <v>217223</v>
      </c>
      <c r="G9" s="241"/>
      <c r="H9" s="244">
        <v>-3.88</v>
      </c>
      <c r="I9" s="244">
        <v>-63.2</v>
      </c>
      <c r="J9" s="244">
        <v>-10.82</v>
      </c>
    </row>
    <row r="10" spans="1:10" ht="12" customHeight="1">
      <c r="A10" s="178" t="s">
        <v>206</v>
      </c>
      <c r="B10" s="243">
        <v>581147</v>
      </c>
      <c r="C10" s="243">
        <v>249156</v>
      </c>
      <c r="D10" s="243">
        <v>244306</v>
      </c>
      <c r="E10" s="243">
        <v>226060</v>
      </c>
      <c r="F10" s="243">
        <v>217129</v>
      </c>
      <c r="G10" s="241"/>
      <c r="H10" s="244">
        <v>-3.95</v>
      </c>
      <c r="I10" s="244">
        <v>-62.64</v>
      </c>
      <c r="J10" s="244">
        <v>-11.12</v>
      </c>
    </row>
    <row r="11" spans="1:10" ht="22.5" customHeight="1">
      <c r="A11" s="178" t="s">
        <v>114</v>
      </c>
      <c r="B11" s="243">
        <v>4323</v>
      </c>
      <c r="C11" s="243">
        <v>241</v>
      </c>
      <c r="D11" s="243">
        <v>76</v>
      </c>
      <c r="E11" s="243">
        <v>59</v>
      </c>
      <c r="F11" s="243">
        <v>0</v>
      </c>
      <c r="G11" s="241"/>
      <c r="H11" s="244">
        <v>-100</v>
      </c>
      <c r="I11" s="244">
        <v>-100</v>
      </c>
      <c r="J11" s="244">
        <v>-100</v>
      </c>
    </row>
    <row r="12" spans="1:10" ht="12" customHeight="1">
      <c r="A12" s="178" t="s">
        <v>207</v>
      </c>
      <c r="B12" s="243">
        <v>0</v>
      </c>
      <c r="C12" s="243">
        <v>0</v>
      </c>
      <c r="D12" s="243">
        <v>0</v>
      </c>
      <c r="E12" s="243">
        <v>0</v>
      </c>
      <c r="F12" s="243">
        <v>0</v>
      </c>
      <c r="G12" s="241"/>
      <c r="H12" s="244" t="s">
        <v>232</v>
      </c>
      <c r="I12" s="244" t="s">
        <v>232</v>
      </c>
      <c r="J12" s="244" t="s">
        <v>232</v>
      </c>
    </row>
    <row r="13" spans="1:10" ht="12" customHeight="1">
      <c r="A13" s="178" t="s">
        <v>208</v>
      </c>
      <c r="B13" s="243">
        <v>0</v>
      </c>
      <c r="C13" s="243">
        <v>0</v>
      </c>
      <c r="D13" s="243">
        <v>0</v>
      </c>
      <c r="E13" s="243">
        <v>0</v>
      </c>
      <c r="F13" s="243">
        <v>0</v>
      </c>
      <c r="G13" s="245"/>
      <c r="H13" s="244" t="s">
        <v>232</v>
      </c>
      <c r="I13" s="244" t="s">
        <v>232</v>
      </c>
      <c r="J13" s="244" t="s">
        <v>232</v>
      </c>
    </row>
    <row r="14" spans="1:10" ht="12" customHeight="1">
      <c r="A14" s="178" t="s">
        <v>209</v>
      </c>
      <c r="B14" s="243">
        <v>0</v>
      </c>
      <c r="C14" s="243">
        <v>0</v>
      </c>
      <c r="D14" s="243">
        <v>0</v>
      </c>
      <c r="E14" s="243">
        <v>0</v>
      </c>
      <c r="F14" s="243">
        <v>0</v>
      </c>
      <c r="G14" s="245"/>
      <c r="H14" s="244" t="s">
        <v>232</v>
      </c>
      <c r="I14" s="244" t="s">
        <v>232</v>
      </c>
      <c r="J14" s="244" t="s">
        <v>232</v>
      </c>
    </row>
    <row r="15" spans="1:10" ht="12" customHeight="1">
      <c r="A15" s="178" t="s">
        <v>210</v>
      </c>
      <c r="B15" s="246">
        <v>9094</v>
      </c>
      <c r="C15" s="246">
        <v>2056</v>
      </c>
      <c r="D15" s="246">
        <v>-739</v>
      </c>
      <c r="E15" s="246">
        <v>-66</v>
      </c>
      <c r="F15" s="246">
        <v>95</v>
      </c>
      <c r="G15" s="245"/>
      <c r="H15" s="244" t="s">
        <v>232</v>
      </c>
      <c r="I15" s="244">
        <v>-98.96</v>
      </c>
      <c r="J15" s="244" t="s">
        <v>232</v>
      </c>
    </row>
    <row r="16" spans="1:10" ht="12" customHeight="1">
      <c r="A16" s="178" t="s">
        <v>211</v>
      </c>
      <c r="B16" s="246">
        <v>0</v>
      </c>
      <c r="C16" s="246">
        <v>0</v>
      </c>
      <c r="D16" s="246">
        <v>0</v>
      </c>
      <c r="E16" s="246">
        <v>0</v>
      </c>
      <c r="F16" s="246">
        <v>0</v>
      </c>
      <c r="G16" s="245"/>
      <c r="H16" s="244" t="s">
        <v>232</v>
      </c>
      <c r="I16" s="244" t="s">
        <v>232</v>
      </c>
      <c r="J16" s="244" t="s">
        <v>232</v>
      </c>
    </row>
    <row r="17" spans="1:10" ht="12" customHeight="1">
      <c r="A17" s="178" t="s">
        <v>212</v>
      </c>
      <c r="B17" s="246">
        <v>126104</v>
      </c>
      <c r="C17" s="246">
        <v>87361</v>
      </c>
      <c r="D17" s="246">
        <v>33111</v>
      </c>
      <c r="E17" s="246">
        <v>38094</v>
      </c>
      <c r="F17" s="246">
        <v>28937</v>
      </c>
      <c r="G17" s="245"/>
      <c r="H17" s="244">
        <v>-24.04</v>
      </c>
      <c r="I17" s="244">
        <v>-77.05</v>
      </c>
      <c r="J17" s="244">
        <v>-12.61</v>
      </c>
    </row>
    <row r="18" spans="1:10" ht="12" customHeight="1">
      <c r="A18" s="178" t="s">
        <v>213</v>
      </c>
      <c r="B18" s="243">
        <v>106262</v>
      </c>
      <c r="C18" s="243">
        <v>78311</v>
      </c>
      <c r="D18" s="243">
        <v>30430</v>
      </c>
      <c r="E18" s="243">
        <v>30258</v>
      </c>
      <c r="F18" s="243">
        <v>25094</v>
      </c>
      <c r="G18" s="245"/>
      <c r="H18" s="244">
        <v>-17.07</v>
      </c>
      <c r="I18" s="244">
        <v>-76.38</v>
      </c>
      <c r="J18" s="244">
        <v>-17.54</v>
      </c>
    </row>
    <row r="19" spans="1:10" ht="12" customHeight="1">
      <c r="A19" s="178" t="s">
        <v>214</v>
      </c>
      <c r="B19" s="243">
        <v>0</v>
      </c>
      <c r="C19" s="243">
        <v>0</v>
      </c>
      <c r="D19" s="243">
        <v>0</v>
      </c>
      <c r="E19" s="243">
        <v>0</v>
      </c>
      <c r="F19" s="243">
        <v>0</v>
      </c>
      <c r="G19" s="245"/>
      <c r="H19" s="244" t="s">
        <v>232</v>
      </c>
      <c r="I19" s="244" t="s">
        <v>232</v>
      </c>
      <c r="J19" s="244" t="s">
        <v>232</v>
      </c>
    </row>
    <row r="20" spans="1:10" ht="12" customHeight="1">
      <c r="A20" s="178" t="s">
        <v>215</v>
      </c>
      <c r="B20" s="243">
        <v>0</v>
      </c>
      <c r="C20" s="243">
        <v>0</v>
      </c>
      <c r="D20" s="243">
        <v>0</v>
      </c>
      <c r="E20" s="243">
        <v>0</v>
      </c>
      <c r="F20" s="243">
        <v>0</v>
      </c>
      <c r="G20" s="245"/>
      <c r="H20" s="244" t="s">
        <v>232</v>
      </c>
      <c r="I20" s="244" t="s">
        <v>232</v>
      </c>
      <c r="J20" s="244" t="s">
        <v>232</v>
      </c>
    </row>
    <row r="21" spans="1:10" ht="12" customHeight="1">
      <c r="A21" s="178" t="s">
        <v>216</v>
      </c>
      <c r="B21" s="243">
        <v>0</v>
      </c>
      <c r="C21" s="243">
        <v>0</v>
      </c>
      <c r="D21" s="243">
        <v>0</v>
      </c>
      <c r="E21" s="243">
        <v>0</v>
      </c>
      <c r="F21" s="243">
        <v>0</v>
      </c>
      <c r="G21" s="245"/>
      <c r="H21" s="244" t="s">
        <v>232</v>
      </c>
      <c r="I21" s="244" t="s">
        <v>232</v>
      </c>
      <c r="J21" s="244" t="s">
        <v>232</v>
      </c>
    </row>
    <row r="22" spans="1:10" ht="12" customHeight="1">
      <c r="A22" s="178" t="s">
        <v>217</v>
      </c>
      <c r="B22" s="243">
        <v>19842</v>
      </c>
      <c r="C22" s="243">
        <v>9049</v>
      </c>
      <c r="D22" s="243">
        <v>2681</v>
      </c>
      <c r="E22" s="243">
        <v>7836</v>
      </c>
      <c r="F22" s="243">
        <v>3843</v>
      </c>
      <c r="G22" s="245"/>
      <c r="H22" s="244">
        <v>-50.96</v>
      </c>
      <c r="I22" s="244">
        <v>-80.63</v>
      </c>
      <c r="J22" s="244">
        <v>43.34</v>
      </c>
    </row>
    <row r="23" spans="1:10" ht="12" customHeight="1">
      <c r="A23" s="178" t="s">
        <v>218</v>
      </c>
      <c r="B23" s="243">
        <v>0</v>
      </c>
      <c r="C23" s="243">
        <v>0</v>
      </c>
      <c r="D23" s="243">
        <v>0</v>
      </c>
      <c r="E23" s="243">
        <v>0</v>
      </c>
      <c r="F23" s="243">
        <v>0</v>
      </c>
      <c r="G23" s="245"/>
      <c r="H23" s="244" t="s">
        <v>232</v>
      </c>
      <c r="I23" s="244" t="s">
        <v>232</v>
      </c>
      <c r="J23" s="244" t="s">
        <v>232</v>
      </c>
    </row>
    <row r="24" spans="1:10" ht="12" customHeight="1">
      <c r="A24" s="178" t="s">
        <v>219</v>
      </c>
      <c r="B24" s="243">
        <v>0</v>
      </c>
      <c r="C24" s="243">
        <v>0</v>
      </c>
      <c r="D24" s="243">
        <v>0</v>
      </c>
      <c r="E24" s="243">
        <v>0</v>
      </c>
      <c r="F24" s="243">
        <v>0</v>
      </c>
      <c r="G24" s="245"/>
      <c r="H24" s="244" t="s">
        <v>232</v>
      </c>
      <c r="I24" s="244" t="s">
        <v>232</v>
      </c>
      <c r="J24" s="244" t="s">
        <v>232</v>
      </c>
    </row>
    <row r="25" spans="1:10" ht="12" customHeight="1">
      <c r="A25" s="178" t="s">
        <v>115</v>
      </c>
      <c r="B25" s="243">
        <v>0</v>
      </c>
      <c r="C25" s="243">
        <v>0</v>
      </c>
      <c r="D25" s="243">
        <v>0</v>
      </c>
      <c r="E25" s="243">
        <v>0</v>
      </c>
      <c r="F25" s="243">
        <v>0</v>
      </c>
      <c r="G25" s="245"/>
      <c r="H25" s="244" t="s">
        <v>232</v>
      </c>
      <c r="I25" s="244" t="s">
        <v>232</v>
      </c>
      <c r="J25" s="244" t="s">
        <v>232</v>
      </c>
    </row>
    <row r="26" spans="1:10" ht="12" customHeight="1">
      <c r="A26" s="178" t="s">
        <v>116</v>
      </c>
      <c r="B26" s="243">
        <v>0</v>
      </c>
      <c r="C26" s="243">
        <v>0</v>
      </c>
      <c r="D26" s="243">
        <v>0</v>
      </c>
      <c r="E26" s="243">
        <v>0</v>
      </c>
      <c r="F26" s="243">
        <v>0</v>
      </c>
      <c r="G26" s="245"/>
      <c r="H26" s="244" t="s">
        <v>232</v>
      </c>
      <c r="I26" s="244" t="s">
        <v>232</v>
      </c>
      <c r="J26" s="244" t="s">
        <v>232</v>
      </c>
    </row>
    <row r="27" spans="1:10" ht="12" customHeight="1">
      <c r="A27" s="178" t="s">
        <v>117</v>
      </c>
      <c r="B27" s="243">
        <v>32227</v>
      </c>
      <c r="C27" s="243">
        <v>132579</v>
      </c>
      <c r="D27" s="243">
        <v>51413</v>
      </c>
      <c r="E27" s="243">
        <v>23447</v>
      </c>
      <c r="F27" s="243">
        <v>18473</v>
      </c>
      <c r="G27" s="245"/>
      <c r="H27" s="244">
        <v>-21.21</v>
      </c>
      <c r="I27" s="244">
        <v>-42.68</v>
      </c>
      <c r="J27" s="244">
        <v>-64.07</v>
      </c>
    </row>
    <row r="28" spans="1:10" ht="12" customHeight="1">
      <c r="A28" s="179" t="s">
        <v>118</v>
      </c>
      <c r="B28" s="247">
        <v>-10669</v>
      </c>
      <c r="C28" s="247">
        <v>-8903</v>
      </c>
      <c r="D28" s="247">
        <v>-2876</v>
      </c>
      <c r="E28" s="247">
        <v>-3134</v>
      </c>
      <c r="F28" s="247">
        <v>-2317</v>
      </c>
      <c r="G28" s="248"/>
      <c r="H28" s="249">
        <v>26.07</v>
      </c>
      <c r="I28" s="249">
        <v>78.28</v>
      </c>
      <c r="J28" s="249">
        <v>19.44</v>
      </c>
    </row>
    <row r="29" spans="1:10" ht="12" customHeight="1">
      <c r="A29" s="545" t="s">
        <v>180</v>
      </c>
      <c r="B29" s="93"/>
      <c r="D29" s="266"/>
      <c r="E29" s="94"/>
      <c r="F29" s="94"/>
      <c r="G29" s="259"/>
      <c r="H29" s="500"/>
      <c r="I29" s="500"/>
      <c r="J29" s="500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35.66015625" style="251" customWidth="1"/>
    <col min="2" max="5" width="11.16015625" style="251" customWidth="1"/>
    <col min="6" max="6" width="11.16015625" style="252" customWidth="1"/>
    <col min="7" max="7" width="0.4921875" style="252" customWidth="1"/>
    <col min="8" max="10" width="8.16015625" style="251" customWidth="1"/>
    <col min="11" max="16384" width="13.33203125" style="251" customWidth="1"/>
  </cols>
  <sheetData>
    <row r="1" spans="1:6" ht="36" customHeight="1">
      <c r="A1" s="172"/>
      <c r="B1" s="172"/>
      <c r="F1" s="251"/>
    </row>
    <row r="2" spans="1:10" s="493" customFormat="1" ht="27.75" customHeight="1">
      <c r="A2" s="726" t="s">
        <v>191</v>
      </c>
      <c r="B2" s="726"/>
      <c r="C2" s="726"/>
      <c r="D2" s="726"/>
      <c r="E2" s="726"/>
      <c r="F2" s="726"/>
      <c r="G2" s="726"/>
      <c r="H2" s="726"/>
      <c r="I2" s="699" t="s">
        <v>133</v>
      </c>
      <c r="J2" s="699"/>
    </row>
    <row r="3" spans="1:10" ht="13.5" customHeight="1">
      <c r="A3" s="253" t="s">
        <v>71</v>
      </c>
      <c r="B3" s="494"/>
      <c r="C3" s="494"/>
      <c r="D3" s="494"/>
      <c r="E3" s="494"/>
      <c r="F3" s="494"/>
      <c r="G3" s="494"/>
      <c r="H3" s="494"/>
      <c r="I3" s="494"/>
      <c r="J3" s="494"/>
    </row>
    <row r="4" spans="1:10" ht="13.5">
      <c r="A4" s="495"/>
      <c r="B4" s="254">
        <v>2018</v>
      </c>
      <c r="C4" s="254"/>
      <c r="D4" s="254"/>
      <c r="E4" s="675">
        <v>2019</v>
      </c>
      <c r="F4" s="254"/>
      <c r="G4" s="255"/>
      <c r="H4" s="256" t="s">
        <v>48</v>
      </c>
      <c r="I4" s="256"/>
      <c r="J4" s="256"/>
    </row>
    <row r="5" spans="1:10" ht="30" customHeight="1">
      <c r="A5" s="256"/>
      <c r="B5" s="87" t="s">
        <v>228</v>
      </c>
      <c r="C5" s="88" t="s">
        <v>229</v>
      </c>
      <c r="D5" s="88" t="s">
        <v>230</v>
      </c>
      <c r="E5" s="88" t="s">
        <v>231</v>
      </c>
      <c r="F5" s="53" t="s">
        <v>228</v>
      </c>
      <c r="G5" s="29"/>
      <c r="H5" s="28" t="s">
        <v>49</v>
      </c>
      <c r="I5" s="28" t="s">
        <v>50</v>
      </c>
      <c r="J5" s="6" t="s">
        <v>113</v>
      </c>
    </row>
    <row r="6" spans="1:10" ht="12" customHeight="1">
      <c r="A6" s="594"/>
      <c r="B6" s="595"/>
      <c r="C6" s="595"/>
      <c r="D6" s="595"/>
      <c r="E6" s="595"/>
      <c r="G6" s="596"/>
      <c r="H6" s="172"/>
      <c r="I6" s="172"/>
      <c r="J6" s="257"/>
    </row>
    <row r="7" spans="1:10" ht="12" customHeight="1">
      <c r="A7" s="177" t="s">
        <v>120</v>
      </c>
      <c r="B7" s="240">
        <v>17139692</v>
      </c>
      <c r="C7" s="240">
        <v>16307114</v>
      </c>
      <c r="D7" s="240">
        <v>14172531</v>
      </c>
      <c r="E7" s="240">
        <v>13181505</v>
      </c>
      <c r="F7" s="240">
        <v>11988843</v>
      </c>
      <c r="G7" s="241"/>
      <c r="H7" s="242">
        <f>IF(ISERROR($F7/$E7),"-",IF(OR($F7/$E7&lt;0,($F7-$E7)/$E7*100&lt;-1999.99,($F7-$E7)/$E7*100&gt;1999.99),"-",IF(AND($F7=0,$E7&lt;0),"-",ROUND(($F7-$E7)/ABS($E7)*100,2))))</f>
        <v>-9.05</v>
      </c>
      <c r="I7" s="242">
        <f>IF(ISERROR($F7/$B7),"-",IF($F7/$B7&lt;0,"-",IF(OR($F7/$B7&lt;0,($F7-$B7)/$B7*100&lt;-1999.99,($F7-$B7)/$B7*100&gt;1999.99),"-",IF(AND($F7=0,$B7&lt;0),"-",ROUND(($F7-$B7)/ABS($B7)*100,2)))))</f>
        <v>-30.05</v>
      </c>
      <c r="J7" s="242">
        <f ca="1">IF(ISERROR($F7/OFFSET($A7,0,MATCH("IV",$B$5:$E$5,0))),"-",IF($F7/OFFSET($A7,0,MATCH("IV",$B$5:$E$5,0))&lt;0,"-",IF(OR($F7/OFFSET($A7,0,MATCH("IV",$B$5:$E$5,0))&lt;0,($F7-OFFSET($A7,0,MATCH("IV",$B$5:$E$5,0)))/OFFSET($A7,0,MATCH("IV",$B$5:$E$5,0))*100&lt;-1999.99,($F7-OFFSET($A7,0,MATCH("IV",$B$5:$E$5,0)))/OFFSET($A7,0,MATCH("IV",$B$5:$E$5,0))*100&gt;1999.99),"-",IF(AND($F7=0,OFFSET($A7,0,MATCH("IV",$B$5:$E$5,0))&lt;0),"-",ROUND(($F7-OFFSET($A7,0,MATCH("IV",$B$5:$E$5,0)))/ABS(OFFSET($A7,0,MATCH("IV",$B$5:$E$5,0)))*100,2)))))</f>
        <v>-15.41</v>
      </c>
    </row>
    <row r="8" spans="1:10" ht="12" customHeight="1">
      <c r="A8" s="178" t="s">
        <v>170</v>
      </c>
      <c r="B8" s="243">
        <v>15399297</v>
      </c>
      <c r="C8" s="243">
        <v>14919471</v>
      </c>
      <c r="D8" s="243">
        <v>12892894</v>
      </c>
      <c r="E8" s="243">
        <v>11957085</v>
      </c>
      <c r="F8" s="243">
        <v>10879281</v>
      </c>
      <c r="G8" s="241"/>
      <c r="H8" s="244">
        <f>IF(ISERROR($F8/$E8),"-",IF(OR($F8/$E8&lt;0,($F8-$E8)/$E8*100&lt;-1999.99,($F8-$E8)/$E8*100&gt;1999.99),"-",IF(AND($F8=0,$E8&lt;0),"-",ROUND(($F8-$E8)/ABS($E8)*100,2))))</f>
        <v>-9.01</v>
      </c>
      <c r="I8" s="244">
        <f>IF(ISERROR($F8/$B8),"-",IF($F8/$B8&lt;0,"-",IF(OR($F8/$B8&lt;0,($F8-$B8)/$B8*100&lt;-1999.99,($F8-$B8)/$B8*100&gt;1999.99),"-",IF(AND($F8=0,$B8&lt;0),"-",ROUND(($F8-$B8)/ABS($B8)*100,2)))))</f>
        <v>-29.35</v>
      </c>
      <c r="J8" s="244">
        <f ca="1">IF(ISERROR($F8/OFFSET($A8,0,MATCH("IV",$B$5:$E$5,0))),"-",IF($F8/OFFSET($A8,0,MATCH("IV",$B$5:$E$5,0))&lt;0,"-",IF(OR($F8/OFFSET($A8,0,MATCH("IV",$B$5:$E$5,0))&lt;0,($F8-OFFSET($A8,0,MATCH("IV",$B$5:$E$5,0)))/OFFSET($A8,0,MATCH("IV",$B$5:$E$5,0))*100&lt;-1999.99,($F8-OFFSET($A8,0,MATCH("IV",$B$5:$E$5,0)))/OFFSET($A8,0,MATCH("IV",$B$5:$E$5,0))*100&gt;1999.99),"-",IF(AND($F8=0,OFFSET($A8,0,MATCH("IV",$B$5:$E$5,0))&lt;0),"-",ROUND(($F8-OFFSET($A8,0,MATCH("IV",$B$5:$E$5,0)))/ABS(OFFSET($A8,0,MATCH("IV",$B$5:$E$5,0)))*100,2)))))</f>
        <v>-15.62</v>
      </c>
    </row>
    <row r="9" spans="1:10" ht="12" customHeight="1">
      <c r="A9" s="178" t="s">
        <v>205</v>
      </c>
      <c r="B9" s="243">
        <v>1876124</v>
      </c>
      <c r="C9" s="243">
        <v>1622051</v>
      </c>
      <c r="D9" s="243">
        <v>1791739</v>
      </c>
      <c r="E9" s="243">
        <v>1613777</v>
      </c>
      <c r="F9" s="243">
        <v>1317474</v>
      </c>
      <c r="G9" s="241"/>
      <c r="H9" s="244">
        <f aca="true" t="shared" si="0" ref="H9:H28">IF(ISERROR($F9/$E9),"-",IF(OR($F9/$E9&lt;0,($F9-$E9)/$E9*100&lt;-1999.99,($F9-$E9)/$E9*100&gt;1999.99),"-",IF(AND($F9=0,$E9&lt;0),"-",ROUND(($F9-$E9)/ABS($E9)*100,2))))</f>
        <v>-18.36</v>
      </c>
      <c r="I9" s="244">
        <f aca="true" t="shared" si="1" ref="I9:I28">IF(ISERROR($F9/$B9),"-",IF($F9/$B9&lt;0,"-",IF(OR($F9/$B9&lt;0,($F9-$B9)/$B9*100&lt;-1999.99,($F9-$B9)/$B9*100&gt;1999.99),"-",IF(AND($F9=0,$B9&lt;0),"-",ROUND(($F9-$B9)/ABS($B9)*100,2)))))</f>
        <v>-29.78</v>
      </c>
      <c r="J9" s="244">
        <f aca="true" ca="1" t="shared" si="2" ref="J9:J28">IF(ISERROR($F9/OFFSET($A9,0,MATCH("IV",$B$5:$E$5,0))),"-",IF($F9/OFFSET($A9,0,MATCH("IV",$B$5:$E$5,0))&lt;0,"-",IF(OR($F9/OFFSET($A9,0,MATCH("IV",$B$5:$E$5,0))&lt;0,($F9-OFFSET($A9,0,MATCH("IV",$B$5:$E$5,0)))/OFFSET($A9,0,MATCH("IV",$B$5:$E$5,0))*100&lt;-1999.99,($F9-OFFSET($A9,0,MATCH("IV",$B$5:$E$5,0)))/OFFSET($A9,0,MATCH("IV",$B$5:$E$5,0))*100&gt;1999.99),"-",IF(AND($F9=0,OFFSET($A9,0,MATCH("IV",$B$5:$E$5,0))&lt;0),"-",ROUND(($F9-OFFSET($A9,0,MATCH("IV",$B$5:$E$5,0)))/ABS(OFFSET($A9,0,MATCH("IV",$B$5:$E$5,0)))*100,2)))))</f>
        <v>-26.47</v>
      </c>
    </row>
    <row r="10" spans="1:10" ht="12" customHeight="1">
      <c r="A10" s="178" t="s">
        <v>206</v>
      </c>
      <c r="B10" s="243">
        <v>997049</v>
      </c>
      <c r="C10" s="243">
        <v>852873</v>
      </c>
      <c r="D10" s="243">
        <v>1064949</v>
      </c>
      <c r="E10" s="243">
        <v>826261</v>
      </c>
      <c r="F10" s="243">
        <v>624528</v>
      </c>
      <c r="G10" s="241"/>
      <c r="H10" s="244">
        <f t="shared" si="0"/>
        <v>-24.42</v>
      </c>
      <c r="I10" s="244">
        <f t="shared" si="1"/>
        <v>-37.36</v>
      </c>
      <c r="J10" s="244">
        <f ca="1" t="shared" si="2"/>
        <v>-41.36</v>
      </c>
    </row>
    <row r="11" spans="1:10" ht="22.5" customHeight="1">
      <c r="A11" s="178" t="s">
        <v>114</v>
      </c>
      <c r="B11" s="243">
        <v>458472</v>
      </c>
      <c r="C11" s="243">
        <v>294515</v>
      </c>
      <c r="D11" s="243">
        <v>470614</v>
      </c>
      <c r="E11" s="243">
        <v>243757</v>
      </c>
      <c r="F11" s="243">
        <v>200830</v>
      </c>
      <c r="G11" s="241"/>
      <c r="H11" s="244">
        <f t="shared" si="0"/>
        <v>-17.61</v>
      </c>
      <c r="I11" s="244">
        <f t="shared" si="1"/>
        <v>-56.2</v>
      </c>
      <c r="J11" s="244">
        <f ca="1" t="shared" si="2"/>
        <v>-57.33</v>
      </c>
    </row>
    <row r="12" spans="1:10" ht="12" customHeight="1">
      <c r="A12" s="178" t="s">
        <v>207</v>
      </c>
      <c r="B12" s="243">
        <v>102452</v>
      </c>
      <c r="C12" s="243">
        <v>123219</v>
      </c>
      <c r="D12" s="243">
        <v>116617</v>
      </c>
      <c r="E12" s="243">
        <v>68877</v>
      </c>
      <c r="F12" s="243">
        <v>58217</v>
      </c>
      <c r="G12" s="241"/>
      <c r="H12" s="244">
        <f t="shared" si="0"/>
        <v>-15.48</v>
      </c>
      <c r="I12" s="244">
        <f t="shared" si="1"/>
        <v>-43.18</v>
      </c>
      <c r="J12" s="244">
        <f ca="1" t="shared" si="2"/>
        <v>-50.08</v>
      </c>
    </row>
    <row r="13" spans="1:10" ht="12" customHeight="1">
      <c r="A13" s="178" t="s">
        <v>208</v>
      </c>
      <c r="B13" s="243">
        <v>490451</v>
      </c>
      <c r="C13" s="243">
        <v>422888</v>
      </c>
      <c r="D13" s="243">
        <v>351190</v>
      </c>
      <c r="E13" s="243">
        <v>485147</v>
      </c>
      <c r="F13" s="243">
        <v>441098</v>
      </c>
      <c r="G13" s="245"/>
      <c r="H13" s="244">
        <f t="shared" si="0"/>
        <v>-9.08</v>
      </c>
      <c r="I13" s="244">
        <f t="shared" si="1"/>
        <v>-10.06</v>
      </c>
      <c r="J13" s="244">
        <f ca="1" t="shared" si="2"/>
        <v>25.6</v>
      </c>
    </row>
    <row r="14" spans="1:10" ht="12" customHeight="1">
      <c r="A14" s="178" t="s">
        <v>209</v>
      </c>
      <c r="B14" s="243">
        <v>282670</v>
      </c>
      <c r="C14" s="243">
        <v>219180</v>
      </c>
      <c r="D14" s="243">
        <v>255499</v>
      </c>
      <c r="E14" s="243">
        <v>230339</v>
      </c>
      <c r="F14" s="243">
        <v>189837</v>
      </c>
      <c r="G14" s="245"/>
      <c r="H14" s="244">
        <f t="shared" si="0"/>
        <v>-17.58</v>
      </c>
      <c r="I14" s="244">
        <f t="shared" si="1"/>
        <v>-32.84</v>
      </c>
      <c r="J14" s="244">
        <f ca="1" t="shared" si="2"/>
        <v>-25.7</v>
      </c>
    </row>
    <row r="15" spans="1:10" ht="12" customHeight="1">
      <c r="A15" s="178" t="s">
        <v>210</v>
      </c>
      <c r="B15" s="246">
        <v>-93</v>
      </c>
      <c r="C15" s="246">
        <v>487</v>
      </c>
      <c r="D15" s="246">
        <v>105</v>
      </c>
      <c r="E15" s="246">
        <v>-312</v>
      </c>
      <c r="F15" s="246">
        <v>639</v>
      </c>
      <c r="G15" s="245"/>
      <c r="H15" s="244" t="str">
        <f t="shared" si="0"/>
        <v>-</v>
      </c>
      <c r="I15" s="244" t="str">
        <f t="shared" si="1"/>
        <v>-</v>
      </c>
      <c r="J15" s="244">
        <f ca="1" t="shared" si="2"/>
        <v>508.57</v>
      </c>
    </row>
    <row r="16" spans="1:10" ht="12" customHeight="1">
      <c r="A16" s="178" t="s">
        <v>211</v>
      </c>
      <c r="B16" s="246">
        <v>3594</v>
      </c>
      <c r="C16" s="246">
        <v>3405</v>
      </c>
      <c r="D16" s="246">
        <v>3379</v>
      </c>
      <c r="E16" s="246">
        <v>3465</v>
      </c>
      <c r="F16" s="246">
        <v>3154</v>
      </c>
      <c r="G16" s="245"/>
      <c r="H16" s="244">
        <f t="shared" si="0"/>
        <v>-8.98</v>
      </c>
      <c r="I16" s="244">
        <f t="shared" si="1"/>
        <v>-12.24</v>
      </c>
      <c r="J16" s="244">
        <f ca="1" t="shared" si="2"/>
        <v>-6.66</v>
      </c>
    </row>
    <row r="17" spans="1:10" ht="12" customHeight="1">
      <c r="A17" s="178" t="s">
        <v>212</v>
      </c>
      <c r="B17" s="246">
        <v>13522772</v>
      </c>
      <c r="C17" s="246">
        <v>13297120</v>
      </c>
      <c r="D17" s="246">
        <v>11101155</v>
      </c>
      <c r="E17" s="246">
        <v>10343163</v>
      </c>
      <c r="F17" s="246">
        <v>9561663</v>
      </c>
      <c r="G17" s="245"/>
      <c r="H17" s="244">
        <f t="shared" si="0"/>
        <v>-7.56</v>
      </c>
      <c r="I17" s="244">
        <f t="shared" si="1"/>
        <v>-29.29</v>
      </c>
      <c r="J17" s="244">
        <f ca="1" t="shared" si="2"/>
        <v>-13.87</v>
      </c>
    </row>
    <row r="18" spans="1:10" ht="12" customHeight="1">
      <c r="A18" s="178" t="s">
        <v>213</v>
      </c>
      <c r="B18" s="243">
        <v>3208132</v>
      </c>
      <c r="C18" s="243">
        <v>3414369</v>
      </c>
      <c r="D18" s="243">
        <v>3279606</v>
      </c>
      <c r="E18" s="243">
        <v>2876563</v>
      </c>
      <c r="F18" s="243">
        <v>2695958</v>
      </c>
      <c r="G18" s="245"/>
      <c r="H18" s="244">
        <f t="shared" si="0"/>
        <v>-6.28</v>
      </c>
      <c r="I18" s="244">
        <f t="shared" si="1"/>
        <v>-15.96</v>
      </c>
      <c r="J18" s="244">
        <f ca="1" t="shared" si="2"/>
        <v>-17.8</v>
      </c>
    </row>
    <row r="19" spans="1:10" ht="12" customHeight="1">
      <c r="A19" s="178" t="s">
        <v>214</v>
      </c>
      <c r="B19" s="243">
        <v>480567</v>
      </c>
      <c r="C19" s="243">
        <v>481213</v>
      </c>
      <c r="D19" s="243">
        <v>348150</v>
      </c>
      <c r="E19" s="243">
        <v>329960</v>
      </c>
      <c r="F19" s="243">
        <v>248542</v>
      </c>
      <c r="G19" s="245"/>
      <c r="H19" s="244">
        <f t="shared" si="0"/>
        <v>-24.68</v>
      </c>
      <c r="I19" s="244">
        <f t="shared" si="1"/>
        <v>-48.28</v>
      </c>
      <c r="J19" s="244">
        <f ca="1" t="shared" si="2"/>
        <v>-28.61</v>
      </c>
    </row>
    <row r="20" spans="1:10" ht="12" customHeight="1">
      <c r="A20" s="178" t="s">
        <v>215</v>
      </c>
      <c r="B20" s="243">
        <v>9824691</v>
      </c>
      <c r="C20" s="243">
        <v>9397364</v>
      </c>
      <c r="D20" s="243">
        <v>7461185</v>
      </c>
      <c r="E20" s="243">
        <v>7135227</v>
      </c>
      <c r="F20" s="243">
        <v>6614210</v>
      </c>
      <c r="G20" s="245"/>
      <c r="H20" s="244">
        <f t="shared" si="0"/>
        <v>-7.3</v>
      </c>
      <c r="I20" s="244">
        <f t="shared" si="1"/>
        <v>-32.68</v>
      </c>
      <c r="J20" s="244">
        <f ca="1" t="shared" si="2"/>
        <v>-11.35</v>
      </c>
    </row>
    <row r="21" spans="1:10" ht="12" customHeight="1">
      <c r="A21" s="178" t="s">
        <v>216</v>
      </c>
      <c r="B21" s="243">
        <v>0</v>
      </c>
      <c r="C21" s="243">
        <v>0</v>
      </c>
      <c r="D21" s="243">
        <v>0</v>
      </c>
      <c r="E21" s="243">
        <v>0</v>
      </c>
      <c r="F21" s="243">
        <v>0</v>
      </c>
      <c r="G21" s="245"/>
      <c r="H21" s="244" t="str">
        <f t="shared" si="0"/>
        <v>-</v>
      </c>
      <c r="I21" s="244" t="str">
        <f t="shared" si="1"/>
        <v>-</v>
      </c>
      <c r="J21" s="244" t="str">
        <f ca="1" t="shared" si="2"/>
        <v>-</v>
      </c>
    </row>
    <row r="22" spans="1:10" ht="12" customHeight="1">
      <c r="A22" s="178" t="s">
        <v>217</v>
      </c>
      <c r="B22" s="243">
        <v>8101</v>
      </c>
      <c r="C22" s="243">
        <v>2979</v>
      </c>
      <c r="D22" s="243">
        <v>11023</v>
      </c>
      <c r="E22" s="243">
        <v>312</v>
      </c>
      <c r="F22" s="243">
        <v>1977</v>
      </c>
      <c r="G22" s="245"/>
      <c r="H22" s="244">
        <f t="shared" si="0"/>
        <v>533.65</v>
      </c>
      <c r="I22" s="244">
        <f t="shared" si="1"/>
        <v>-75.6</v>
      </c>
      <c r="J22" s="244">
        <f ca="1" t="shared" si="2"/>
        <v>-82.06</v>
      </c>
    </row>
    <row r="23" spans="1:10" ht="12" customHeight="1">
      <c r="A23" s="178" t="s">
        <v>218</v>
      </c>
      <c r="B23" s="243">
        <v>1281</v>
      </c>
      <c r="C23" s="243">
        <v>1194</v>
      </c>
      <c r="D23" s="243">
        <v>1191</v>
      </c>
      <c r="E23" s="243">
        <v>1101</v>
      </c>
      <c r="F23" s="243">
        <v>977</v>
      </c>
      <c r="G23" s="245"/>
      <c r="H23" s="244">
        <f>IF(ISERROR($F23/$E23),"-",IF(OR($F23/$E23&lt;0,($F23-$E23)/$E23*100&lt;-1999.99,($F23-$E23)/$E23*100&gt;1999.99),"-",IF(AND($F23=0,$E23&lt;0),"-",ROUND(($F23-$E23)/ABS($E23)*100,2))))</f>
        <v>-11.26</v>
      </c>
      <c r="I23" s="244">
        <f t="shared" si="1"/>
        <v>-23.73</v>
      </c>
      <c r="J23" s="244">
        <f ca="1" t="shared" si="2"/>
        <v>-17.97</v>
      </c>
    </row>
    <row r="24" spans="1:10" ht="12" customHeight="1">
      <c r="A24" s="178" t="s">
        <v>219</v>
      </c>
      <c r="B24" s="243">
        <v>402</v>
      </c>
      <c r="C24" s="243">
        <v>300</v>
      </c>
      <c r="D24" s="243">
        <v>0</v>
      </c>
      <c r="E24" s="243">
        <v>145</v>
      </c>
      <c r="F24" s="243">
        <v>145</v>
      </c>
      <c r="G24" s="245"/>
      <c r="H24" s="244">
        <f t="shared" si="0"/>
        <v>0</v>
      </c>
      <c r="I24" s="244">
        <f t="shared" si="1"/>
        <v>-63.93</v>
      </c>
      <c r="J24" s="244" t="str">
        <f ca="1" t="shared" si="2"/>
        <v>-</v>
      </c>
    </row>
    <row r="25" spans="1:10" ht="12" customHeight="1">
      <c r="A25" s="178" t="s">
        <v>115</v>
      </c>
      <c r="B25" s="243">
        <v>0</v>
      </c>
      <c r="C25" s="243">
        <v>0</v>
      </c>
      <c r="D25" s="243">
        <v>0</v>
      </c>
      <c r="E25" s="243">
        <v>0</v>
      </c>
      <c r="F25" s="243">
        <v>0</v>
      </c>
      <c r="G25" s="245"/>
      <c r="H25" s="244" t="str">
        <f t="shared" si="0"/>
        <v>-</v>
      </c>
      <c r="I25" s="244" t="str">
        <f t="shared" si="1"/>
        <v>-</v>
      </c>
      <c r="J25" s="244" t="str">
        <f ca="1" t="shared" si="2"/>
        <v>-</v>
      </c>
    </row>
    <row r="26" spans="1:10" ht="12" customHeight="1">
      <c r="A26" s="178" t="s">
        <v>116</v>
      </c>
      <c r="B26" s="243">
        <v>0</v>
      </c>
      <c r="C26" s="243">
        <v>0</v>
      </c>
      <c r="D26" s="243">
        <v>0</v>
      </c>
      <c r="E26" s="243">
        <v>0</v>
      </c>
      <c r="F26" s="243">
        <v>0</v>
      </c>
      <c r="G26" s="245"/>
      <c r="H26" s="244" t="str">
        <f t="shared" si="0"/>
        <v>-</v>
      </c>
      <c r="I26" s="244" t="str">
        <f t="shared" si="1"/>
        <v>-</v>
      </c>
      <c r="J26" s="244" t="str">
        <f ca="1" t="shared" si="2"/>
        <v>-</v>
      </c>
    </row>
    <row r="27" spans="1:10" ht="12" customHeight="1">
      <c r="A27" s="178" t="s">
        <v>117</v>
      </c>
      <c r="B27" s="243">
        <v>1462104</v>
      </c>
      <c r="C27" s="243">
        <v>1270373</v>
      </c>
      <c r="D27" s="243">
        <v>1133320</v>
      </c>
      <c r="E27" s="243">
        <v>1239883</v>
      </c>
      <c r="F27" s="243">
        <v>977617</v>
      </c>
      <c r="G27" s="245"/>
      <c r="H27" s="244">
        <f t="shared" si="0"/>
        <v>-21.15</v>
      </c>
      <c r="I27" s="244">
        <f t="shared" si="1"/>
        <v>-33.14</v>
      </c>
      <c r="J27" s="244">
        <f ca="1" t="shared" si="2"/>
        <v>-13.74</v>
      </c>
    </row>
    <row r="28" spans="1:10" ht="12" customHeight="1">
      <c r="A28" s="179" t="s">
        <v>118</v>
      </c>
      <c r="B28" s="247">
        <v>278290</v>
      </c>
      <c r="C28" s="247">
        <v>117270</v>
      </c>
      <c r="D28" s="247">
        <v>146317</v>
      </c>
      <c r="E28" s="247">
        <v>-15463</v>
      </c>
      <c r="F28" s="247">
        <v>131945</v>
      </c>
      <c r="G28" s="248"/>
      <c r="H28" s="249" t="str">
        <f t="shared" si="0"/>
        <v>-</v>
      </c>
      <c r="I28" s="249">
        <f t="shared" si="1"/>
        <v>-52.59</v>
      </c>
      <c r="J28" s="249">
        <f ca="1" t="shared" si="2"/>
        <v>-9.82</v>
      </c>
    </row>
    <row r="29" spans="1:10" ht="12" customHeight="1">
      <c r="A29" s="545" t="s">
        <v>180</v>
      </c>
      <c r="B29" s="89"/>
      <c r="D29" s="258"/>
      <c r="E29" s="90"/>
      <c r="F29" s="90"/>
      <c r="G29" s="251"/>
      <c r="H29" s="89"/>
      <c r="I29" s="89"/>
      <c r="J29" s="496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35.66015625" style="232" customWidth="1"/>
    <col min="2" max="5" width="11.16015625" style="232" customWidth="1"/>
    <col min="6" max="6" width="11.16015625" style="233" customWidth="1"/>
    <col min="7" max="7" width="0.4921875" style="233" customWidth="1"/>
    <col min="8" max="10" width="8.16015625" style="232" customWidth="1"/>
    <col min="11" max="16384" width="13.33203125" style="232" customWidth="1"/>
  </cols>
  <sheetData>
    <row r="1" spans="1:6" ht="36" customHeight="1">
      <c r="A1" s="172"/>
      <c r="B1" s="172"/>
      <c r="F1" s="232"/>
    </row>
    <row r="2" spans="1:10" s="489" customFormat="1" ht="27.75" customHeight="1">
      <c r="A2" s="727" t="s">
        <v>192</v>
      </c>
      <c r="B2" s="727"/>
      <c r="C2" s="727"/>
      <c r="D2" s="727"/>
      <c r="E2" s="727"/>
      <c r="F2" s="727"/>
      <c r="G2" s="727"/>
      <c r="H2" s="727"/>
      <c r="I2" s="699" t="s">
        <v>134</v>
      </c>
      <c r="J2" s="699"/>
    </row>
    <row r="3" spans="1:10" ht="13.5" customHeight="1">
      <c r="A3" s="234" t="s">
        <v>71</v>
      </c>
      <c r="B3" s="490"/>
      <c r="C3" s="490"/>
      <c r="D3" s="490"/>
      <c r="E3" s="490"/>
      <c r="F3" s="490"/>
      <c r="G3" s="490"/>
      <c r="H3" s="490"/>
      <c r="I3" s="490"/>
      <c r="J3" s="490"/>
    </row>
    <row r="4" spans="1:10" ht="13.5">
      <c r="A4" s="491"/>
      <c r="B4" s="235">
        <v>2018</v>
      </c>
      <c r="C4" s="235"/>
      <c r="D4" s="235"/>
      <c r="E4" s="674">
        <v>2019</v>
      </c>
      <c r="F4" s="235"/>
      <c r="G4" s="236"/>
      <c r="H4" s="237" t="s">
        <v>48</v>
      </c>
      <c r="I4" s="237"/>
      <c r="J4" s="237"/>
    </row>
    <row r="5" spans="1:10" ht="30" customHeight="1">
      <c r="A5" s="237"/>
      <c r="B5" s="83" t="s">
        <v>228</v>
      </c>
      <c r="C5" s="84" t="s">
        <v>229</v>
      </c>
      <c r="D5" s="84" t="s">
        <v>230</v>
      </c>
      <c r="E5" s="84" t="s">
        <v>231</v>
      </c>
      <c r="F5" s="53" t="s">
        <v>228</v>
      </c>
      <c r="G5" s="31"/>
      <c r="H5" s="30" t="s">
        <v>49</v>
      </c>
      <c r="I5" s="30" t="s">
        <v>50</v>
      </c>
      <c r="J5" s="6" t="s">
        <v>113</v>
      </c>
    </row>
    <row r="6" spans="1:10" ht="12" customHeight="1">
      <c r="A6" s="591"/>
      <c r="B6" s="592"/>
      <c r="C6" s="592"/>
      <c r="D6" s="592"/>
      <c r="E6" s="592"/>
      <c r="G6" s="593"/>
      <c r="H6" s="238"/>
      <c r="I6" s="239"/>
      <c r="J6" s="239"/>
    </row>
    <row r="7" spans="1:10" ht="12" customHeight="1">
      <c r="A7" s="177" t="s">
        <v>120</v>
      </c>
      <c r="B7" s="240">
        <v>42633487</v>
      </c>
      <c r="C7" s="240">
        <v>44676293</v>
      </c>
      <c r="D7" s="240">
        <v>42137184</v>
      </c>
      <c r="E7" s="240">
        <v>44221322</v>
      </c>
      <c r="F7" s="240">
        <v>44669445</v>
      </c>
      <c r="G7" s="241"/>
      <c r="H7" s="242">
        <v>1.01</v>
      </c>
      <c r="I7" s="242">
        <v>4.78</v>
      </c>
      <c r="J7" s="242">
        <v>6.01</v>
      </c>
    </row>
    <row r="8" spans="1:10" ht="12" customHeight="1">
      <c r="A8" s="178" t="s">
        <v>170</v>
      </c>
      <c r="B8" s="243">
        <v>39327658</v>
      </c>
      <c r="C8" s="243">
        <v>41572748</v>
      </c>
      <c r="D8" s="243">
        <v>39542027</v>
      </c>
      <c r="E8" s="243">
        <v>40739541</v>
      </c>
      <c r="F8" s="243">
        <v>41153442</v>
      </c>
      <c r="G8" s="241"/>
      <c r="H8" s="244">
        <v>1.02</v>
      </c>
      <c r="I8" s="244">
        <v>4.64</v>
      </c>
      <c r="J8" s="244">
        <v>4.08</v>
      </c>
    </row>
    <row r="9" spans="1:10" ht="12" customHeight="1">
      <c r="A9" s="178" t="s">
        <v>205</v>
      </c>
      <c r="B9" s="243">
        <v>7555278</v>
      </c>
      <c r="C9" s="243">
        <v>7856579</v>
      </c>
      <c r="D9" s="243">
        <v>7843732</v>
      </c>
      <c r="E9" s="243">
        <v>7677343</v>
      </c>
      <c r="F9" s="243">
        <v>8400471</v>
      </c>
      <c r="G9" s="241"/>
      <c r="H9" s="244">
        <v>9.42</v>
      </c>
      <c r="I9" s="244">
        <v>11.19</v>
      </c>
      <c r="J9" s="244">
        <v>7.1</v>
      </c>
    </row>
    <row r="10" spans="1:10" ht="12" customHeight="1">
      <c r="A10" s="178" t="s">
        <v>206</v>
      </c>
      <c r="B10" s="243">
        <v>4441061</v>
      </c>
      <c r="C10" s="243">
        <v>4717636</v>
      </c>
      <c r="D10" s="243">
        <v>5038823</v>
      </c>
      <c r="E10" s="243">
        <v>4659232</v>
      </c>
      <c r="F10" s="243">
        <v>5567526</v>
      </c>
      <c r="G10" s="241"/>
      <c r="H10" s="244">
        <v>19.49</v>
      </c>
      <c r="I10" s="244">
        <v>25.36</v>
      </c>
      <c r="J10" s="244">
        <v>10.49</v>
      </c>
    </row>
    <row r="11" spans="1:10" ht="22.5" customHeight="1">
      <c r="A11" s="178" t="s">
        <v>114</v>
      </c>
      <c r="B11" s="243">
        <v>2403054</v>
      </c>
      <c r="C11" s="243">
        <v>2839732</v>
      </c>
      <c r="D11" s="243">
        <v>2302494</v>
      </c>
      <c r="E11" s="243">
        <v>2186055</v>
      </c>
      <c r="F11" s="243">
        <v>2658601</v>
      </c>
      <c r="G11" s="241"/>
      <c r="H11" s="244">
        <v>21.62</v>
      </c>
      <c r="I11" s="244">
        <v>10.63</v>
      </c>
      <c r="J11" s="244">
        <v>15.47</v>
      </c>
    </row>
    <row r="12" spans="1:10" ht="12" customHeight="1">
      <c r="A12" s="178" t="s">
        <v>207</v>
      </c>
      <c r="B12" s="243">
        <v>568705</v>
      </c>
      <c r="C12" s="243">
        <v>556742</v>
      </c>
      <c r="D12" s="243">
        <v>505919</v>
      </c>
      <c r="E12" s="243">
        <v>586063</v>
      </c>
      <c r="F12" s="243">
        <v>491483</v>
      </c>
      <c r="G12" s="241"/>
      <c r="H12" s="244">
        <v>-16.14</v>
      </c>
      <c r="I12" s="244">
        <v>-13.58</v>
      </c>
      <c r="J12" s="244">
        <v>-2.85</v>
      </c>
    </row>
    <row r="13" spans="1:10" ht="12" customHeight="1">
      <c r="A13" s="178" t="s">
        <v>208</v>
      </c>
      <c r="B13" s="243">
        <v>2391686</v>
      </c>
      <c r="C13" s="243">
        <v>2459693</v>
      </c>
      <c r="D13" s="243">
        <v>2209489</v>
      </c>
      <c r="E13" s="243">
        <v>2356518</v>
      </c>
      <c r="F13" s="243">
        <v>2296224</v>
      </c>
      <c r="G13" s="245"/>
      <c r="H13" s="244">
        <v>-2.56</v>
      </c>
      <c r="I13" s="244">
        <v>-3.99</v>
      </c>
      <c r="J13" s="244">
        <v>3.93</v>
      </c>
    </row>
    <row r="14" spans="1:10" ht="12" customHeight="1">
      <c r="A14" s="178" t="s">
        <v>209</v>
      </c>
      <c r="B14" s="243">
        <v>153154</v>
      </c>
      <c r="C14" s="243">
        <v>126012</v>
      </c>
      <c r="D14" s="243">
        <v>91813</v>
      </c>
      <c r="E14" s="243">
        <v>75070</v>
      </c>
      <c r="F14" s="243">
        <v>41442</v>
      </c>
      <c r="G14" s="245"/>
      <c r="H14" s="244">
        <v>-44.8</v>
      </c>
      <c r="I14" s="244">
        <v>-72.94</v>
      </c>
      <c r="J14" s="244">
        <v>-54.86</v>
      </c>
    </row>
    <row r="15" spans="1:10" ht="12" customHeight="1">
      <c r="A15" s="178" t="s">
        <v>210</v>
      </c>
      <c r="B15" s="246">
        <v>673</v>
      </c>
      <c r="C15" s="246">
        <v>-3504</v>
      </c>
      <c r="D15" s="246">
        <v>-2312</v>
      </c>
      <c r="E15" s="246">
        <v>126</v>
      </c>
      <c r="F15" s="246">
        <v>3366</v>
      </c>
      <c r="G15" s="245"/>
      <c r="H15" s="244" t="s">
        <v>232</v>
      </c>
      <c r="I15" s="244">
        <v>400.15</v>
      </c>
      <c r="J15" s="244" t="s">
        <v>232</v>
      </c>
    </row>
    <row r="16" spans="1:10" ht="12" customHeight="1">
      <c r="A16" s="178" t="s">
        <v>211</v>
      </c>
      <c r="B16" s="246">
        <v>0</v>
      </c>
      <c r="C16" s="246">
        <v>0</v>
      </c>
      <c r="D16" s="246">
        <v>0</v>
      </c>
      <c r="E16" s="246">
        <v>336</v>
      </c>
      <c r="F16" s="246">
        <v>430</v>
      </c>
      <c r="G16" s="245"/>
      <c r="H16" s="244">
        <v>27.98</v>
      </c>
      <c r="I16" s="244" t="s">
        <v>232</v>
      </c>
      <c r="J16" s="244" t="s">
        <v>232</v>
      </c>
    </row>
    <row r="17" spans="1:10" ht="12" customHeight="1">
      <c r="A17" s="178" t="s">
        <v>212</v>
      </c>
      <c r="B17" s="246">
        <v>31772178</v>
      </c>
      <c r="C17" s="246">
        <v>33715919</v>
      </c>
      <c r="D17" s="246">
        <v>31697963</v>
      </c>
      <c r="E17" s="246">
        <v>33061913</v>
      </c>
      <c r="F17" s="246">
        <v>32752688</v>
      </c>
      <c r="G17" s="245"/>
      <c r="H17" s="244">
        <v>-0.94</v>
      </c>
      <c r="I17" s="244">
        <v>3.09</v>
      </c>
      <c r="J17" s="244">
        <v>3.33</v>
      </c>
    </row>
    <row r="18" spans="1:10" ht="12" customHeight="1">
      <c r="A18" s="178" t="s">
        <v>213</v>
      </c>
      <c r="B18" s="243">
        <v>5166934</v>
      </c>
      <c r="C18" s="243">
        <v>5486227</v>
      </c>
      <c r="D18" s="243">
        <v>4474002</v>
      </c>
      <c r="E18" s="243">
        <v>4405437</v>
      </c>
      <c r="F18" s="243">
        <v>4401885</v>
      </c>
      <c r="G18" s="245"/>
      <c r="H18" s="244">
        <v>-0.08</v>
      </c>
      <c r="I18" s="244">
        <v>-14.81</v>
      </c>
      <c r="J18" s="244">
        <v>-1.61</v>
      </c>
    </row>
    <row r="19" spans="1:10" ht="12" customHeight="1">
      <c r="A19" s="178" t="s">
        <v>214</v>
      </c>
      <c r="B19" s="243">
        <v>3101336</v>
      </c>
      <c r="C19" s="243">
        <v>3275138</v>
      </c>
      <c r="D19" s="243">
        <v>2910719</v>
      </c>
      <c r="E19" s="243">
        <v>2806720</v>
      </c>
      <c r="F19" s="243">
        <v>2596268</v>
      </c>
      <c r="G19" s="245"/>
      <c r="H19" s="244">
        <v>-7.5</v>
      </c>
      <c r="I19" s="244">
        <v>-16.29</v>
      </c>
      <c r="J19" s="244">
        <v>-10.8</v>
      </c>
    </row>
    <row r="20" spans="1:10" ht="12" customHeight="1">
      <c r="A20" s="178" t="s">
        <v>215</v>
      </c>
      <c r="B20" s="243">
        <v>23424572</v>
      </c>
      <c r="C20" s="243">
        <v>24920366</v>
      </c>
      <c r="D20" s="243">
        <v>24300445</v>
      </c>
      <c r="E20" s="243">
        <v>25811929</v>
      </c>
      <c r="F20" s="243">
        <v>25702630</v>
      </c>
      <c r="G20" s="245"/>
      <c r="H20" s="244">
        <v>-0.42</v>
      </c>
      <c r="I20" s="244">
        <v>9.73</v>
      </c>
      <c r="J20" s="244">
        <v>5.77</v>
      </c>
    </row>
    <row r="21" spans="1:10" ht="12" customHeight="1">
      <c r="A21" s="178" t="s">
        <v>216</v>
      </c>
      <c r="B21" s="243">
        <v>0</v>
      </c>
      <c r="C21" s="243">
        <v>0</v>
      </c>
      <c r="D21" s="243">
        <v>0</v>
      </c>
      <c r="E21" s="243">
        <v>0</v>
      </c>
      <c r="F21" s="243">
        <v>300</v>
      </c>
      <c r="G21" s="245"/>
      <c r="H21" s="244" t="s">
        <v>232</v>
      </c>
      <c r="I21" s="244" t="s">
        <v>232</v>
      </c>
      <c r="J21" s="244" t="s">
        <v>232</v>
      </c>
    </row>
    <row r="22" spans="1:10" ht="12" customHeight="1">
      <c r="A22" s="178" t="s">
        <v>217</v>
      </c>
      <c r="B22" s="243">
        <v>79336</v>
      </c>
      <c r="C22" s="243">
        <v>33980</v>
      </c>
      <c r="D22" s="243">
        <v>12752</v>
      </c>
      <c r="E22" s="243">
        <v>37827</v>
      </c>
      <c r="F22" s="243">
        <v>51604</v>
      </c>
      <c r="G22" s="245"/>
      <c r="H22" s="244">
        <v>36.42</v>
      </c>
      <c r="I22" s="244">
        <v>-34.96</v>
      </c>
      <c r="J22" s="244">
        <v>304.67</v>
      </c>
    </row>
    <row r="23" spans="1:10" ht="12" customHeight="1">
      <c r="A23" s="178" t="s">
        <v>218</v>
      </c>
      <c r="B23" s="243">
        <v>0</v>
      </c>
      <c r="C23" s="243">
        <v>207</v>
      </c>
      <c r="D23" s="243">
        <v>45</v>
      </c>
      <c r="E23" s="243">
        <v>0</v>
      </c>
      <c r="F23" s="243">
        <v>0</v>
      </c>
      <c r="G23" s="245"/>
      <c r="H23" s="244" t="s">
        <v>232</v>
      </c>
      <c r="I23" s="244" t="s">
        <v>232</v>
      </c>
      <c r="J23" s="244">
        <v>-100</v>
      </c>
    </row>
    <row r="24" spans="1:10" ht="12" customHeight="1">
      <c r="A24" s="178" t="s">
        <v>219</v>
      </c>
      <c r="B24" s="243">
        <v>202</v>
      </c>
      <c r="C24" s="243">
        <v>250</v>
      </c>
      <c r="D24" s="243">
        <v>333</v>
      </c>
      <c r="E24" s="243">
        <v>285</v>
      </c>
      <c r="F24" s="243">
        <v>283</v>
      </c>
      <c r="G24" s="245"/>
      <c r="H24" s="244">
        <v>-0.7</v>
      </c>
      <c r="I24" s="244">
        <v>40.1</v>
      </c>
      <c r="J24" s="244">
        <v>-15.02</v>
      </c>
    </row>
    <row r="25" spans="1:10" ht="12" customHeight="1">
      <c r="A25" s="178" t="s">
        <v>115</v>
      </c>
      <c r="B25" s="243">
        <v>0</v>
      </c>
      <c r="C25" s="243">
        <v>0</v>
      </c>
      <c r="D25" s="243">
        <v>0</v>
      </c>
      <c r="E25" s="243">
        <v>0</v>
      </c>
      <c r="F25" s="243">
        <v>0</v>
      </c>
      <c r="G25" s="245"/>
      <c r="H25" s="244" t="s">
        <v>232</v>
      </c>
      <c r="I25" s="244" t="s">
        <v>232</v>
      </c>
      <c r="J25" s="244" t="s">
        <v>232</v>
      </c>
    </row>
    <row r="26" spans="1:10" ht="12" customHeight="1">
      <c r="A26" s="178" t="s">
        <v>116</v>
      </c>
      <c r="B26" s="243">
        <v>0</v>
      </c>
      <c r="C26" s="243">
        <v>0</v>
      </c>
      <c r="D26" s="243">
        <v>0</v>
      </c>
      <c r="E26" s="243">
        <v>0</v>
      </c>
      <c r="F26" s="243">
        <v>0</v>
      </c>
      <c r="G26" s="245"/>
      <c r="H26" s="244" t="s">
        <v>232</v>
      </c>
      <c r="I26" s="244" t="s">
        <v>232</v>
      </c>
      <c r="J26" s="244" t="s">
        <v>232</v>
      </c>
    </row>
    <row r="27" spans="1:10" ht="12" customHeight="1">
      <c r="A27" s="178" t="s">
        <v>117</v>
      </c>
      <c r="B27" s="243">
        <v>2908634</v>
      </c>
      <c r="C27" s="243">
        <v>2794095</v>
      </c>
      <c r="D27" s="243">
        <v>2177361</v>
      </c>
      <c r="E27" s="243">
        <v>2627598</v>
      </c>
      <c r="F27" s="243">
        <v>2838153</v>
      </c>
      <c r="G27" s="245"/>
      <c r="H27" s="244">
        <v>8.01</v>
      </c>
      <c r="I27" s="244">
        <v>-2.42</v>
      </c>
      <c r="J27" s="244">
        <v>30.35</v>
      </c>
    </row>
    <row r="28" spans="1:10" ht="12" customHeight="1">
      <c r="A28" s="179" t="s">
        <v>118</v>
      </c>
      <c r="B28" s="247">
        <v>397196</v>
      </c>
      <c r="C28" s="247">
        <v>309449</v>
      </c>
      <c r="D28" s="247">
        <v>417797</v>
      </c>
      <c r="E28" s="247">
        <v>854183</v>
      </c>
      <c r="F28" s="247">
        <v>677850</v>
      </c>
      <c r="G28" s="248"/>
      <c r="H28" s="249">
        <v>-20.64</v>
      </c>
      <c r="I28" s="249">
        <v>70.66</v>
      </c>
      <c r="J28" s="249">
        <v>62.24</v>
      </c>
    </row>
    <row r="29" spans="1:10" ht="12" customHeight="1">
      <c r="A29" s="545" t="s">
        <v>180</v>
      </c>
      <c r="B29" s="85"/>
      <c r="D29" s="250"/>
      <c r="E29" s="86"/>
      <c r="F29" s="86"/>
      <c r="G29" s="232"/>
      <c r="H29" s="492"/>
      <c r="I29" s="492"/>
      <c r="J29" s="492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45.66015625" style="228" customWidth="1"/>
    <col min="2" max="6" width="11.16015625" style="228" customWidth="1"/>
    <col min="7" max="16384" width="13.33203125" style="228" customWidth="1"/>
  </cols>
  <sheetData>
    <row r="1" spans="1:2" ht="36" customHeight="1">
      <c r="A1" s="172"/>
      <c r="B1" s="172"/>
    </row>
    <row r="2" spans="1:8" s="485" customFormat="1" ht="27.75" customHeight="1">
      <c r="A2" s="728" t="s">
        <v>135</v>
      </c>
      <c r="B2" s="728"/>
      <c r="C2" s="728"/>
      <c r="D2" s="728"/>
      <c r="E2" s="729" t="s">
        <v>136</v>
      </c>
      <c r="F2" s="729"/>
      <c r="G2" s="484"/>
      <c r="H2" s="484"/>
    </row>
    <row r="3" spans="1:6" ht="13.5" customHeight="1">
      <c r="A3" s="229" t="s">
        <v>137</v>
      </c>
      <c r="B3" s="486"/>
      <c r="C3" s="486"/>
      <c r="D3" s="486"/>
      <c r="E3" s="486"/>
      <c r="F3" s="486"/>
    </row>
    <row r="4" spans="1:6" ht="13.5" customHeight="1">
      <c r="A4" s="487"/>
      <c r="B4" s="230">
        <v>2018</v>
      </c>
      <c r="C4" s="230"/>
      <c r="D4" s="230"/>
      <c r="E4" s="673">
        <v>2019</v>
      </c>
      <c r="F4" s="230"/>
    </row>
    <row r="5" spans="1:6" ht="30" customHeight="1">
      <c r="A5" s="231"/>
      <c r="B5" s="81" t="s">
        <v>228</v>
      </c>
      <c r="C5" s="82" t="s">
        <v>229</v>
      </c>
      <c r="D5" s="82" t="s">
        <v>230</v>
      </c>
      <c r="E5" s="82" t="s">
        <v>231</v>
      </c>
      <c r="F5" s="53" t="s">
        <v>228</v>
      </c>
    </row>
    <row r="6" spans="1:5" ht="12" customHeight="1">
      <c r="A6" s="589"/>
      <c r="B6" s="590"/>
      <c r="C6" s="590"/>
      <c r="D6" s="590"/>
      <c r="E6" s="590"/>
    </row>
    <row r="7" spans="1:6" ht="12" customHeight="1">
      <c r="A7" s="177" t="s">
        <v>120</v>
      </c>
      <c r="B7" s="640">
        <v>100</v>
      </c>
      <c r="C7" s="640">
        <v>100</v>
      </c>
      <c r="D7" s="640">
        <v>100</v>
      </c>
      <c r="E7" s="640">
        <v>100</v>
      </c>
      <c r="F7" s="640">
        <v>100</v>
      </c>
    </row>
    <row r="8" spans="1:6" ht="12" customHeight="1">
      <c r="A8" s="178" t="s">
        <v>170</v>
      </c>
      <c r="B8" s="640">
        <v>91.61</v>
      </c>
      <c r="C8" s="640">
        <v>92.23</v>
      </c>
      <c r="D8" s="640">
        <v>93.02</v>
      </c>
      <c r="E8" s="640">
        <v>92.16</v>
      </c>
      <c r="F8" s="640">
        <v>92.72</v>
      </c>
    </row>
    <row r="9" spans="1:6" ht="12" customHeight="1">
      <c r="A9" s="178" t="s">
        <v>205</v>
      </c>
      <c r="B9" s="641">
        <v>28.57</v>
      </c>
      <c r="C9" s="641">
        <v>27.53</v>
      </c>
      <c r="D9" s="641">
        <v>28.75</v>
      </c>
      <c r="E9" s="641">
        <v>27.88</v>
      </c>
      <c r="F9" s="641">
        <v>27.26</v>
      </c>
    </row>
    <row r="10" spans="1:6" ht="12" customHeight="1">
      <c r="A10" s="178" t="s">
        <v>206</v>
      </c>
      <c r="B10" s="641">
        <v>18.66</v>
      </c>
      <c r="C10" s="641">
        <v>17.84</v>
      </c>
      <c r="D10" s="641">
        <v>19.51</v>
      </c>
      <c r="E10" s="641">
        <v>18.97</v>
      </c>
      <c r="F10" s="641">
        <v>19.05</v>
      </c>
    </row>
    <row r="11" spans="1:6" ht="12" customHeight="1">
      <c r="A11" s="178" t="s">
        <v>114</v>
      </c>
      <c r="B11" s="641">
        <v>2.19</v>
      </c>
      <c r="C11" s="641">
        <v>2.23</v>
      </c>
      <c r="D11" s="641">
        <v>2.56</v>
      </c>
      <c r="E11" s="641">
        <v>2.36</v>
      </c>
      <c r="F11" s="641">
        <v>2.64</v>
      </c>
    </row>
    <row r="12" spans="1:6" ht="12" customHeight="1">
      <c r="A12" s="178" t="s">
        <v>207</v>
      </c>
      <c r="B12" s="641">
        <v>4.54</v>
      </c>
      <c r="C12" s="641">
        <v>4.49</v>
      </c>
      <c r="D12" s="641">
        <v>4.19</v>
      </c>
      <c r="E12" s="641">
        <v>3.99</v>
      </c>
      <c r="F12" s="641">
        <v>3.61</v>
      </c>
    </row>
    <row r="13" spans="1:6" ht="12" customHeight="1">
      <c r="A13" s="178" t="s">
        <v>208</v>
      </c>
      <c r="B13" s="641">
        <v>2.8</v>
      </c>
      <c r="C13" s="641">
        <v>2.91</v>
      </c>
      <c r="D13" s="641">
        <v>2.7</v>
      </c>
      <c r="E13" s="641">
        <v>2.83</v>
      </c>
      <c r="F13" s="641">
        <v>2.84</v>
      </c>
    </row>
    <row r="14" spans="1:6" ht="12" customHeight="1">
      <c r="A14" s="178" t="s">
        <v>209</v>
      </c>
      <c r="B14" s="641">
        <v>2.45</v>
      </c>
      <c r="C14" s="641">
        <v>2.17</v>
      </c>
      <c r="D14" s="641">
        <v>2.26</v>
      </c>
      <c r="E14" s="641">
        <v>2</v>
      </c>
      <c r="F14" s="641">
        <v>1.66</v>
      </c>
    </row>
    <row r="15" spans="1:6" ht="12" customHeight="1">
      <c r="A15" s="178" t="s">
        <v>210</v>
      </c>
      <c r="B15" s="641">
        <v>0.12</v>
      </c>
      <c r="C15" s="641">
        <v>0.12</v>
      </c>
      <c r="D15" s="641">
        <v>0.09</v>
      </c>
      <c r="E15" s="641">
        <v>0.09</v>
      </c>
      <c r="F15" s="641">
        <v>0.09</v>
      </c>
    </row>
    <row r="16" spans="1:6" ht="12" customHeight="1">
      <c r="A16" s="178" t="s">
        <v>211</v>
      </c>
      <c r="B16" s="641">
        <v>0</v>
      </c>
      <c r="C16" s="641">
        <v>0</v>
      </c>
      <c r="D16" s="641">
        <v>0</v>
      </c>
      <c r="E16" s="641">
        <v>0</v>
      </c>
      <c r="F16" s="641">
        <v>0</v>
      </c>
    </row>
    <row r="17" spans="1:6" ht="12" customHeight="1">
      <c r="A17" s="178" t="s">
        <v>212</v>
      </c>
      <c r="B17" s="641">
        <v>63.04</v>
      </c>
      <c r="C17" s="641">
        <v>64.69</v>
      </c>
      <c r="D17" s="641">
        <v>64.27</v>
      </c>
      <c r="E17" s="641">
        <v>64.28</v>
      </c>
      <c r="F17" s="641">
        <v>65.46</v>
      </c>
    </row>
    <row r="18" spans="1:6" ht="12" customHeight="1">
      <c r="A18" s="178" t="s">
        <v>213</v>
      </c>
      <c r="B18" s="641">
        <v>27.01</v>
      </c>
      <c r="C18" s="641">
        <v>27.74</v>
      </c>
      <c r="D18" s="641">
        <v>28.59</v>
      </c>
      <c r="E18" s="641">
        <v>27.58</v>
      </c>
      <c r="F18" s="641">
        <v>28.79</v>
      </c>
    </row>
    <row r="19" spans="1:6" ht="12" customHeight="1">
      <c r="A19" s="178" t="s">
        <v>214</v>
      </c>
      <c r="B19" s="641">
        <v>10.68</v>
      </c>
      <c r="C19" s="641">
        <v>11.07</v>
      </c>
      <c r="D19" s="641">
        <v>10.29</v>
      </c>
      <c r="E19" s="641">
        <v>10.19</v>
      </c>
      <c r="F19" s="641">
        <v>9.95</v>
      </c>
    </row>
    <row r="20" spans="1:6" ht="12" customHeight="1">
      <c r="A20" s="178" t="s">
        <v>215</v>
      </c>
      <c r="B20" s="641">
        <v>25.2</v>
      </c>
      <c r="C20" s="641">
        <v>25.79</v>
      </c>
      <c r="D20" s="641">
        <v>25.33</v>
      </c>
      <c r="E20" s="641">
        <v>26.42</v>
      </c>
      <c r="F20" s="641">
        <v>26.63</v>
      </c>
    </row>
    <row r="21" spans="1:6" ht="12" customHeight="1">
      <c r="A21" s="178" t="s">
        <v>216</v>
      </c>
      <c r="B21" s="641">
        <v>0.01</v>
      </c>
      <c r="C21" s="641">
        <v>0.01</v>
      </c>
      <c r="D21" s="641">
        <v>0.01</v>
      </c>
      <c r="E21" s="641">
        <v>0.01</v>
      </c>
      <c r="F21" s="641">
        <v>0.01</v>
      </c>
    </row>
    <row r="22" spans="1:6" ht="12" customHeight="1">
      <c r="A22" s="178" t="s">
        <v>217</v>
      </c>
      <c r="B22" s="641">
        <v>0.14</v>
      </c>
      <c r="C22" s="641">
        <v>0.08</v>
      </c>
      <c r="D22" s="641">
        <v>0.05</v>
      </c>
      <c r="E22" s="641">
        <v>0.07</v>
      </c>
      <c r="F22" s="641">
        <v>0.09</v>
      </c>
    </row>
    <row r="23" spans="1:6" ht="12" customHeight="1">
      <c r="A23" s="178" t="s">
        <v>218</v>
      </c>
      <c r="B23" s="641">
        <v>0</v>
      </c>
      <c r="C23" s="641">
        <v>0</v>
      </c>
      <c r="D23" s="641">
        <v>0</v>
      </c>
      <c r="E23" s="641">
        <v>0</v>
      </c>
      <c r="F23" s="641">
        <v>0</v>
      </c>
    </row>
    <row r="24" spans="1:6" ht="12" customHeight="1">
      <c r="A24" s="178" t="s">
        <v>219</v>
      </c>
      <c r="B24" s="641">
        <v>0</v>
      </c>
      <c r="C24" s="641">
        <v>0</v>
      </c>
      <c r="D24" s="641">
        <v>0</v>
      </c>
      <c r="E24" s="641">
        <v>0</v>
      </c>
      <c r="F24" s="641">
        <v>0</v>
      </c>
    </row>
    <row r="25" spans="1:6" ht="12" customHeight="1">
      <c r="A25" s="178" t="s">
        <v>115</v>
      </c>
      <c r="B25" s="641">
        <v>0</v>
      </c>
      <c r="C25" s="641">
        <v>0</v>
      </c>
      <c r="D25" s="641">
        <v>0</v>
      </c>
      <c r="E25" s="641">
        <v>0</v>
      </c>
      <c r="F25" s="641">
        <v>0</v>
      </c>
    </row>
    <row r="26" spans="1:6" ht="12" customHeight="1">
      <c r="A26" s="178" t="s">
        <v>116</v>
      </c>
      <c r="B26" s="641">
        <v>0</v>
      </c>
      <c r="C26" s="641">
        <v>0</v>
      </c>
      <c r="D26" s="641">
        <v>0</v>
      </c>
      <c r="E26" s="641">
        <v>0</v>
      </c>
      <c r="F26" s="641">
        <v>0</v>
      </c>
    </row>
    <row r="27" spans="1:6" ht="12" customHeight="1">
      <c r="A27" s="178" t="s">
        <v>117</v>
      </c>
      <c r="B27" s="641">
        <v>8.09</v>
      </c>
      <c r="C27" s="641">
        <v>7.53</v>
      </c>
      <c r="D27" s="641">
        <v>6.52</v>
      </c>
      <c r="E27" s="641">
        <v>7.43</v>
      </c>
      <c r="F27" s="641">
        <v>6.87</v>
      </c>
    </row>
    <row r="28" spans="1:6" ht="12" customHeight="1">
      <c r="A28" s="179" t="s">
        <v>118</v>
      </c>
      <c r="B28" s="642">
        <v>0.29</v>
      </c>
      <c r="C28" s="642">
        <v>0.25</v>
      </c>
      <c r="D28" s="642">
        <v>0.46</v>
      </c>
      <c r="E28" s="642">
        <v>0.41</v>
      </c>
      <c r="F28" s="642">
        <v>0.41</v>
      </c>
    </row>
    <row r="29" spans="1:6" ht="12" customHeight="1">
      <c r="A29" s="545" t="s">
        <v>180</v>
      </c>
      <c r="B29" s="488"/>
      <c r="C29" s="488"/>
      <c r="D29" s="488"/>
      <c r="E29" s="488"/>
      <c r="F29" s="488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45.66015625" style="228" customWidth="1"/>
    <col min="2" max="6" width="11.16015625" style="228" customWidth="1"/>
    <col min="7" max="16384" width="13.33203125" style="228" customWidth="1"/>
  </cols>
  <sheetData>
    <row r="1" spans="1:2" ht="36" customHeight="1">
      <c r="A1" s="172"/>
      <c r="B1" s="172"/>
    </row>
    <row r="2" spans="1:8" s="485" customFormat="1" ht="27.75" customHeight="1">
      <c r="A2" s="728" t="s">
        <v>249</v>
      </c>
      <c r="B2" s="728"/>
      <c r="C2" s="728"/>
      <c r="D2" s="728"/>
      <c r="E2" s="729" t="s">
        <v>138</v>
      </c>
      <c r="F2" s="729"/>
      <c r="G2" s="484"/>
      <c r="H2" s="484"/>
    </row>
    <row r="3" spans="1:6" ht="13.5" customHeight="1">
      <c r="A3" s="229" t="s">
        <v>137</v>
      </c>
      <c r="B3" s="486"/>
      <c r="C3" s="486"/>
      <c r="D3" s="486"/>
      <c r="E3" s="486"/>
      <c r="F3" s="486"/>
    </row>
    <row r="4" spans="1:6" ht="13.5" customHeight="1">
      <c r="A4" s="487"/>
      <c r="B4" s="230">
        <v>2018</v>
      </c>
      <c r="C4" s="230"/>
      <c r="D4" s="230"/>
      <c r="E4" s="673">
        <v>2019</v>
      </c>
      <c r="F4" s="230"/>
    </row>
    <row r="5" spans="1:6" ht="30" customHeight="1">
      <c r="A5" s="231"/>
      <c r="B5" s="81" t="s">
        <v>228</v>
      </c>
      <c r="C5" s="82" t="s">
        <v>229</v>
      </c>
      <c r="D5" s="82" t="s">
        <v>230</v>
      </c>
      <c r="E5" s="82" t="s">
        <v>231</v>
      </c>
      <c r="F5" s="53" t="s">
        <v>228</v>
      </c>
    </row>
    <row r="6" spans="1:5" ht="12" customHeight="1">
      <c r="A6" s="589"/>
      <c r="B6" s="590"/>
      <c r="C6" s="590"/>
      <c r="D6" s="590"/>
      <c r="E6" s="590"/>
    </row>
    <row r="7" spans="1:6" ht="12" customHeight="1">
      <c r="A7" s="177" t="s">
        <v>120</v>
      </c>
      <c r="B7" s="640">
        <v>100</v>
      </c>
      <c r="C7" s="640">
        <v>100</v>
      </c>
      <c r="D7" s="640">
        <v>100</v>
      </c>
      <c r="E7" s="640">
        <v>100</v>
      </c>
      <c r="F7" s="640">
        <v>100</v>
      </c>
    </row>
    <row r="8" spans="1:6" ht="12" customHeight="1">
      <c r="A8" s="178" t="s">
        <v>222</v>
      </c>
      <c r="B8" s="641">
        <v>91.96</v>
      </c>
      <c r="C8" s="640">
        <v>91.51</v>
      </c>
      <c r="D8" s="640">
        <v>89.57</v>
      </c>
      <c r="E8" s="640">
        <v>88.24</v>
      </c>
      <c r="F8" s="640">
        <v>94.98</v>
      </c>
    </row>
    <row r="9" spans="1:6" ht="12" customHeight="1">
      <c r="A9" s="178" t="s">
        <v>205</v>
      </c>
      <c r="B9" s="641">
        <v>26.13</v>
      </c>
      <c r="C9" s="641">
        <v>23.72</v>
      </c>
      <c r="D9" s="640">
        <v>27.51</v>
      </c>
      <c r="E9" s="640">
        <v>20.46</v>
      </c>
      <c r="F9" s="640">
        <v>4.42</v>
      </c>
    </row>
    <row r="10" spans="1:6" ht="12" customHeight="1">
      <c r="A10" s="178" t="s">
        <v>206</v>
      </c>
      <c r="B10" s="641">
        <v>15.64</v>
      </c>
      <c r="C10" s="641">
        <v>14.94</v>
      </c>
      <c r="D10" s="640">
        <v>19.15</v>
      </c>
      <c r="E10" s="640">
        <v>13.43</v>
      </c>
      <c r="F10" s="640">
        <v>4.17</v>
      </c>
    </row>
    <row r="11" spans="1:6" ht="12" customHeight="1">
      <c r="A11" s="178" t="s">
        <v>114</v>
      </c>
      <c r="B11" s="641">
        <v>2.33</v>
      </c>
      <c r="C11" s="641">
        <v>2.42</v>
      </c>
      <c r="D11" s="640">
        <v>5.4</v>
      </c>
      <c r="E11" s="640">
        <v>4.07</v>
      </c>
      <c r="F11" s="640">
        <v>1.27</v>
      </c>
    </row>
    <row r="12" spans="1:6" ht="12" customHeight="1">
      <c r="A12" s="178" t="s">
        <v>207</v>
      </c>
      <c r="B12" s="641">
        <v>0</v>
      </c>
      <c r="C12" s="641">
        <v>0</v>
      </c>
      <c r="D12" s="640">
        <v>0</v>
      </c>
      <c r="E12" s="640">
        <v>0</v>
      </c>
      <c r="F12" s="640">
        <v>0</v>
      </c>
    </row>
    <row r="13" spans="1:6" ht="12" customHeight="1">
      <c r="A13" s="178" t="s">
        <v>208</v>
      </c>
      <c r="B13" s="641">
        <v>0</v>
      </c>
      <c r="C13" s="641">
        <v>0</v>
      </c>
      <c r="D13" s="640">
        <v>0</v>
      </c>
      <c r="E13" s="640">
        <v>0</v>
      </c>
      <c r="F13" s="640">
        <v>0</v>
      </c>
    </row>
    <row r="14" spans="1:6" ht="12" customHeight="1">
      <c r="A14" s="178" t="s">
        <v>209</v>
      </c>
      <c r="B14" s="641">
        <v>10.49</v>
      </c>
      <c r="C14" s="641">
        <v>8.79</v>
      </c>
      <c r="D14" s="640">
        <v>8.36</v>
      </c>
      <c r="E14" s="640">
        <v>7.04</v>
      </c>
      <c r="F14" s="640">
        <v>0.24</v>
      </c>
    </row>
    <row r="15" spans="1:6" ht="12" customHeight="1">
      <c r="A15" s="178" t="s">
        <v>210</v>
      </c>
      <c r="B15" s="641">
        <v>0</v>
      </c>
      <c r="C15" s="641">
        <v>0</v>
      </c>
      <c r="D15" s="640">
        <v>0</v>
      </c>
      <c r="E15" s="640">
        <v>0</v>
      </c>
      <c r="F15" s="640">
        <v>0</v>
      </c>
    </row>
    <row r="16" spans="1:6" ht="12" customHeight="1">
      <c r="A16" s="178" t="s">
        <v>211</v>
      </c>
      <c r="B16" s="641">
        <v>0</v>
      </c>
      <c r="C16" s="641">
        <v>0</v>
      </c>
      <c r="D16" s="640">
        <v>0</v>
      </c>
      <c r="E16" s="640">
        <v>0</v>
      </c>
      <c r="F16" s="640">
        <v>0</v>
      </c>
    </row>
    <row r="17" spans="1:6" ht="12" customHeight="1">
      <c r="A17" s="178" t="s">
        <v>212</v>
      </c>
      <c r="B17" s="641">
        <v>65.83</v>
      </c>
      <c r="C17" s="641">
        <v>67.79</v>
      </c>
      <c r="D17" s="640">
        <v>62.06</v>
      </c>
      <c r="E17" s="640">
        <v>67.78</v>
      </c>
      <c r="F17" s="640">
        <v>90.56</v>
      </c>
    </row>
    <row r="18" spans="1:6" ht="12" customHeight="1">
      <c r="A18" s="178" t="s">
        <v>213</v>
      </c>
      <c r="B18" s="641">
        <v>64.99</v>
      </c>
      <c r="C18" s="641">
        <v>66.94</v>
      </c>
      <c r="D18" s="640">
        <v>61.25</v>
      </c>
      <c r="E18" s="640">
        <v>66.69</v>
      </c>
      <c r="F18" s="640">
        <v>90.56</v>
      </c>
    </row>
    <row r="19" spans="1:6" ht="12" customHeight="1">
      <c r="A19" s="178" t="s">
        <v>214</v>
      </c>
      <c r="B19" s="641">
        <v>0</v>
      </c>
      <c r="C19" s="641">
        <v>0</v>
      </c>
      <c r="D19" s="640">
        <v>0</v>
      </c>
      <c r="E19" s="640">
        <v>0</v>
      </c>
      <c r="F19" s="640">
        <v>0</v>
      </c>
    </row>
    <row r="20" spans="1:6" ht="12" customHeight="1">
      <c r="A20" s="178" t="s">
        <v>215</v>
      </c>
      <c r="B20" s="641">
        <v>0.84</v>
      </c>
      <c r="C20" s="641">
        <v>0.83</v>
      </c>
      <c r="D20" s="640">
        <v>0.81</v>
      </c>
      <c r="E20" s="640">
        <v>1.09</v>
      </c>
      <c r="F20" s="640">
        <v>0</v>
      </c>
    </row>
    <row r="21" spans="1:6" ht="12" customHeight="1">
      <c r="A21" s="178" t="s">
        <v>216</v>
      </c>
      <c r="B21" s="641">
        <v>0</v>
      </c>
      <c r="C21" s="641">
        <v>0</v>
      </c>
      <c r="D21" s="640">
        <v>0</v>
      </c>
      <c r="E21" s="640">
        <v>0</v>
      </c>
      <c r="F21" s="640">
        <v>0</v>
      </c>
    </row>
    <row r="22" spans="1:6" ht="12" customHeight="1">
      <c r="A22" s="178" t="s">
        <v>217</v>
      </c>
      <c r="B22" s="641">
        <v>0</v>
      </c>
      <c r="C22" s="641">
        <v>0.01</v>
      </c>
      <c r="D22" s="640">
        <v>0</v>
      </c>
      <c r="E22" s="640">
        <v>0</v>
      </c>
      <c r="F22" s="640">
        <v>0</v>
      </c>
    </row>
    <row r="23" spans="1:6" ht="12" customHeight="1">
      <c r="A23" s="178" t="s">
        <v>218</v>
      </c>
      <c r="B23" s="641">
        <v>0</v>
      </c>
      <c r="C23" s="641">
        <v>0</v>
      </c>
      <c r="D23" s="640">
        <v>0</v>
      </c>
      <c r="E23" s="640">
        <v>0</v>
      </c>
      <c r="F23" s="640">
        <v>0</v>
      </c>
    </row>
    <row r="24" spans="1:6" ht="12" customHeight="1">
      <c r="A24" s="178" t="s">
        <v>219</v>
      </c>
      <c r="B24" s="641">
        <v>0</v>
      </c>
      <c r="C24" s="641">
        <v>0</v>
      </c>
      <c r="D24" s="640">
        <v>0</v>
      </c>
      <c r="E24" s="640">
        <v>0</v>
      </c>
      <c r="F24" s="640">
        <v>0</v>
      </c>
    </row>
    <row r="25" spans="1:6" ht="12" customHeight="1">
      <c r="A25" s="178" t="s">
        <v>115</v>
      </c>
      <c r="B25" s="641">
        <v>0</v>
      </c>
      <c r="C25" s="641">
        <v>0</v>
      </c>
      <c r="D25" s="640">
        <v>0</v>
      </c>
      <c r="E25" s="640">
        <v>0</v>
      </c>
      <c r="F25" s="640">
        <v>0</v>
      </c>
    </row>
    <row r="26" spans="1:6" ht="12" customHeight="1">
      <c r="A26" s="178" t="s">
        <v>116</v>
      </c>
      <c r="B26" s="641">
        <v>0</v>
      </c>
      <c r="C26" s="641">
        <v>0</v>
      </c>
      <c r="D26" s="640">
        <v>0</v>
      </c>
      <c r="E26" s="640">
        <v>0</v>
      </c>
      <c r="F26" s="640">
        <v>0</v>
      </c>
    </row>
    <row r="27" spans="1:6" ht="12" customHeight="1">
      <c r="A27" s="178" t="s">
        <v>117</v>
      </c>
      <c r="B27" s="641">
        <v>8.12</v>
      </c>
      <c r="C27" s="641">
        <v>7.26</v>
      </c>
      <c r="D27" s="640">
        <v>10.53</v>
      </c>
      <c r="E27" s="640">
        <v>11.9</v>
      </c>
      <c r="F27" s="640">
        <v>5.05</v>
      </c>
    </row>
    <row r="28" spans="1:6" ht="12" customHeight="1">
      <c r="A28" s="179" t="s">
        <v>118</v>
      </c>
      <c r="B28" s="642">
        <v>-0.08</v>
      </c>
      <c r="C28" s="642">
        <v>1.23</v>
      </c>
      <c r="D28" s="642">
        <v>-0.09</v>
      </c>
      <c r="E28" s="642">
        <v>-0.14</v>
      </c>
      <c r="F28" s="642">
        <v>-0.03</v>
      </c>
    </row>
    <row r="29" spans="1:6" ht="21.75" customHeight="1">
      <c r="A29" s="730" t="s">
        <v>243</v>
      </c>
      <c r="B29" s="730"/>
      <c r="C29" s="730"/>
      <c r="D29" s="730"/>
      <c r="E29" s="730"/>
      <c r="F29" s="730"/>
    </row>
    <row r="30" spans="1:6" ht="12" customHeight="1">
      <c r="A30" s="545" t="s">
        <v>221</v>
      </c>
      <c r="B30" s="129"/>
      <c r="C30" s="172"/>
      <c r="D30" s="362"/>
      <c r="E30" s="130"/>
      <c r="F30" s="130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:D2"/>
    <mergeCell ref="E2:F2"/>
    <mergeCell ref="A29:F29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45.66015625" style="224" customWidth="1"/>
    <col min="2" max="6" width="11.16015625" style="224" customWidth="1"/>
    <col min="7" max="16384" width="13.33203125" style="224" customWidth="1"/>
  </cols>
  <sheetData>
    <row r="1" spans="1:2" ht="36" customHeight="1">
      <c r="A1" s="172"/>
      <c r="B1" s="172"/>
    </row>
    <row r="2" spans="1:8" s="481" customFormat="1" ht="27.75" customHeight="1">
      <c r="A2" s="731" t="s">
        <v>250</v>
      </c>
      <c r="B2" s="731"/>
      <c r="C2" s="731"/>
      <c r="D2" s="731"/>
      <c r="E2" s="729" t="s">
        <v>139</v>
      </c>
      <c r="F2" s="729"/>
      <c r="G2" s="480"/>
      <c r="H2" s="480"/>
    </row>
    <row r="3" spans="1:6" ht="13.5" customHeight="1">
      <c r="A3" s="225" t="s">
        <v>137</v>
      </c>
      <c r="B3" s="482"/>
      <c r="C3" s="482"/>
      <c r="D3" s="482"/>
      <c r="E3" s="482"/>
      <c r="F3" s="482"/>
    </row>
    <row r="4" spans="1:6" ht="13.5" customHeight="1">
      <c r="A4" s="483"/>
      <c r="B4" s="226">
        <v>2018</v>
      </c>
      <c r="C4" s="226"/>
      <c r="D4" s="226"/>
      <c r="E4" s="672">
        <v>2019</v>
      </c>
      <c r="F4" s="226"/>
    </row>
    <row r="5" spans="1:6" ht="30" customHeight="1">
      <c r="A5" s="227"/>
      <c r="B5" s="79" t="s">
        <v>228</v>
      </c>
      <c r="C5" s="80" t="s">
        <v>229</v>
      </c>
      <c r="D5" s="80" t="s">
        <v>230</v>
      </c>
      <c r="E5" s="80" t="s">
        <v>231</v>
      </c>
      <c r="F5" s="53" t="s">
        <v>228</v>
      </c>
    </row>
    <row r="6" spans="1:5" ht="12" customHeight="1">
      <c r="A6" s="587"/>
      <c r="B6" s="588"/>
      <c r="C6" s="588"/>
      <c r="D6" s="588"/>
      <c r="E6" s="588"/>
    </row>
    <row r="7" spans="1:6" ht="12" customHeight="1">
      <c r="A7" s="177" t="s">
        <v>120</v>
      </c>
      <c r="B7" s="640">
        <v>100</v>
      </c>
      <c r="C7" s="640">
        <v>100</v>
      </c>
      <c r="D7" s="640">
        <v>100</v>
      </c>
      <c r="E7" s="640">
        <v>100</v>
      </c>
      <c r="F7" s="640">
        <v>100</v>
      </c>
    </row>
    <row r="8" spans="1:6" ht="12" customHeight="1">
      <c r="A8" s="178" t="s">
        <v>222</v>
      </c>
      <c r="B8" s="641">
        <v>90.83</v>
      </c>
      <c r="C8" s="641">
        <v>91.89</v>
      </c>
      <c r="D8" s="640">
        <v>94.12</v>
      </c>
      <c r="E8" s="640">
        <v>92.76</v>
      </c>
      <c r="F8" s="640">
        <v>92.62</v>
      </c>
    </row>
    <row r="9" spans="1:6" ht="12" customHeight="1">
      <c r="A9" s="178" t="s">
        <v>205</v>
      </c>
      <c r="B9" s="641">
        <v>26.8</v>
      </c>
      <c r="C9" s="641">
        <v>25.37</v>
      </c>
      <c r="D9" s="640">
        <v>27.04</v>
      </c>
      <c r="E9" s="640">
        <v>26.14</v>
      </c>
      <c r="F9" s="640">
        <v>24.87</v>
      </c>
    </row>
    <row r="10" spans="1:6" ht="12" customHeight="1">
      <c r="A10" s="178" t="s">
        <v>206</v>
      </c>
      <c r="B10" s="641">
        <v>19.39</v>
      </c>
      <c r="C10" s="641">
        <v>18.67</v>
      </c>
      <c r="D10" s="640">
        <v>20.44</v>
      </c>
      <c r="E10" s="640">
        <v>20.47</v>
      </c>
      <c r="F10" s="640">
        <v>19.88</v>
      </c>
    </row>
    <row r="11" spans="1:6" ht="12" customHeight="1">
      <c r="A11" s="178" t="s">
        <v>114</v>
      </c>
      <c r="B11" s="641">
        <v>1.96</v>
      </c>
      <c r="C11" s="641">
        <v>1.19</v>
      </c>
      <c r="D11" s="640">
        <v>2.23</v>
      </c>
      <c r="E11" s="640">
        <v>2.41</v>
      </c>
      <c r="F11" s="640">
        <v>2.83</v>
      </c>
    </row>
    <row r="12" spans="1:6" ht="12" customHeight="1">
      <c r="A12" s="178" t="s">
        <v>207</v>
      </c>
      <c r="B12" s="641">
        <v>0</v>
      </c>
      <c r="C12" s="641">
        <v>0</v>
      </c>
      <c r="D12" s="640">
        <v>0</v>
      </c>
      <c r="E12" s="640">
        <v>0</v>
      </c>
      <c r="F12" s="640">
        <v>0</v>
      </c>
    </row>
    <row r="13" spans="1:6" ht="12" customHeight="1">
      <c r="A13" s="178" t="s">
        <v>208</v>
      </c>
      <c r="B13" s="641">
        <v>0.12</v>
      </c>
      <c r="C13" s="641">
        <v>0.12</v>
      </c>
      <c r="D13" s="640">
        <v>0.09</v>
      </c>
      <c r="E13" s="640">
        <v>0.1</v>
      </c>
      <c r="F13" s="640">
        <v>0.08</v>
      </c>
    </row>
    <row r="14" spans="1:6" ht="12" customHeight="1">
      <c r="A14" s="178" t="s">
        <v>209</v>
      </c>
      <c r="B14" s="641">
        <v>7.28</v>
      </c>
      <c r="C14" s="641">
        <v>6.57</v>
      </c>
      <c r="D14" s="640">
        <v>6.5</v>
      </c>
      <c r="E14" s="640">
        <v>5.58</v>
      </c>
      <c r="F14" s="640">
        <v>4.93</v>
      </c>
    </row>
    <row r="15" spans="1:6" ht="12" customHeight="1">
      <c r="A15" s="178" t="s">
        <v>210</v>
      </c>
      <c r="B15" s="641">
        <v>0.01</v>
      </c>
      <c r="C15" s="641">
        <v>0.01</v>
      </c>
      <c r="D15" s="640">
        <v>0.01</v>
      </c>
      <c r="E15" s="640">
        <v>-0.01</v>
      </c>
      <c r="F15" s="640">
        <v>-0.02</v>
      </c>
    </row>
    <row r="16" spans="1:6" ht="12" customHeight="1">
      <c r="A16" s="178" t="s">
        <v>211</v>
      </c>
      <c r="B16" s="641">
        <v>0</v>
      </c>
      <c r="C16" s="641">
        <v>0</v>
      </c>
      <c r="D16" s="640">
        <v>0</v>
      </c>
      <c r="E16" s="640">
        <v>0</v>
      </c>
      <c r="F16" s="640">
        <v>0</v>
      </c>
    </row>
    <row r="17" spans="1:6" ht="12" customHeight="1">
      <c r="A17" s="178" t="s">
        <v>212</v>
      </c>
      <c r="B17" s="641">
        <v>64.03</v>
      </c>
      <c r="C17" s="641">
        <v>66.51</v>
      </c>
      <c r="D17" s="640">
        <v>67.08</v>
      </c>
      <c r="E17" s="640">
        <v>66.62</v>
      </c>
      <c r="F17" s="640">
        <v>67.74</v>
      </c>
    </row>
    <row r="18" spans="1:6" ht="12" customHeight="1">
      <c r="A18" s="178" t="s">
        <v>213</v>
      </c>
      <c r="B18" s="641">
        <v>63.36</v>
      </c>
      <c r="C18" s="641">
        <v>65.88</v>
      </c>
      <c r="D18" s="640">
        <v>66.48</v>
      </c>
      <c r="E18" s="640">
        <v>64.81</v>
      </c>
      <c r="F18" s="640">
        <v>65.93</v>
      </c>
    </row>
    <row r="19" spans="1:6" ht="12" customHeight="1">
      <c r="A19" s="178" t="s">
        <v>214</v>
      </c>
      <c r="B19" s="641">
        <v>0</v>
      </c>
      <c r="C19" s="641">
        <v>0</v>
      </c>
      <c r="D19" s="640">
        <v>0</v>
      </c>
      <c r="E19" s="640">
        <v>0</v>
      </c>
      <c r="F19" s="640">
        <v>0</v>
      </c>
    </row>
    <row r="20" spans="1:6" ht="12" customHeight="1">
      <c r="A20" s="178" t="s">
        <v>215</v>
      </c>
      <c r="B20" s="641">
        <v>0.59</v>
      </c>
      <c r="C20" s="641">
        <v>0.54</v>
      </c>
      <c r="D20" s="640">
        <v>0.54</v>
      </c>
      <c r="E20" s="640">
        <v>1.77</v>
      </c>
      <c r="F20" s="640">
        <v>1.76</v>
      </c>
    </row>
    <row r="21" spans="1:6" ht="12" customHeight="1">
      <c r="A21" s="178" t="s">
        <v>216</v>
      </c>
      <c r="B21" s="641">
        <v>0.07</v>
      </c>
      <c r="C21" s="641">
        <v>0.07</v>
      </c>
      <c r="D21" s="640">
        <v>0.04</v>
      </c>
      <c r="E21" s="640">
        <v>0.04</v>
      </c>
      <c r="F21" s="640">
        <v>0.04</v>
      </c>
    </row>
    <row r="22" spans="1:6" ht="12" customHeight="1">
      <c r="A22" s="178" t="s">
        <v>217</v>
      </c>
      <c r="B22" s="641">
        <v>0</v>
      </c>
      <c r="C22" s="641">
        <v>0.02</v>
      </c>
      <c r="D22" s="640">
        <v>0.01</v>
      </c>
      <c r="E22" s="640">
        <v>0</v>
      </c>
      <c r="F22" s="640">
        <v>0</v>
      </c>
    </row>
    <row r="23" spans="1:6" ht="12" customHeight="1">
      <c r="A23" s="178" t="s">
        <v>218</v>
      </c>
      <c r="B23" s="641">
        <v>0</v>
      </c>
      <c r="C23" s="641">
        <v>0</v>
      </c>
      <c r="D23" s="640">
        <v>0</v>
      </c>
      <c r="E23" s="640">
        <v>0</v>
      </c>
      <c r="F23" s="640">
        <v>0</v>
      </c>
    </row>
    <row r="24" spans="1:6" ht="12" customHeight="1">
      <c r="A24" s="178" t="s">
        <v>219</v>
      </c>
      <c r="B24" s="641">
        <v>0.01</v>
      </c>
      <c r="C24" s="641">
        <v>0.01</v>
      </c>
      <c r="D24" s="640">
        <v>0.01</v>
      </c>
      <c r="E24" s="640">
        <v>0.01</v>
      </c>
      <c r="F24" s="640">
        <v>0.01</v>
      </c>
    </row>
    <row r="25" spans="1:6" ht="12" customHeight="1">
      <c r="A25" s="178" t="s">
        <v>115</v>
      </c>
      <c r="B25" s="641">
        <v>0</v>
      </c>
      <c r="C25" s="641">
        <v>0</v>
      </c>
      <c r="D25" s="640">
        <v>0</v>
      </c>
      <c r="E25" s="640">
        <v>0</v>
      </c>
      <c r="F25" s="640">
        <v>0</v>
      </c>
    </row>
    <row r="26" spans="1:6" ht="12" customHeight="1">
      <c r="A26" s="178" t="s">
        <v>116</v>
      </c>
      <c r="B26" s="641">
        <v>0</v>
      </c>
      <c r="C26" s="641">
        <v>0</v>
      </c>
      <c r="D26" s="640">
        <v>0</v>
      </c>
      <c r="E26" s="640">
        <v>0</v>
      </c>
      <c r="F26" s="640">
        <v>0</v>
      </c>
    </row>
    <row r="27" spans="1:6" ht="12" customHeight="1">
      <c r="A27" s="178" t="s">
        <v>117</v>
      </c>
      <c r="B27" s="641">
        <v>9.16</v>
      </c>
      <c r="C27" s="641">
        <v>8.14</v>
      </c>
      <c r="D27" s="640">
        <v>5.88</v>
      </c>
      <c r="E27" s="640">
        <v>7.24</v>
      </c>
      <c r="F27" s="640">
        <v>7.42</v>
      </c>
    </row>
    <row r="28" spans="1:6" ht="12" customHeight="1">
      <c r="A28" s="179" t="s">
        <v>118</v>
      </c>
      <c r="B28" s="642">
        <v>0</v>
      </c>
      <c r="C28" s="642">
        <v>-0.03</v>
      </c>
      <c r="D28" s="642">
        <v>0</v>
      </c>
      <c r="E28" s="642">
        <v>0</v>
      </c>
      <c r="F28" s="642">
        <v>-0.04</v>
      </c>
    </row>
    <row r="29" spans="1:11" ht="19.5" customHeight="1">
      <c r="A29" s="715" t="s">
        <v>251</v>
      </c>
      <c r="B29" s="715"/>
      <c r="C29" s="715"/>
      <c r="D29" s="715"/>
      <c r="E29" s="715"/>
      <c r="F29" s="715"/>
      <c r="G29" s="695"/>
      <c r="H29" s="695"/>
      <c r="I29" s="695"/>
      <c r="J29" s="695"/>
      <c r="K29" s="696"/>
    </row>
    <row r="30" spans="1:11" ht="12" customHeight="1">
      <c r="A30" s="545" t="s">
        <v>221</v>
      </c>
      <c r="B30" s="349"/>
      <c r="C30" s="349"/>
      <c r="D30" s="349"/>
      <c r="E30" s="349"/>
      <c r="F30" s="350"/>
      <c r="G30" s="350"/>
      <c r="H30" s="350"/>
      <c r="I30" s="350"/>
      <c r="J30" s="350"/>
      <c r="K30" s="696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45.66015625" style="220" customWidth="1"/>
    <col min="2" max="6" width="11.16015625" style="220" customWidth="1"/>
    <col min="7" max="16384" width="13.33203125" style="220" customWidth="1"/>
  </cols>
  <sheetData>
    <row r="1" spans="1:2" ht="36" customHeight="1">
      <c r="A1" s="172"/>
      <c r="B1" s="172"/>
    </row>
    <row r="2" spans="1:8" s="477" customFormat="1" ht="27.75" customHeight="1">
      <c r="A2" s="733" t="s">
        <v>193</v>
      </c>
      <c r="B2" s="733"/>
      <c r="C2" s="733"/>
      <c r="D2" s="733"/>
      <c r="E2" s="729" t="s">
        <v>140</v>
      </c>
      <c r="F2" s="729"/>
      <c r="G2" s="476"/>
      <c r="H2" s="476"/>
    </row>
    <row r="3" spans="1:6" ht="13.5" customHeight="1">
      <c r="A3" s="221" t="s">
        <v>137</v>
      </c>
      <c r="B3" s="478"/>
      <c r="C3" s="478"/>
      <c r="D3" s="478"/>
      <c r="E3" s="478"/>
      <c r="F3" s="478"/>
    </row>
    <row r="4" spans="1:6" ht="13.5" customHeight="1">
      <c r="A4" s="479"/>
      <c r="B4" s="222">
        <v>2018</v>
      </c>
      <c r="C4" s="222"/>
      <c r="D4" s="222"/>
      <c r="E4" s="671">
        <v>2019</v>
      </c>
      <c r="F4" s="222"/>
    </row>
    <row r="5" spans="1:6" ht="30" customHeight="1">
      <c r="A5" s="223"/>
      <c r="B5" s="77" t="s">
        <v>228</v>
      </c>
      <c r="C5" s="78" t="s">
        <v>229</v>
      </c>
      <c r="D5" s="78" t="s">
        <v>230</v>
      </c>
      <c r="E5" s="78" t="s">
        <v>231</v>
      </c>
      <c r="F5" s="53" t="s">
        <v>228</v>
      </c>
    </row>
    <row r="6" spans="1:5" ht="12" customHeight="1">
      <c r="A6" s="585"/>
      <c r="B6" s="586"/>
      <c r="C6" s="586"/>
      <c r="D6" s="586"/>
      <c r="E6" s="586"/>
    </row>
    <row r="7" spans="1:6" ht="12" customHeight="1">
      <c r="A7" s="177" t="s">
        <v>120</v>
      </c>
      <c r="B7" s="640">
        <v>100</v>
      </c>
      <c r="C7" s="640">
        <v>100</v>
      </c>
      <c r="D7" s="640">
        <v>100</v>
      </c>
      <c r="E7" s="640">
        <v>100</v>
      </c>
      <c r="F7" s="640">
        <v>100</v>
      </c>
    </row>
    <row r="8" spans="1:6" ht="12" customHeight="1">
      <c r="A8" s="178" t="s">
        <v>170</v>
      </c>
      <c r="B8" s="641">
        <v>90.4</v>
      </c>
      <c r="C8" s="641">
        <v>89.81</v>
      </c>
      <c r="D8" s="641">
        <v>94.17</v>
      </c>
      <c r="E8" s="641">
        <v>91.8</v>
      </c>
      <c r="F8" s="641">
        <v>91.74</v>
      </c>
    </row>
    <row r="9" spans="1:6" ht="12" customHeight="1">
      <c r="A9" s="178" t="s">
        <v>205</v>
      </c>
      <c r="B9" s="641">
        <v>8.96</v>
      </c>
      <c r="C9" s="641">
        <v>8.34</v>
      </c>
      <c r="D9" s="641">
        <v>13.44</v>
      </c>
      <c r="E9" s="641">
        <v>10.76</v>
      </c>
      <c r="F9" s="641">
        <v>10.32</v>
      </c>
    </row>
    <row r="10" spans="1:6" ht="12" customHeight="1">
      <c r="A10" s="178" t="s">
        <v>206</v>
      </c>
      <c r="B10" s="641">
        <v>4.67</v>
      </c>
      <c r="C10" s="641">
        <v>4.13</v>
      </c>
      <c r="D10" s="641">
        <v>9.16</v>
      </c>
      <c r="E10" s="641">
        <v>6.56</v>
      </c>
      <c r="F10" s="641">
        <v>6.69</v>
      </c>
    </row>
    <row r="11" spans="1:6" ht="12" customHeight="1">
      <c r="A11" s="178" t="s">
        <v>114</v>
      </c>
      <c r="B11" s="641">
        <v>0.39</v>
      </c>
      <c r="C11" s="641">
        <v>0.37</v>
      </c>
      <c r="D11" s="641">
        <v>5.03</v>
      </c>
      <c r="E11" s="641">
        <v>1.36</v>
      </c>
      <c r="F11" s="641">
        <v>0.87</v>
      </c>
    </row>
    <row r="12" spans="1:6" ht="12" customHeight="1">
      <c r="A12" s="178" t="s">
        <v>207</v>
      </c>
      <c r="B12" s="641">
        <v>0</v>
      </c>
      <c r="C12" s="641">
        <v>0</v>
      </c>
      <c r="D12" s="641">
        <v>0</v>
      </c>
      <c r="E12" s="641">
        <v>0</v>
      </c>
      <c r="F12" s="641">
        <v>0</v>
      </c>
    </row>
    <row r="13" spans="1:6" ht="12" customHeight="1">
      <c r="A13" s="178" t="s">
        <v>208</v>
      </c>
      <c r="B13" s="641">
        <v>3.84</v>
      </c>
      <c r="C13" s="641">
        <v>3.74</v>
      </c>
      <c r="D13" s="641">
        <v>3.63</v>
      </c>
      <c r="E13" s="641">
        <v>3.53</v>
      </c>
      <c r="F13" s="641">
        <v>3.09</v>
      </c>
    </row>
    <row r="14" spans="1:6" ht="12" customHeight="1">
      <c r="A14" s="178" t="s">
        <v>209</v>
      </c>
      <c r="B14" s="641">
        <v>0.38</v>
      </c>
      <c r="C14" s="641">
        <v>0.41</v>
      </c>
      <c r="D14" s="641">
        <v>0.58</v>
      </c>
      <c r="E14" s="641">
        <v>0.67</v>
      </c>
      <c r="F14" s="641">
        <v>0.54</v>
      </c>
    </row>
    <row r="15" spans="1:6" ht="12" customHeight="1">
      <c r="A15" s="178" t="s">
        <v>210</v>
      </c>
      <c r="B15" s="641">
        <v>0.07</v>
      </c>
      <c r="C15" s="641">
        <v>0.06</v>
      </c>
      <c r="D15" s="641">
        <v>0.07</v>
      </c>
      <c r="E15" s="641">
        <v>0</v>
      </c>
      <c r="F15" s="641">
        <v>0</v>
      </c>
    </row>
    <row r="16" spans="1:6" ht="12" customHeight="1">
      <c r="A16" s="178" t="s">
        <v>211</v>
      </c>
      <c r="B16" s="641">
        <v>0</v>
      </c>
      <c r="C16" s="641">
        <v>0</v>
      </c>
      <c r="D16" s="641">
        <v>0</v>
      </c>
      <c r="E16" s="641">
        <v>0</v>
      </c>
      <c r="F16" s="641">
        <v>0</v>
      </c>
    </row>
    <row r="17" spans="1:6" ht="12" customHeight="1">
      <c r="A17" s="178" t="s">
        <v>212</v>
      </c>
      <c r="B17" s="641">
        <v>81.43</v>
      </c>
      <c r="C17" s="641">
        <v>81.46</v>
      </c>
      <c r="D17" s="641">
        <v>80.72</v>
      </c>
      <c r="E17" s="641">
        <v>81.03</v>
      </c>
      <c r="F17" s="641">
        <v>81.41</v>
      </c>
    </row>
    <row r="18" spans="1:6" ht="12" customHeight="1">
      <c r="A18" s="178" t="s">
        <v>213</v>
      </c>
      <c r="B18" s="641">
        <v>64.64</v>
      </c>
      <c r="C18" s="641">
        <v>64.92</v>
      </c>
      <c r="D18" s="641">
        <v>63.22</v>
      </c>
      <c r="E18" s="641">
        <v>63.21</v>
      </c>
      <c r="F18" s="641">
        <v>62.05</v>
      </c>
    </row>
    <row r="19" spans="1:6" ht="12" customHeight="1">
      <c r="A19" s="178" t="s">
        <v>214</v>
      </c>
      <c r="B19" s="641">
        <v>0</v>
      </c>
      <c r="C19" s="641">
        <v>0</v>
      </c>
      <c r="D19" s="641">
        <v>0</v>
      </c>
      <c r="E19" s="641">
        <v>0</v>
      </c>
      <c r="F19" s="641">
        <v>0.01</v>
      </c>
    </row>
    <row r="20" spans="1:6" ht="12" customHeight="1">
      <c r="A20" s="178" t="s">
        <v>215</v>
      </c>
      <c r="B20" s="641">
        <v>16.7</v>
      </c>
      <c r="C20" s="641">
        <v>16.49</v>
      </c>
      <c r="D20" s="641">
        <v>17.42</v>
      </c>
      <c r="E20" s="641">
        <v>17.65</v>
      </c>
      <c r="F20" s="641">
        <v>19.2</v>
      </c>
    </row>
    <row r="21" spans="1:6" ht="12" customHeight="1">
      <c r="A21" s="178" t="s">
        <v>216</v>
      </c>
      <c r="B21" s="641">
        <v>0</v>
      </c>
      <c r="C21" s="641">
        <v>0</v>
      </c>
      <c r="D21" s="641">
        <v>0</v>
      </c>
      <c r="E21" s="641">
        <v>0.05</v>
      </c>
      <c r="F21" s="641">
        <v>0.04</v>
      </c>
    </row>
    <row r="22" spans="1:6" ht="12" customHeight="1">
      <c r="A22" s="178" t="s">
        <v>217</v>
      </c>
      <c r="B22" s="641">
        <v>0.09</v>
      </c>
      <c r="C22" s="641">
        <v>0.04</v>
      </c>
      <c r="D22" s="641">
        <v>0.08</v>
      </c>
      <c r="E22" s="641">
        <v>0.12</v>
      </c>
      <c r="F22" s="641">
        <v>0.11</v>
      </c>
    </row>
    <row r="23" spans="1:6" ht="12" customHeight="1">
      <c r="A23" s="178" t="s">
        <v>218</v>
      </c>
      <c r="B23" s="641">
        <v>0</v>
      </c>
      <c r="C23" s="641">
        <v>0</v>
      </c>
      <c r="D23" s="641">
        <v>0</v>
      </c>
      <c r="E23" s="641">
        <v>0</v>
      </c>
      <c r="F23" s="641">
        <v>0</v>
      </c>
    </row>
    <row r="24" spans="1:6" ht="12" customHeight="1">
      <c r="A24" s="178" t="s">
        <v>219</v>
      </c>
      <c r="B24" s="641">
        <v>0</v>
      </c>
      <c r="C24" s="641">
        <v>0.01</v>
      </c>
      <c r="D24" s="641">
        <v>0</v>
      </c>
      <c r="E24" s="641">
        <v>0</v>
      </c>
      <c r="F24" s="641">
        <v>0.01</v>
      </c>
    </row>
    <row r="25" spans="1:6" ht="12" customHeight="1">
      <c r="A25" s="178" t="s">
        <v>115</v>
      </c>
      <c r="B25" s="641">
        <v>0</v>
      </c>
      <c r="C25" s="641">
        <v>0</v>
      </c>
      <c r="D25" s="641">
        <v>0</v>
      </c>
      <c r="E25" s="641">
        <v>0</v>
      </c>
      <c r="F25" s="641">
        <v>0</v>
      </c>
    </row>
    <row r="26" spans="1:6" ht="12" customHeight="1">
      <c r="A26" s="178" t="s">
        <v>116</v>
      </c>
      <c r="B26" s="641">
        <v>0</v>
      </c>
      <c r="C26" s="641">
        <v>0</v>
      </c>
      <c r="D26" s="641">
        <v>0</v>
      </c>
      <c r="E26" s="641">
        <v>0</v>
      </c>
      <c r="F26" s="641">
        <v>0</v>
      </c>
    </row>
    <row r="27" spans="1:6" ht="12" customHeight="1">
      <c r="A27" s="178" t="s">
        <v>117</v>
      </c>
      <c r="B27" s="641">
        <v>9.01</v>
      </c>
      <c r="C27" s="641">
        <v>9.59</v>
      </c>
      <c r="D27" s="641">
        <v>5.42</v>
      </c>
      <c r="E27" s="641">
        <v>7.76</v>
      </c>
      <c r="F27" s="641">
        <v>7.76</v>
      </c>
    </row>
    <row r="28" spans="1:6" ht="12" customHeight="1">
      <c r="A28" s="179" t="s">
        <v>118</v>
      </c>
      <c r="B28" s="642">
        <v>0.59</v>
      </c>
      <c r="C28" s="642">
        <v>0.6</v>
      </c>
      <c r="D28" s="642">
        <v>0.41</v>
      </c>
      <c r="E28" s="642">
        <v>0.44</v>
      </c>
      <c r="F28" s="642">
        <v>0.51</v>
      </c>
    </row>
    <row r="29" spans="1:6" ht="12" customHeight="1">
      <c r="A29" s="732" t="s">
        <v>180</v>
      </c>
      <c r="B29" s="732"/>
      <c r="C29" s="732"/>
      <c r="D29" s="732"/>
      <c r="E29" s="732"/>
      <c r="F29" s="732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45.66015625" style="216" customWidth="1"/>
    <col min="2" max="6" width="11.16015625" style="216" customWidth="1"/>
    <col min="7" max="16384" width="13.33203125" style="216" customWidth="1"/>
  </cols>
  <sheetData>
    <row r="1" spans="1:2" ht="36" customHeight="1">
      <c r="A1" s="172"/>
      <c r="B1" s="172"/>
    </row>
    <row r="2" spans="1:8" s="473" customFormat="1" ht="27.75" customHeight="1">
      <c r="A2" s="734" t="s">
        <v>194</v>
      </c>
      <c r="B2" s="734"/>
      <c r="C2" s="734"/>
      <c r="D2" s="734"/>
      <c r="E2" s="729" t="s">
        <v>141</v>
      </c>
      <c r="F2" s="729"/>
      <c r="G2" s="472"/>
      <c r="H2" s="472"/>
    </row>
    <row r="3" spans="1:6" ht="13.5" customHeight="1">
      <c r="A3" s="217" t="s">
        <v>137</v>
      </c>
      <c r="B3" s="474"/>
      <c r="C3" s="474"/>
      <c r="D3" s="474"/>
      <c r="E3" s="474"/>
      <c r="F3" s="474"/>
    </row>
    <row r="4" spans="1:6" ht="13.5" customHeight="1">
      <c r="A4" s="475"/>
      <c r="B4" s="218">
        <v>2018</v>
      </c>
      <c r="C4" s="218"/>
      <c r="D4" s="218"/>
      <c r="E4" s="670">
        <v>2019</v>
      </c>
      <c r="F4" s="218"/>
    </row>
    <row r="5" spans="1:6" ht="30" customHeight="1">
      <c r="A5" s="219"/>
      <c r="B5" s="75" t="s">
        <v>228</v>
      </c>
      <c r="C5" s="76" t="s">
        <v>229</v>
      </c>
      <c r="D5" s="76" t="s">
        <v>230</v>
      </c>
      <c r="E5" s="76" t="s">
        <v>231</v>
      </c>
      <c r="F5" s="53" t="s">
        <v>228</v>
      </c>
    </row>
    <row r="6" spans="1:5" ht="12" customHeight="1">
      <c r="A6" s="583"/>
      <c r="B6" s="584"/>
      <c r="C6" s="584"/>
      <c r="D6" s="584"/>
      <c r="E6" s="584"/>
    </row>
    <row r="7" spans="1:6" ht="12" customHeight="1">
      <c r="A7" s="177" t="s">
        <v>120</v>
      </c>
      <c r="B7" s="640">
        <v>100</v>
      </c>
      <c r="C7" s="640">
        <v>100</v>
      </c>
      <c r="D7" s="640">
        <v>100</v>
      </c>
      <c r="E7" s="640">
        <v>100</v>
      </c>
      <c r="F7" s="640">
        <v>100</v>
      </c>
    </row>
    <row r="8" spans="1:6" ht="12" customHeight="1">
      <c r="A8" s="178" t="s">
        <v>170</v>
      </c>
      <c r="B8" s="641">
        <v>90.68</v>
      </c>
      <c r="C8" s="641">
        <v>92.32</v>
      </c>
      <c r="D8" s="641">
        <v>92.55</v>
      </c>
      <c r="E8" s="641">
        <v>87.69</v>
      </c>
      <c r="F8" s="641">
        <v>91.85</v>
      </c>
    </row>
    <row r="9" spans="1:6" ht="12" customHeight="1">
      <c r="A9" s="178" t="s">
        <v>205</v>
      </c>
      <c r="B9" s="641">
        <v>23.28</v>
      </c>
      <c r="C9" s="641">
        <v>22.62</v>
      </c>
      <c r="D9" s="641">
        <v>21.35</v>
      </c>
      <c r="E9" s="641">
        <v>21.74</v>
      </c>
      <c r="F9" s="641">
        <v>23.78</v>
      </c>
    </row>
    <row r="10" spans="1:6" ht="12" customHeight="1">
      <c r="A10" s="178" t="s">
        <v>206</v>
      </c>
      <c r="B10" s="641">
        <v>17.03</v>
      </c>
      <c r="C10" s="641">
        <v>17.15</v>
      </c>
      <c r="D10" s="641">
        <v>16.51</v>
      </c>
      <c r="E10" s="641">
        <v>17.45</v>
      </c>
      <c r="F10" s="641">
        <v>19.27</v>
      </c>
    </row>
    <row r="11" spans="1:6" ht="12" customHeight="1">
      <c r="A11" s="178" t="s">
        <v>114</v>
      </c>
      <c r="B11" s="641">
        <v>0.78</v>
      </c>
      <c r="C11" s="641">
        <v>2.07</v>
      </c>
      <c r="D11" s="641">
        <v>1.42</v>
      </c>
      <c r="E11" s="641">
        <v>1.22</v>
      </c>
      <c r="F11" s="641">
        <v>1.72</v>
      </c>
    </row>
    <row r="12" spans="1:6" ht="12" customHeight="1">
      <c r="A12" s="178" t="s">
        <v>207</v>
      </c>
      <c r="B12" s="641">
        <v>2.63</v>
      </c>
      <c r="C12" s="641">
        <v>2.62</v>
      </c>
      <c r="D12" s="641">
        <v>2.46</v>
      </c>
      <c r="E12" s="641">
        <v>2.26</v>
      </c>
      <c r="F12" s="641">
        <v>2.61</v>
      </c>
    </row>
    <row r="13" spans="1:6" ht="12" customHeight="1">
      <c r="A13" s="178" t="s">
        <v>208</v>
      </c>
      <c r="B13" s="641">
        <v>2.2</v>
      </c>
      <c r="C13" s="641">
        <v>2.09</v>
      </c>
      <c r="D13" s="641">
        <v>1.61</v>
      </c>
      <c r="E13" s="641">
        <v>1.46</v>
      </c>
      <c r="F13" s="641">
        <v>1.55</v>
      </c>
    </row>
    <row r="14" spans="1:6" ht="12" customHeight="1">
      <c r="A14" s="178" t="s">
        <v>209</v>
      </c>
      <c r="B14" s="641">
        <v>1.41</v>
      </c>
      <c r="C14" s="641">
        <v>0.76</v>
      </c>
      <c r="D14" s="641">
        <v>0.76</v>
      </c>
      <c r="E14" s="641">
        <v>0.57</v>
      </c>
      <c r="F14" s="641">
        <v>0.34</v>
      </c>
    </row>
    <row r="15" spans="1:6" ht="12" customHeight="1">
      <c r="A15" s="178" t="s">
        <v>210</v>
      </c>
      <c r="B15" s="641">
        <v>0</v>
      </c>
      <c r="C15" s="641">
        <v>0</v>
      </c>
      <c r="D15" s="641">
        <v>0</v>
      </c>
      <c r="E15" s="641">
        <v>0</v>
      </c>
      <c r="F15" s="641">
        <v>0</v>
      </c>
    </row>
    <row r="16" spans="1:6" ht="12" customHeight="1">
      <c r="A16" s="178" t="s">
        <v>211</v>
      </c>
      <c r="B16" s="641">
        <v>0</v>
      </c>
      <c r="C16" s="641">
        <v>0</v>
      </c>
      <c r="D16" s="641">
        <v>0</v>
      </c>
      <c r="E16" s="641">
        <v>0</v>
      </c>
      <c r="F16" s="641">
        <v>0</v>
      </c>
    </row>
    <row r="17" spans="1:6" ht="12" customHeight="1">
      <c r="A17" s="178" t="s">
        <v>212</v>
      </c>
      <c r="B17" s="641">
        <v>67.4</v>
      </c>
      <c r="C17" s="641">
        <v>69.71</v>
      </c>
      <c r="D17" s="641">
        <v>71.2</v>
      </c>
      <c r="E17" s="641">
        <v>65.95</v>
      </c>
      <c r="F17" s="641">
        <v>68.06</v>
      </c>
    </row>
    <row r="18" spans="1:6" ht="12" customHeight="1">
      <c r="A18" s="178" t="s">
        <v>213</v>
      </c>
      <c r="B18" s="641">
        <v>46.57</v>
      </c>
      <c r="C18" s="641">
        <v>48.71</v>
      </c>
      <c r="D18" s="641">
        <v>52.07</v>
      </c>
      <c r="E18" s="641">
        <v>44.12</v>
      </c>
      <c r="F18" s="641">
        <v>47.75</v>
      </c>
    </row>
    <row r="19" spans="1:6" ht="12" customHeight="1">
      <c r="A19" s="178" t="s">
        <v>214</v>
      </c>
      <c r="B19" s="641">
        <v>7.9</v>
      </c>
      <c r="C19" s="641">
        <v>8.38</v>
      </c>
      <c r="D19" s="641">
        <v>8.03</v>
      </c>
      <c r="E19" s="641">
        <v>5.33</v>
      </c>
      <c r="F19" s="641">
        <v>5.89</v>
      </c>
    </row>
    <row r="20" spans="1:6" ht="12" customHeight="1">
      <c r="A20" s="178" t="s">
        <v>215</v>
      </c>
      <c r="B20" s="641">
        <v>12.9</v>
      </c>
      <c r="C20" s="641">
        <v>12.63</v>
      </c>
      <c r="D20" s="641">
        <v>11.09</v>
      </c>
      <c r="E20" s="641">
        <v>16.48</v>
      </c>
      <c r="F20" s="641">
        <v>14.41</v>
      </c>
    </row>
    <row r="21" spans="1:6" ht="12" customHeight="1">
      <c r="A21" s="178" t="s">
        <v>216</v>
      </c>
      <c r="B21" s="641">
        <v>0</v>
      </c>
      <c r="C21" s="641">
        <v>0</v>
      </c>
      <c r="D21" s="641">
        <v>0</v>
      </c>
      <c r="E21" s="641">
        <v>0</v>
      </c>
      <c r="F21" s="641">
        <v>0</v>
      </c>
    </row>
    <row r="22" spans="1:6" ht="12" customHeight="1">
      <c r="A22" s="178" t="s">
        <v>217</v>
      </c>
      <c r="B22" s="641">
        <v>0.03</v>
      </c>
      <c r="C22" s="641">
        <v>-0.02</v>
      </c>
      <c r="D22" s="641">
        <v>0.01</v>
      </c>
      <c r="E22" s="641">
        <v>0.02</v>
      </c>
      <c r="F22" s="641">
        <v>0.01</v>
      </c>
    </row>
    <row r="23" spans="1:6" ht="12" customHeight="1">
      <c r="A23" s="178" t="s">
        <v>218</v>
      </c>
      <c r="B23" s="641">
        <v>0</v>
      </c>
      <c r="C23" s="641">
        <v>0</v>
      </c>
      <c r="D23" s="641">
        <v>0</v>
      </c>
      <c r="E23" s="641">
        <v>0</v>
      </c>
      <c r="F23" s="641">
        <v>0</v>
      </c>
    </row>
    <row r="24" spans="1:6" ht="12" customHeight="1">
      <c r="A24" s="178" t="s">
        <v>219</v>
      </c>
      <c r="B24" s="641">
        <v>0</v>
      </c>
      <c r="C24" s="641">
        <v>0</v>
      </c>
      <c r="D24" s="641">
        <v>0</v>
      </c>
      <c r="E24" s="641">
        <v>0</v>
      </c>
      <c r="F24" s="641">
        <v>0.02</v>
      </c>
    </row>
    <row r="25" spans="1:6" ht="12" customHeight="1">
      <c r="A25" s="178" t="s">
        <v>115</v>
      </c>
      <c r="B25" s="641">
        <v>0</v>
      </c>
      <c r="C25" s="641">
        <v>0</v>
      </c>
      <c r="D25" s="641">
        <v>0</v>
      </c>
      <c r="E25" s="641">
        <v>0</v>
      </c>
      <c r="F25" s="641">
        <v>0</v>
      </c>
    </row>
    <row r="26" spans="1:6" ht="12" customHeight="1">
      <c r="A26" s="178" t="s">
        <v>116</v>
      </c>
      <c r="B26" s="641">
        <v>0</v>
      </c>
      <c r="C26" s="641">
        <v>0</v>
      </c>
      <c r="D26" s="641">
        <v>0</v>
      </c>
      <c r="E26" s="641">
        <v>0</v>
      </c>
      <c r="F26" s="641">
        <v>0</v>
      </c>
    </row>
    <row r="27" spans="1:6" ht="12" customHeight="1">
      <c r="A27" s="178" t="s">
        <v>117</v>
      </c>
      <c r="B27" s="641">
        <v>8.69</v>
      </c>
      <c r="C27" s="641">
        <v>7.1</v>
      </c>
      <c r="D27" s="641">
        <v>6.63</v>
      </c>
      <c r="E27" s="641">
        <v>11.99</v>
      </c>
      <c r="F27" s="641">
        <v>7.76</v>
      </c>
    </row>
    <row r="28" spans="1:6" ht="12" customHeight="1">
      <c r="A28" s="179" t="s">
        <v>118</v>
      </c>
      <c r="B28" s="642">
        <v>0.63</v>
      </c>
      <c r="C28" s="642">
        <v>0.58</v>
      </c>
      <c r="D28" s="642">
        <v>0.82</v>
      </c>
      <c r="E28" s="642">
        <v>0.32</v>
      </c>
      <c r="F28" s="642">
        <v>0.39</v>
      </c>
    </row>
    <row r="29" spans="1:6" ht="12" customHeight="1">
      <c r="A29" s="735" t="s">
        <v>180</v>
      </c>
      <c r="B29" s="735"/>
      <c r="C29" s="735"/>
      <c r="D29" s="735"/>
      <c r="E29" s="735"/>
      <c r="F29" s="735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:D2"/>
    <mergeCell ref="E2:F2"/>
    <mergeCell ref="A29:F29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45.66015625" style="216" customWidth="1"/>
    <col min="2" max="6" width="11.16015625" style="216" customWidth="1"/>
    <col min="7" max="16384" width="13.33203125" style="216" customWidth="1"/>
  </cols>
  <sheetData>
    <row r="1" spans="1:2" ht="36" customHeight="1">
      <c r="A1" s="172"/>
      <c r="B1" s="172"/>
    </row>
    <row r="2" spans="1:8" s="473" customFormat="1" ht="27.75" customHeight="1">
      <c r="A2" s="734" t="s">
        <v>195</v>
      </c>
      <c r="B2" s="734"/>
      <c r="C2" s="734"/>
      <c r="D2" s="734"/>
      <c r="E2" s="729" t="s">
        <v>142</v>
      </c>
      <c r="F2" s="729"/>
      <c r="G2" s="472"/>
      <c r="H2" s="472"/>
    </row>
    <row r="3" spans="1:6" ht="13.5" customHeight="1">
      <c r="A3" s="217" t="s">
        <v>137</v>
      </c>
      <c r="B3" s="474"/>
      <c r="C3" s="474"/>
      <c r="D3" s="474"/>
      <c r="E3" s="474"/>
      <c r="F3" s="474"/>
    </row>
    <row r="4" spans="1:6" ht="13.5" customHeight="1">
      <c r="A4" s="475"/>
      <c r="B4" s="218">
        <v>2018</v>
      </c>
      <c r="C4" s="218"/>
      <c r="D4" s="218"/>
      <c r="E4" s="670">
        <v>2019</v>
      </c>
      <c r="F4" s="218"/>
    </row>
    <row r="5" spans="1:6" ht="30" customHeight="1">
      <c r="A5" s="219"/>
      <c r="B5" s="75" t="s">
        <v>228</v>
      </c>
      <c r="C5" s="76" t="s">
        <v>229</v>
      </c>
      <c r="D5" s="76" t="s">
        <v>230</v>
      </c>
      <c r="E5" s="76" t="s">
        <v>231</v>
      </c>
      <c r="F5" s="53" t="s">
        <v>228</v>
      </c>
    </row>
    <row r="6" spans="1:5" ht="12" customHeight="1">
      <c r="A6" s="583"/>
      <c r="B6" s="584"/>
      <c r="C6" s="584"/>
      <c r="D6" s="584"/>
      <c r="E6" s="584"/>
    </row>
    <row r="7" spans="1:6" ht="12" customHeight="1">
      <c r="A7" s="177" t="s">
        <v>120</v>
      </c>
      <c r="B7" s="640">
        <v>100</v>
      </c>
      <c r="C7" s="640">
        <v>100</v>
      </c>
      <c r="D7" s="640">
        <v>100</v>
      </c>
      <c r="E7" s="640">
        <v>100</v>
      </c>
      <c r="F7" s="640">
        <v>100</v>
      </c>
    </row>
    <row r="8" spans="1:6" ht="12" customHeight="1">
      <c r="A8" s="178" t="s">
        <v>170</v>
      </c>
      <c r="B8" s="641">
        <v>91.08</v>
      </c>
      <c r="C8" s="641">
        <v>93.47</v>
      </c>
      <c r="D8" s="641">
        <v>91.93</v>
      </c>
      <c r="E8" s="641">
        <v>91.39</v>
      </c>
      <c r="F8" s="641">
        <v>92.18</v>
      </c>
    </row>
    <row r="9" spans="1:6" ht="12" customHeight="1">
      <c r="A9" s="178" t="s">
        <v>205</v>
      </c>
      <c r="B9" s="641">
        <v>12.85</v>
      </c>
      <c r="C9" s="641">
        <v>14.5</v>
      </c>
      <c r="D9" s="641">
        <v>14.47</v>
      </c>
      <c r="E9" s="641">
        <v>15.27</v>
      </c>
      <c r="F9" s="641">
        <v>15.6</v>
      </c>
    </row>
    <row r="10" spans="1:6" ht="12" customHeight="1">
      <c r="A10" s="178" t="s">
        <v>206</v>
      </c>
      <c r="B10" s="641">
        <v>4.5</v>
      </c>
      <c r="C10" s="641">
        <v>4.18</v>
      </c>
      <c r="D10" s="641">
        <v>3.92</v>
      </c>
      <c r="E10" s="641">
        <v>4.11</v>
      </c>
      <c r="F10" s="641">
        <v>4.24</v>
      </c>
    </row>
    <row r="11" spans="1:6" ht="12" customHeight="1">
      <c r="A11" s="178" t="s">
        <v>114</v>
      </c>
      <c r="B11" s="641">
        <v>1.23</v>
      </c>
      <c r="C11" s="641">
        <v>0.56</v>
      </c>
      <c r="D11" s="641">
        <v>0.28</v>
      </c>
      <c r="E11" s="641">
        <v>0.89</v>
      </c>
      <c r="F11" s="641">
        <v>1</v>
      </c>
    </row>
    <row r="12" spans="1:6" ht="12" customHeight="1">
      <c r="A12" s="178" t="s">
        <v>207</v>
      </c>
      <c r="B12" s="641">
        <v>0.26</v>
      </c>
      <c r="C12" s="641">
        <v>0.35</v>
      </c>
      <c r="D12" s="641">
        <v>0.41</v>
      </c>
      <c r="E12" s="641">
        <v>0.29</v>
      </c>
      <c r="F12" s="641">
        <v>0.3</v>
      </c>
    </row>
    <row r="13" spans="1:6" ht="12" customHeight="1">
      <c r="A13" s="178" t="s">
        <v>208</v>
      </c>
      <c r="B13" s="641">
        <v>7.03</v>
      </c>
      <c r="C13" s="641">
        <v>8.53</v>
      </c>
      <c r="D13" s="641">
        <v>8.24</v>
      </c>
      <c r="E13" s="641">
        <v>9.07</v>
      </c>
      <c r="F13" s="641">
        <v>9.37</v>
      </c>
    </row>
    <row r="14" spans="1:6" ht="12" customHeight="1">
      <c r="A14" s="178" t="s">
        <v>209</v>
      </c>
      <c r="B14" s="641">
        <v>1.06</v>
      </c>
      <c r="C14" s="641">
        <v>1.44</v>
      </c>
      <c r="D14" s="641">
        <v>1.9</v>
      </c>
      <c r="E14" s="641">
        <v>1.79</v>
      </c>
      <c r="F14" s="641">
        <v>1.69</v>
      </c>
    </row>
    <row r="15" spans="1:6" ht="12" customHeight="1">
      <c r="A15" s="178" t="s">
        <v>210</v>
      </c>
      <c r="B15" s="641">
        <v>0</v>
      </c>
      <c r="C15" s="641">
        <v>0</v>
      </c>
      <c r="D15" s="641">
        <v>0</v>
      </c>
      <c r="E15" s="641">
        <v>0</v>
      </c>
      <c r="F15" s="641">
        <v>0</v>
      </c>
    </row>
    <row r="16" spans="1:6" ht="12" customHeight="1">
      <c r="A16" s="178" t="s">
        <v>211</v>
      </c>
      <c r="B16" s="641">
        <v>0</v>
      </c>
      <c r="C16" s="641">
        <v>0</v>
      </c>
      <c r="D16" s="641">
        <v>0</v>
      </c>
      <c r="E16" s="641">
        <v>0</v>
      </c>
      <c r="F16" s="641">
        <v>0</v>
      </c>
    </row>
    <row r="17" spans="1:6" ht="12" customHeight="1">
      <c r="A17" s="178" t="s">
        <v>212</v>
      </c>
      <c r="B17" s="641">
        <v>78.23</v>
      </c>
      <c r="C17" s="641">
        <v>78.97</v>
      </c>
      <c r="D17" s="641">
        <v>77.45</v>
      </c>
      <c r="E17" s="641">
        <v>76.12</v>
      </c>
      <c r="F17" s="641">
        <v>76.58</v>
      </c>
    </row>
    <row r="18" spans="1:6" ht="12" customHeight="1">
      <c r="A18" s="178" t="s">
        <v>213</v>
      </c>
      <c r="B18" s="641">
        <v>9.45</v>
      </c>
      <c r="C18" s="641">
        <v>10.24</v>
      </c>
      <c r="D18" s="641">
        <v>11.75</v>
      </c>
      <c r="E18" s="641">
        <v>11.31</v>
      </c>
      <c r="F18" s="641">
        <v>12.66</v>
      </c>
    </row>
    <row r="19" spans="1:6" ht="12" customHeight="1">
      <c r="A19" s="178" t="s">
        <v>214</v>
      </c>
      <c r="B19" s="641">
        <v>1.65</v>
      </c>
      <c r="C19" s="641">
        <v>1.97</v>
      </c>
      <c r="D19" s="641">
        <v>2.14</v>
      </c>
      <c r="E19" s="641">
        <v>2.35</v>
      </c>
      <c r="F19" s="641">
        <v>2.35</v>
      </c>
    </row>
    <row r="20" spans="1:6" ht="12" customHeight="1">
      <c r="A20" s="178" t="s">
        <v>215</v>
      </c>
      <c r="B20" s="641">
        <v>67.09</v>
      </c>
      <c r="C20" s="641">
        <v>66.76</v>
      </c>
      <c r="D20" s="641">
        <v>63.53</v>
      </c>
      <c r="E20" s="641">
        <v>62.43</v>
      </c>
      <c r="F20" s="641">
        <v>61.53</v>
      </c>
    </row>
    <row r="21" spans="1:6" ht="12" customHeight="1">
      <c r="A21" s="178" t="s">
        <v>216</v>
      </c>
      <c r="B21" s="641">
        <v>0</v>
      </c>
      <c r="C21" s="641">
        <v>0</v>
      </c>
      <c r="D21" s="641">
        <v>0</v>
      </c>
      <c r="E21" s="641">
        <v>0</v>
      </c>
      <c r="F21" s="641">
        <v>0</v>
      </c>
    </row>
    <row r="22" spans="1:6" ht="12" customHeight="1">
      <c r="A22" s="178" t="s">
        <v>217</v>
      </c>
      <c r="B22" s="641">
        <v>0.04</v>
      </c>
      <c r="C22" s="641">
        <v>-0.01</v>
      </c>
      <c r="D22" s="641">
        <v>0.03</v>
      </c>
      <c r="E22" s="641">
        <v>0.03</v>
      </c>
      <c r="F22" s="641">
        <v>0.04</v>
      </c>
    </row>
    <row r="23" spans="1:6" ht="12" customHeight="1">
      <c r="A23" s="178" t="s">
        <v>218</v>
      </c>
      <c r="B23" s="641">
        <v>0</v>
      </c>
      <c r="C23" s="641">
        <v>0</v>
      </c>
      <c r="D23" s="641">
        <v>0</v>
      </c>
      <c r="E23" s="641">
        <v>0</v>
      </c>
      <c r="F23" s="641">
        <v>0</v>
      </c>
    </row>
    <row r="24" spans="1:6" ht="12" customHeight="1">
      <c r="A24" s="178" t="s">
        <v>219</v>
      </c>
      <c r="B24" s="641">
        <v>0</v>
      </c>
      <c r="C24" s="641">
        <v>0</v>
      </c>
      <c r="D24" s="641">
        <v>0</v>
      </c>
      <c r="E24" s="641">
        <v>0</v>
      </c>
      <c r="F24" s="641">
        <v>0</v>
      </c>
    </row>
    <row r="25" spans="1:6" ht="12" customHeight="1">
      <c r="A25" s="178" t="s">
        <v>115</v>
      </c>
      <c r="B25" s="641">
        <v>0</v>
      </c>
      <c r="C25" s="641">
        <v>0</v>
      </c>
      <c r="D25" s="641">
        <v>0</v>
      </c>
      <c r="E25" s="641">
        <v>0</v>
      </c>
      <c r="F25" s="641">
        <v>0</v>
      </c>
    </row>
    <row r="26" spans="1:6" ht="12" customHeight="1">
      <c r="A26" s="178" t="s">
        <v>116</v>
      </c>
      <c r="B26" s="641">
        <v>0</v>
      </c>
      <c r="C26" s="641">
        <v>0</v>
      </c>
      <c r="D26" s="641">
        <v>0</v>
      </c>
      <c r="E26" s="641">
        <v>0</v>
      </c>
      <c r="F26" s="641">
        <v>0</v>
      </c>
    </row>
    <row r="27" spans="1:6" ht="12" customHeight="1">
      <c r="A27" s="178" t="s">
        <v>117</v>
      </c>
      <c r="B27" s="641">
        <v>9.28</v>
      </c>
      <c r="C27" s="641">
        <v>6.21</v>
      </c>
      <c r="D27" s="641">
        <v>7.67</v>
      </c>
      <c r="E27" s="641">
        <v>8.5</v>
      </c>
      <c r="F27" s="641">
        <v>7.67</v>
      </c>
    </row>
    <row r="28" spans="1:6" ht="12" customHeight="1">
      <c r="A28" s="179" t="s">
        <v>118</v>
      </c>
      <c r="B28" s="642">
        <v>-0.36</v>
      </c>
      <c r="C28" s="642">
        <v>0.32</v>
      </c>
      <c r="D28" s="642">
        <v>0.41</v>
      </c>
      <c r="E28" s="642">
        <v>0.11</v>
      </c>
      <c r="F28" s="642">
        <v>0.15</v>
      </c>
    </row>
    <row r="29" spans="1:6" ht="12" customHeight="1">
      <c r="A29" s="735" t="s">
        <v>180</v>
      </c>
      <c r="B29" s="735"/>
      <c r="C29" s="735"/>
      <c r="D29" s="735"/>
      <c r="E29" s="735"/>
      <c r="F29" s="735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45.66015625" style="212" customWidth="1"/>
    <col min="2" max="6" width="11.16015625" style="212" customWidth="1"/>
    <col min="7" max="16384" width="13.33203125" style="212" customWidth="1"/>
  </cols>
  <sheetData>
    <row r="1" spans="1:2" ht="36" customHeight="1">
      <c r="A1" s="172"/>
      <c r="B1" s="172"/>
    </row>
    <row r="2" spans="1:8" s="469" customFormat="1" ht="27.75" customHeight="1">
      <c r="A2" s="737" t="s">
        <v>196</v>
      </c>
      <c r="B2" s="737"/>
      <c r="C2" s="737"/>
      <c r="D2" s="737"/>
      <c r="E2" s="729" t="s">
        <v>143</v>
      </c>
      <c r="F2" s="729"/>
      <c r="G2" s="468"/>
      <c r="H2" s="468"/>
    </row>
    <row r="3" spans="1:6" ht="13.5" customHeight="1">
      <c r="A3" s="213" t="s">
        <v>137</v>
      </c>
      <c r="B3" s="470"/>
      <c r="C3" s="470"/>
      <c r="D3" s="470"/>
      <c r="E3" s="470"/>
      <c r="F3" s="470"/>
    </row>
    <row r="4" spans="1:6" ht="13.5" customHeight="1">
      <c r="A4" s="471"/>
      <c r="B4" s="214">
        <v>2018</v>
      </c>
      <c r="C4" s="214"/>
      <c r="D4" s="214"/>
      <c r="E4" s="669">
        <v>2019</v>
      </c>
      <c r="F4" s="214"/>
    </row>
    <row r="5" spans="1:6" ht="30" customHeight="1">
      <c r="A5" s="215"/>
      <c r="B5" s="73" t="s">
        <v>228</v>
      </c>
      <c r="C5" s="74" t="s">
        <v>229</v>
      </c>
      <c r="D5" s="74" t="s">
        <v>230</v>
      </c>
      <c r="E5" s="74" t="s">
        <v>231</v>
      </c>
      <c r="F5" s="53" t="s">
        <v>228</v>
      </c>
    </row>
    <row r="6" spans="1:5" ht="12" customHeight="1">
      <c r="A6" s="581"/>
      <c r="B6" s="582"/>
      <c r="C6" s="582"/>
      <c r="D6" s="582"/>
      <c r="E6" s="582"/>
    </row>
    <row r="7" spans="1:6" ht="12" customHeight="1">
      <c r="A7" s="177" t="s">
        <v>120</v>
      </c>
      <c r="B7" s="640">
        <v>100</v>
      </c>
      <c r="C7" s="640">
        <v>100</v>
      </c>
      <c r="D7" s="640">
        <v>100</v>
      </c>
      <c r="E7" s="640">
        <v>100</v>
      </c>
      <c r="F7" s="640">
        <v>100</v>
      </c>
    </row>
    <row r="8" spans="1:6" ht="12" customHeight="1">
      <c r="A8" s="178" t="s">
        <v>170</v>
      </c>
      <c r="B8" s="641">
        <v>92.45</v>
      </c>
      <c r="C8" s="641">
        <v>92.19</v>
      </c>
      <c r="D8" s="641">
        <v>93.02</v>
      </c>
      <c r="E8" s="641">
        <v>92.99</v>
      </c>
      <c r="F8" s="641">
        <v>89.94</v>
      </c>
    </row>
    <row r="9" spans="1:6" ht="12" customHeight="1">
      <c r="A9" s="178" t="s">
        <v>205</v>
      </c>
      <c r="B9" s="641">
        <v>27.33</v>
      </c>
      <c r="C9" s="641">
        <v>24.53</v>
      </c>
      <c r="D9" s="641">
        <v>24.27</v>
      </c>
      <c r="E9" s="641">
        <v>26.58</v>
      </c>
      <c r="F9" s="641">
        <v>25.97</v>
      </c>
    </row>
    <row r="10" spans="1:6" ht="12" customHeight="1">
      <c r="A10" s="178" t="s">
        <v>206</v>
      </c>
      <c r="B10" s="641">
        <v>11.78</v>
      </c>
      <c r="C10" s="641">
        <v>10.06</v>
      </c>
      <c r="D10" s="641">
        <v>10.12</v>
      </c>
      <c r="E10" s="641">
        <v>13.35</v>
      </c>
      <c r="F10" s="641">
        <v>13.38</v>
      </c>
    </row>
    <row r="11" spans="1:6" ht="12" customHeight="1">
      <c r="A11" s="178" t="s">
        <v>114</v>
      </c>
      <c r="B11" s="641">
        <v>0.45</v>
      </c>
      <c r="C11" s="641">
        <v>0.13</v>
      </c>
      <c r="D11" s="641">
        <v>0.37</v>
      </c>
      <c r="E11" s="641">
        <v>0.42</v>
      </c>
      <c r="F11" s="641">
        <v>0.69</v>
      </c>
    </row>
    <row r="12" spans="1:6" ht="12" customHeight="1">
      <c r="A12" s="178" t="s">
        <v>207</v>
      </c>
      <c r="B12" s="641">
        <v>12.14</v>
      </c>
      <c r="C12" s="641">
        <v>10.6</v>
      </c>
      <c r="D12" s="641">
        <v>10.8</v>
      </c>
      <c r="E12" s="641">
        <v>10.36</v>
      </c>
      <c r="F12" s="641">
        <v>9.49</v>
      </c>
    </row>
    <row r="13" spans="1:6" ht="12" customHeight="1">
      <c r="A13" s="178" t="s">
        <v>208</v>
      </c>
      <c r="B13" s="641">
        <v>2.49</v>
      </c>
      <c r="C13" s="641">
        <v>2.36</v>
      </c>
      <c r="D13" s="641">
        <v>1.81</v>
      </c>
      <c r="E13" s="641">
        <v>2.01</v>
      </c>
      <c r="F13" s="641">
        <v>2.25</v>
      </c>
    </row>
    <row r="14" spans="1:6" ht="12" customHeight="1">
      <c r="A14" s="178" t="s">
        <v>209</v>
      </c>
      <c r="B14" s="641">
        <v>0.93</v>
      </c>
      <c r="C14" s="641">
        <v>1.51</v>
      </c>
      <c r="D14" s="641">
        <v>1.54</v>
      </c>
      <c r="E14" s="641">
        <v>0.86</v>
      </c>
      <c r="F14" s="641">
        <v>0.86</v>
      </c>
    </row>
    <row r="15" spans="1:6" ht="12" customHeight="1">
      <c r="A15" s="178" t="s">
        <v>210</v>
      </c>
      <c r="B15" s="641">
        <v>-0.01</v>
      </c>
      <c r="C15" s="641">
        <v>0</v>
      </c>
      <c r="D15" s="641">
        <v>0</v>
      </c>
      <c r="E15" s="641">
        <v>-0.01</v>
      </c>
      <c r="F15" s="641">
        <v>-0.01</v>
      </c>
    </row>
    <row r="16" spans="1:6" ht="12" customHeight="1">
      <c r="A16" s="178" t="s">
        <v>211</v>
      </c>
      <c r="B16" s="641">
        <v>0</v>
      </c>
      <c r="C16" s="641">
        <v>0</v>
      </c>
      <c r="D16" s="641">
        <v>0</v>
      </c>
      <c r="E16" s="641">
        <v>0</v>
      </c>
      <c r="F16" s="641">
        <v>0</v>
      </c>
    </row>
    <row r="17" spans="1:6" ht="12" customHeight="1">
      <c r="A17" s="178" t="s">
        <v>212</v>
      </c>
      <c r="B17" s="641">
        <v>65.12</v>
      </c>
      <c r="C17" s="641">
        <v>67.65</v>
      </c>
      <c r="D17" s="641">
        <v>68.74</v>
      </c>
      <c r="E17" s="641">
        <v>66.4</v>
      </c>
      <c r="F17" s="641">
        <v>63.96</v>
      </c>
    </row>
    <row r="18" spans="1:6" ht="12" customHeight="1">
      <c r="A18" s="178" t="s">
        <v>213</v>
      </c>
      <c r="B18" s="641">
        <v>29.95</v>
      </c>
      <c r="C18" s="641">
        <v>31.28</v>
      </c>
      <c r="D18" s="641">
        <v>34.52</v>
      </c>
      <c r="E18" s="641">
        <v>31.37</v>
      </c>
      <c r="F18" s="641">
        <v>29.12</v>
      </c>
    </row>
    <row r="19" spans="1:6" ht="12" customHeight="1">
      <c r="A19" s="178" t="s">
        <v>214</v>
      </c>
      <c r="B19" s="641">
        <v>27.69</v>
      </c>
      <c r="C19" s="641">
        <v>28.72</v>
      </c>
      <c r="D19" s="641">
        <v>27.48</v>
      </c>
      <c r="E19" s="641">
        <v>28.74</v>
      </c>
      <c r="F19" s="641">
        <v>28.18</v>
      </c>
    </row>
    <row r="20" spans="1:6" ht="12" customHeight="1">
      <c r="A20" s="178" t="s">
        <v>215</v>
      </c>
      <c r="B20" s="641">
        <v>7.39</v>
      </c>
      <c r="C20" s="641">
        <v>7.65</v>
      </c>
      <c r="D20" s="641">
        <v>6.74</v>
      </c>
      <c r="E20" s="641">
        <v>6.35</v>
      </c>
      <c r="F20" s="641">
        <v>6.55</v>
      </c>
    </row>
    <row r="21" spans="1:6" ht="12" customHeight="1">
      <c r="A21" s="178" t="s">
        <v>216</v>
      </c>
      <c r="B21" s="641">
        <v>0</v>
      </c>
      <c r="C21" s="641">
        <v>0</v>
      </c>
      <c r="D21" s="641">
        <v>0</v>
      </c>
      <c r="E21" s="641">
        <v>0</v>
      </c>
      <c r="F21" s="641">
        <v>0</v>
      </c>
    </row>
    <row r="22" spans="1:6" ht="12" customHeight="1">
      <c r="A22" s="178" t="s">
        <v>217</v>
      </c>
      <c r="B22" s="641">
        <v>0.09</v>
      </c>
      <c r="C22" s="641">
        <v>0</v>
      </c>
      <c r="D22" s="641">
        <v>0</v>
      </c>
      <c r="E22" s="641">
        <v>-0.06</v>
      </c>
      <c r="F22" s="641">
        <v>0.11</v>
      </c>
    </row>
    <row r="23" spans="1:6" ht="12" customHeight="1">
      <c r="A23" s="178" t="s">
        <v>218</v>
      </c>
      <c r="B23" s="641">
        <v>0</v>
      </c>
      <c r="C23" s="641">
        <v>0</v>
      </c>
      <c r="D23" s="641">
        <v>0</v>
      </c>
      <c r="E23" s="641">
        <v>0</v>
      </c>
      <c r="F23" s="641">
        <v>0</v>
      </c>
    </row>
    <row r="24" spans="1:6" ht="12" customHeight="1">
      <c r="A24" s="178" t="s">
        <v>219</v>
      </c>
      <c r="B24" s="641">
        <v>0.01</v>
      </c>
      <c r="C24" s="641">
        <v>0.01</v>
      </c>
      <c r="D24" s="641">
        <v>0.01</v>
      </c>
      <c r="E24" s="641">
        <v>0.01</v>
      </c>
      <c r="F24" s="641">
        <v>0.01</v>
      </c>
    </row>
    <row r="25" spans="1:6" ht="12" customHeight="1">
      <c r="A25" s="178" t="s">
        <v>115</v>
      </c>
      <c r="B25" s="641">
        <v>0</v>
      </c>
      <c r="C25" s="641">
        <v>0</v>
      </c>
      <c r="D25" s="641">
        <v>0</v>
      </c>
      <c r="E25" s="641">
        <v>0</v>
      </c>
      <c r="F25" s="641">
        <v>0</v>
      </c>
    </row>
    <row r="26" spans="1:6" ht="12" customHeight="1">
      <c r="A26" s="178" t="s">
        <v>116</v>
      </c>
      <c r="B26" s="641">
        <v>0</v>
      </c>
      <c r="C26" s="641">
        <v>0</v>
      </c>
      <c r="D26" s="641">
        <v>0</v>
      </c>
      <c r="E26" s="641">
        <v>0</v>
      </c>
      <c r="F26" s="641">
        <v>0</v>
      </c>
    </row>
    <row r="27" spans="1:6" ht="12" customHeight="1">
      <c r="A27" s="178" t="s">
        <v>117</v>
      </c>
      <c r="B27" s="641">
        <v>7.23</v>
      </c>
      <c r="C27" s="641">
        <v>7.01</v>
      </c>
      <c r="D27" s="641">
        <v>6</v>
      </c>
      <c r="E27" s="641">
        <v>5.9</v>
      </c>
      <c r="F27" s="641">
        <v>9.07</v>
      </c>
    </row>
    <row r="28" spans="1:6" ht="12" customHeight="1">
      <c r="A28" s="179" t="s">
        <v>118</v>
      </c>
      <c r="B28" s="642">
        <v>0.32</v>
      </c>
      <c r="C28" s="642">
        <v>0.8</v>
      </c>
      <c r="D28" s="642">
        <v>0.97</v>
      </c>
      <c r="E28" s="642">
        <v>1.11</v>
      </c>
      <c r="F28" s="642">
        <v>1</v>
      </c>
    </row>
    <row r="29" spans="1:6" ht="12" customHeight="1">
      <c r="A29" s="736" t="s">
        <v>180</v>
      </c>
      <c r="B29" s="736"/>
      <c r="C29" s="736"/>
      <c r="D29" s="736"/>
      <c r="E29" s="736"/>
      <c r="F29" s="736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Q175"/>
  <sheetViews>
    <sheetView showGridLines="0" zoomScaleSheetLayoutView="100" workbookViewId="0" topLeftCell="A1">
      <selection activeCell="A1" sqref="A1"/>
    </sheetView>
  </sheetViews>
  <sheetFormatPr defaultColWidth="13.5" defaultRowHeight="12"/>
  <cols>
    <col min="1" max="1" width="35.66015625" style="38" customWidth="1"/>
    <col min="2" max="6" width="11.16015625" style="38" customWidth="1"/>
    <col min="7" max="7" width="0.82421875" style="412" customWidth="1"/>
    <col min="8" max="10" width="8.16015625" style="38" customWidth="1"/>
    <col min="11" max="17" width="13.5" style="650" customWidth="1"/>
    <col min="18" max="16384" width="13.5" style="38" customWidth="1"/>
  </cols>
  <sheetData>
    <row r="1" ht="36" customHeight="1"/>
    <row r="2" spans="1:17" s="555" customFormat="1" ht="27.75" customHeight="1">
      <c r="A2" s="701" t="s">
        <v>166</v>
      </c>
      <c r="B2" s="701"/>
      <c r="C2" s="701"/>
      <c r="D2" s="701"/>
      <c r="E2" s="701"/>
      <c r="F2" s="701"/>
      <c r="G2" s="701"/>
      <c r="H2" s="701"/>
      <c r="I2" s="699" t="s">
        <v>69</v>
      </c>
      <c r="J2" s="699"/>
      <c r="K2" s="651"/>
      <c r="L2" s="651"/>
      <c r="M2" s="651"/>
      <c r="N2" s="651"/>
      <c r="O2" s="651"/>
      <c r="P2" s="651"/>
      <c r="Q2" s="651"/>
    </row>
    <row r="3" spans="1:10" ht="13.5" customHeight="1">
      <c r="A3" s="393"/>
      <c r="B3" s="556"/>
      <c r="C3" s="556"/>
      <c r="D3" s="556"/>
      <c r="E3" s="556"/>
      <c r="F3" s="556"/>
      <c r="G3" s="556"/>
      <c r="H3" s="556"/>
      <c r="I3" s="556"/>
      <c r="J3" s="556"/>
    </row>
    <row r="4" spans="1:10" ht="13.5" customHeight="1">
      <c r="A4" s="393"/>
      <c r="B4" s="413">
        <v>2018</v>
      </c>
      <c r="C4" s="413"/>
      <c r="D4" s="413"/>
      <c r="E4" s="691">
        <v>2019</v>
      </c>
      <c r="F4" s="413"/>
      <c r="G4" s="414"/>
      <c r="H4" s="700" t="s">
        <v>48</v>
      </c>
      <c r="I4" s="700"/>
      <c r="J4" s="700"/>
    </row>
    <row r="5" spans="1:10" ht="30" customHeight="1">
      <c r="A5" s="52"/>
      <c r="B5" s="53" t="s">
        <v>228</v>
      </c>
      <c r="C5" s="53" t="s">
        <v>229</v>
      </c>
      <c r="D5" s="53" t="s">
        <v>230</v>
      </c>
      <c r="E5" s="53" t="s">
        <v>231</v>
      </c>
      <c r="F5" s="53" t="s">
        <v>228</v>
      </c>
      <c r="G5" s="54"/>
      <c r="H5" s="55" t="s">
        <v>49</v>
      </c>
      <c r="I5" s="55" t="s">
        <v>50</v>
      </c>
      <c r="J5" s="55" t="s">
        <v>113</v>
      </c>
    </row>
    <row r="6" spans="1:10" ht="12" customHeight="1">
      <c r="A6" s="415"/>
      <c r="B6" s="638"/>
      <c r="C6" s="638"/>
      <c r="D6" s="638"/>
      <c r="E6" s="638"/>
      <c r="G6" s="639"/>
      <c r="H6" s="56"/>
      <c r="I6" s="56"/>
      <c r="J6" s="56"/>
    </row>
    <row r="7" spans="1:16" ht="12" customHeight="1">
      <c r="A7" s="386" t="s">
        <v>53</v>
      </c>
      <c r="B7" s="387">
        <v>11431573</v>
      </c>
      <c r="C7" s="387">
        <v>11327950</v>
      </c>
      <c r="D7" s="387">
        <v>11213482</v>
      </c>
      <c r="E7" s="387">
        <v>11208135</v>
      </c>
      <c r="F7" s="387">
        <v>11347628</v>
      </c>
      <c r="G7" s="388"/>
      <c r="H7" s="408">
        <v>1.24</v>
      </c>
      <c r="I7" s="408">
        <v>-0.73</v>
      </c>
      <c r="J7" s="408">
        <v>1.2</v>
      </c>
      <c r="N7" s="643"/>
      <c r="O7" s="643"/>
      <c r="P7" s="643"/>
    </row>
    <row r="8" spans="1:16" ht="12" customHeight="1">
      <c r="A8" s="389"/>
      <c r="B8" s="390"/>
      <c r="C8" s="390"/>
      <c r="D8" s="390"/>
      <c r="E8" s="390"/>
      <c r="F8" s="390"/>
      <c r="G8" s="388"/>
      <c r="H8" s="392"/>
      <c r="I8" s="392"/>
      <c r="J8" s="392"/>
      <c r="N8" s="643"/>
      <c r="O8" s="643"/>
      <c r="P8" s="643"/>
    </row>
    <row r="9" spans="1:16" ht="12" customHeight="1">
      <c r="A9" s="391" t="s">
        <v>54</v>
      </c>
      <c r="B9" s="387">
        <v>419988</v>
      </c>
      <c r="C9" s="387">
        <v>416232</v>
      </c>
      <c r="D9" s="387">
        <v>413636</v>
      </c>
      <c r="E9" s="387">
        <v>407728</v>
      </c>
      <c r="F9" s="387">
        <v>401323</v>
      </c>
      <c r="G9" s="388"/>
      <c r="H9" s="425">
        <v>-1.57</v>
      </c>
      <c r="I9" s="425">
        <v>-4.44</v>
      </c>
      <c r="J9" s="425">
        <v>-2.98</v>
      </c>
      <c r="N9" s="643"/>
      <c r="O9" s="643"/>
      <c r="P9" s="643"/>
    </row>
    <row r="10" spans="1:16" ht="12" customHeight="1">
      <c r="A10" s="389"/>
      <c r="B10" s="390"/>
      <c r="C10" s="390"/>
      <c r="D10" s="390"/>
      <c r="E10" s="390"/>
      <c r="F10" s="390"/>
      <c r="G10" s="388"/>
      <c r="H10" s="392"/>
      <c r="I10" s="392"/>
      <c r="J10" s="392"/>
      <c r="N10" s="643"/>
      <c r="O10" s="643"/>
      <c r="P10" s="643"/>
    </row>
    <row r="11" spans="1:16" ht="12" customHeight="1">
      <c r="A11" s="386" t="s">
        <v>55</v>
      </c>
      <c r="B11" s="387">
        <v>2797</v>
      </c>
      <c r="C11" s="387">
        <v>2802</v>
      </c>
      <c r="D11" s="387">
        <v>2804</v>
      </c>
      <c r="E11" s="387">
        <v>2847</v>
      </c>
      <c r="F11" s="387" t="s">
        <v>232</v>
      </c>
      <c r="G11" s="393"/>
      <c r="H11" s="425" t="s">
        <v>232</v>
      </c>
      <c r="I11" s="425" t="s">
        <v>232</v>
      </c>
      <c r="J11" s="425" t="s">
        <v>232</v>
      </c>
      <c r="N11" s="643"/>
      <c r="O11" s="643"/>
      <c r="P11" s="643"/>
    </row>
    <row r="12" spans="1:16" ht="12" customHeight="1">
      <c r="A12" s="389"/>
      <c r="B12" s="390"/>
      <c r="C12" s="390"/>
      <c r="D12" s="390"/>
      <c r="E12" s="390"/>
      <c r="F12" s="390"/>
      <c r="G12" s="388"/>
      <c r="H12" s="392"/>
      <c r="I12" s="392"/>
      <c r="J12" s="392"/>
      <c r="N12" s="643"/>
      <c r="O12" s="643"/>
      <c r="P12" s="643"/>
    </row>
    <row r="13" spans="1:16" ht="12" customHeight="1">
      <c r="A13" s="386" t="s">
        <v>58</v>
      </c>
      <c r="B13" s="387">
        <v>4077</v>
      </c>
      <c r="C13" s="387">
        <v>4350</v>
      </c>
      <c r="D13" s="387">
        <v>4442</v>
      </c>
      <c r="E13" s="387">
        <v>5937</v>
      </c>
      <c r="F13" s="387" t="s">
        <v>232</v>
      </c>
      <c r="G13" s="393"/>
      <c r="H13" s="425" t="s">
        <v>232</v>
      </c>
      <c r="I13" s="425" t="s">
        <v>232</v>
      </c>
      <c r="J13" s="425" t="s">
        <v>232</v>
      </c>
      <c r="N13" s="643"/>
      <c r="O13" s="643"/>
      <c r="P13" s="643"/>
    </row>
    <row r="14" spans="1:16" ht="12" customHeight="1">
      <c r="A14" s="394"/>
      <c r="B14" s="390"/>
      <c r="C14" s="390"/>
      <c r="D14" s="390"/>
      <c r="E14" s="390"/>
      <c r="F14" s="390"/>
      <c r="G14" s="393"/>
      <c r="H14" s="392"/>
      <c r="I14" s="392"/>
      <c r="J14" s="392"/>
      <c r="N14" s="643"/>
      <c r="O14" s="643"/>
      <c r="P14" s="643"/>
    </row>
    <row r="15" spans="1:16" ht="12" customHeight="1">
      <c r="A15" s="386" t="s">
        <v>68</v>
      </c>
      <c r="B15" s="387">
        <v>11858435</v>
      </c>
      <c r="C15" s="387">
        <v>11751334</v>
      </c>
      <c r="D15" s="387">
        <v>11634364</v>
      </c>
      <c r="E15" s="387">
        <v>11624647</v>
      </c>
      <c r="F15" s="387" t="s">
        <v>232</v>
      </c>
      <c r="G15" s="393"/>
      <c r="H15" s="425" t="s">
        <v>232</v>
      </c>
      <c r="I15" s="425" t="s">
        <v>232</v>
      </c>
      <c r="J15" s="425" t="s">
        <v>232</v>
      </c>
      <c r="N15" s="643"/>
      <c r="O15" s="643"/>
      <c r="P15" s="643"/>
    </row>
    <row r="16" spans="1:16" ht="12" customHeight="1">
      <c r="A16" s="396"/>
      <c r="B16" s="390"/>
      <c r="C16" s="390"/>
      <c r="D16" s="390"/>
      <c r="E16" s="390"/>
      <c r="F16" s="390"/>
      <c r="G16" s="393"/>
      <c r="H16" s="392"/>
      <c r="I16" s="392"/>
      <c r="J16" s="392"/>
      <c r="N16" s="643"/>
      <c r="O16" s="643"/>
      <c r="P16" s="643"/>
    </row>
    <row r="17" spans="1:16" ht="12" customHeight="1">
      <c r="A17" s="397" t="s">
        <v>60</v>
      </c>
      <c r="B17" s="387">
        <v>483</v>
      </c>
      <c r="C17" s="387">
        <v>483</v>
      </c>
      <c r="D17" s="387">
        <v>483</v>
      </c>
      <c r="E17" s="387">
        <v>483</v>
      </c>
      <c r="F17" s="387">
        <v>483</v>
      </c>
      <c r="G17" s="393"/>
      <c r="H17" s="425">
        <v>0</v>
      </c>
      <c r="I17" s="425">
        <v>0</v>
      </c>
      <c r="J17" s="425">
        <v>0</v>
      </c>
      <c r="N17" s="643"/>
      <c r="O17" s="643"/>
      <c r="P17" s="643"/>
    </row>
    <row r="18" spans="1:16" ht="12" customHeight="1">
      <c r="A18" s="396"/>
      <c r="B18" s="390"/>
      <c r="C18" s="390"/>
      <c r="D18" s="390"/>
      <c r="E18" s="390"/>
      <c r="F18" s="390"/>
      <c r="G18" s="393"/>
      <c r="H18" s="392"/>
      <c r="I18" s="392"/>
      <c r="J18" s="392"/>
      <c r="N18" s="643"/>
      <c r="O18" s="643"/>
      <c r="P18" s="643"/>
    </row>
    <row r="19" spans="1:16" ht="12" customHeight="1">
      <c r="A19" s="397" t="s">
        <v>61</v>
      </c>
      <c r="B19" s="387">
        <v>425</v>
      </c>
      <c r="C19" s="387">
        <v>423</v>
      </c>
      <c r="D19" s="387">
        <v>422</v>
      </c>
      <c r="E19" s="387">
        <v>422</v>
      </c>
      <c r="F19" s="387">
        <v>426</v>
      </c>
      <c r="G19" s="393"/>
      <c r="H19" s="425">
        <v>0.95</v>
      </c>
      <c r="I19" s="425">
        <v>0.24</v>
      </c>
      <c r="J19" s="425">
        <v>0.95</v>
      </c>
      <c r="N19" s="643"/>
      <c r="O19" s="643"/>
      <c r="P19" s="643"/>
    </row>
    <row r="20" spans="1:16" ht="12" customHeight="1">
      <c r="A20" s="396"/>
      <c r="B20" s="390"/>
      <c r="C20" s="390"/>
      <c r="D20" s="390"/>
      <c r="E20" s="390"/>
      <c r="F20" s="416"/>
      <c r="G20" s="393"/>
      <c r="H20" s="392"/>
      <c r="I20" s="392"/>
      <c r="J20" s="392"/>
      <c r="N20" s="643"/>
      <c r="O20" s="643"/>
      <c r="P20" s="643"/>
    </row>
    <row r="21" spans="1:16" ht="12" customHeight="1">
      <c r="A21" s="386" t="s">
        <v>62</v>
      </c>
      <c r="B21" s="387">
        <v>908</v>
      </c>
      <c r="C21" s="387">
        <v>906</v>
      </c>
      <c r="D21" s="387">
        <v>905</v>
      </c>
      <c r="E21" s="387">
        <v>905</v>
      </c>
      <c r="F21" s="387">
        <v>909</v>
      </c>
      <c r="G21" s="393"/>
      <c r="H21" s="425">
        <v>0.44</v>
      </c>
      <c r="I21" s="425">
        <v>0.11</v>
      </c>
      <c r="J21" s="425">
        <v>0.44</v>
      </c>
      <c r="N21" s="643"/>
      <c r="O21" s="643"/>
      <c r="P21" s="643"/>
    </row>
    <row r="22" spans="1:16" ht="12" customHeight="1">
      <c r="A22" s="394"/>
      <c r="B22" s="390"/>
      <c r="C22" s="390"/>
      <c r="D22" s="390"/>
      <c r="E22" s="390"/>
      <c r="F22" s="416"/>
      <c r="G22" s="393"/>
      <c r="H22" s="392"/>
      <c r="I22" s="392"/>
      <c r="J22" s="392"/>
      <c r="N22" s="643"/>
      <c r="O22" s="643"/>
      <c r="P22" s="643"/>
    </row>
    <row r="23" spans="1:16" ht="22.5" customHeight="1">
      <c r="A23" s="386" t="s">
        <v>172</v>
      </c>
      <c r="B23" s="387">
        <v>663448</v>
      </c>
      <c r="C23" s="387">
        <v>593081</v>
      </c>
      <c r="D23" s="387">
        <v>547517</v>
      </c>
      <c r="E23" s="387">
        <v>546485</v>
      </c>
      <c r="F23" s="387">
        <v>500154</v>
      </c>
      <c r="G23" s="393"/>
      <c r="H23" s="425">
        <v>-8.48</v>
      </c>
      <c r="I23" s="425">
        <v>-24.61</v>
      </c>
      <c r="J23" s="425">
        <v>-8.65</v>
      </c>
      <c r="N23" s="643"/>
      <c r="O23" s="643"/>
      <c r="P23" s="643"/>
    </row>
    <row r="24" spans="1:16" ht="12" customHeight="1">
      <c r="A24" s="394"/>
      <c r="B24" s="390"/>
      <c r="C24" s="416"/>
      <c r="D24" s="416"/>
      <c r="E24" s="416"/>
      <c r="F24" s="416"/>
      <c r="G24" s="393"/>
      <c r="H24" s="392"/>
      <c r="I24" s="392"/>
      <c r="J24" s="392"/>
      <c r="N24" s="643"/>
      <c r="O24" s="643"/>
      <c r="P24" s="643"/>
    </row>
    <row r="25" spans="1:16" ht="22.5" customHeight="1">
      <c r="A25" s="386" t="s">
        <v>173</v>
      </c>
      <c r="B25" s="387">
        <v>2663815</v>
      </c>
      <c r="C25" s="387">
        <v>2443073</v>
      </c>
      <c r="D25" s="387">
        <v>2625165</v>
      </c>
      <c r="E25" s="387">
        <v>2687499</v>
      </c>
      <c r="F25" s="387">
        <v>2646999</v>
      </c>
      <c r="G25" s="393"/>
      <c r="H25" s="425">
        <v>-1.51</v>
      </c>
      <c r="I25" s="425">
        <v>-0.63</v>
      </c>
      <c r="J25" s="425">
        <v>0.83</v>
      </c>
      <c r="N25" s="643"/>
      <c r="O25" s="643"/>
      <c r="P25" s="643"/>
    </row>
    <row r="26" spans="1:16" ht="12" customHeight="1">
      <c r="A26" s="394"/>
      <c r="B26" s="390"/>
      <c r="C26" s="416"/>
      <c r="D26" s="416"/>
      <c r="E26" s="416"/>
      <c r="F26" s="416"/>
      <c r="G26" s="393"/>
      <c r="H26" s="159"/>
      <c r="I26" s="159"/>
      <c r="J26" s="159"/>
      <c r="N26" s="643"/>
      <c r="O26" s="643"/>
      <c r="P26" s="643"/>
    </row>
    <row r="27" spans="1:16" ht="22.5" customHeight="1">
      <c r="A27" s="410" t="s">
        <v>174</v>
      </c>
      <c r="B27" s="399">
        <v>3327263</v>
      </c>
      <c r="C27" s="399">
        <v>3036154</v>
      </c>
      <c r="D27" s="399">
        <v>3172682</v>
      </c>
      <c r="E27" s="399">
        <v>3233984</v>
      </c>
      <c r="F27" s="417">
        <v>3147153</v>
      </c>
      <c r="G27" s="52"/>
      <c r="H27" s="411">
        <v>-2.68</v>
      </c>
      <c r="I27" s="411">
        <v>-5.41</v>
      </c>
      <c r="J27" s="411">
        <v>-0.8</v>
      </c>
      <c r="N27" s="643"/>
      <c r="O27" s="643"/>
      <c r="P27" s="643"/>
    </row>
    <row r="28" spans="1:10" ht="12" customHeight="1">
      <c r="A28" s="702" t="s">
        <v>227</v>
      </c>
      <c r="B28" s="702"/>
      <c r="C28" s="702"/>
      <c r="D28" s="702"/>
      <c r="E28" s="702"/>
      <c r="F28" s="702"/>
      <c r="G28" s="702"/>
      <c r="H28" s="702"/>
      <c r="I28" s="702"/>
      <c r="J28" s="702"/>
    </row>
    <row r="29" spans="1:10" ht="12" customHeight="1">
      <c r="A29" s="703"/>
      <c r="B29" s="703"/>
      <c r="C29" s="703"/>
      <c r="D29" s="703"/>
      <c r="E29" s="703"/>
      <c r="F29" s="703"/>
      <c r="G29" s="703"/>
      <c r="H29" s="703"/>
      <c r="I29" s="703"/>
      <c r="J29" s="703"/>
    </row>
    <row r="30" spans="1:10" ht="12" customHeight="1">
      <c r="A30" s="703"/>
      <c r="B30" s="703"/>
      <c r="C30" s="703"/>
      <c r="D30" s="703"/>
      <c r="E30" s="703"/>
      <c r="F30" s="703"/>
      <c r="G30" s="703"/>
      <c r="H30" s="703"/>
      <c r="I30" s="703"/>
      <c r="J30" s="703"/>
    </row>
    <row r="31" spans="2:10" ht="12" customHeight="1">
      <c r="B31" s="423"/>
      <c r="C31" s="423"/>
      <c r="D31" s="423"/>
      <c r="E31" s="423"/>
      <c r="F31" s="423"/>
      <c r="H31" s="429"/>
      <c r="I31" s="429"/>
      <c r="J31" s="429"/>
    </row>
    <row r="32" spans="2:10" ht="12" customHeight="1">
      <c r="B32" s="423"/>
      <c r="C32" s="423"/>
      <c r="D32" s="423"/>
      <c r="E32" s="423"/>
      <c r="F32" s="423"/>
      <c r="H32" s="429"/>
      <c r="I32" s="429"/>
      <c r="J32" s="429"/>
    </row>
    <row r="33" spans="2:10" ht="12" customHeight="1">
      <c r="B33" s="423"/>
      <c r="C33" s="423"/>
      <c r="D33" s="423"/>
      <c r="E33" s="423"/>
      <c r="F33" s="423"/>
      <c r="H33" s="429"/>
      <c r="I33" s="429"/>
      <c r="J33" s="429"/>
    </row>
    <row r="34" spans="2:10" ht="12" customHeight="1">
      <c r="B34" s="423"/>
      <c r="C34" s="423"/>
      <c r="D34" s="423"/>
      <c r="E34" s="423"/>
      <c r="F34" s="423"/>
      <c r="H34" s="429"/>
      <c r="I34" s="429"/>
      <c r="J34" s="429"/>
    </row>
    <row r="35" spans="2:10" ht="12" customHeight="1">
      <c r="B35" s="423"/>
      <c r="C35" s="423"/>
      <c r="D35" s="423"/>
      <c r="E35" s="423"/>
      <c r="F35" s="423"/>
      <c r="H35" s="429"/>
      <c r="I35" s="429"/>
      <c r="J35" s="429"/>
    </row>
    <row r="36" spans="2:10" ht="12" customHeight="1">
      <c r="B36" s="423"/>
      <c r="C36" s="423"/>
      <c r="D36" s="423"/>
      <c r="E36" s="423"/>
      <c r="F36" s="423"/>
      <c r="H36" s="429"/>
      <c r="I36" s="429"/>
      <c r="J36" s="429"/>
    </row>
    <row r="37" spans="2:10" ht="12" customHeight="1">
      <c r="B37" s="423"/>
      <c r="C37" s="423"/>
      <c r="D37" s="423"/>
      <c r="E37" s="423"/>
      <c r="F37" s="423"/>
      <c r="H37" s="429"/>
      <c r="I37" s="429"/>
      <c r="J37" s="429"/>
    </row>
    <row r="38" spans="2:10" ht="12" customHeight="1">
      <c r="B38" s="423"/>
      <c r="C38" s="423"/>
      <c r="D38" s="423"/>
      <c r="E38" s="423"/>
      <c r="F38" s="423"/>
      <c r="H38" s="429"/>
      <c r="I38" s="429"/>
      <c r="J38" s="429"/>
    </row>
    <row r="39" spans="2:10" ht="12" customHeight="1">
      <c r="B39" s="423"/>
      <c r="C39" s="423"/>
      <c r="D39" s="423"/>
      <c r="E39" s="423"/>
      <c r="F39" s="423"/>
      <c r="H39" s="429"/>
      <c r="I39" s="429"/>
      <c r="J39" s="429"/>
    </row>
    <row r="40" spans="2:10" ht="12" customHeight="1">
      <c r="B40" s="423"/>
      <c r="C40" s="423"/>
      <c r="D40" s="423"/>
      <c r="E40" s="423"/>
      <c r="F40" s="423"/>
      <c r="H40" s="429"/>
      <c r="I40" s="429"/>
      <c r="J40" s="429"/>
    </row>
    <row r="41" spans="2:10" ht="12" customHeight="1">
      <c r="B41" s="423"/>
      <c r="C41" s="423"/>
      <c r="D41" s="423"/>
      <c r="E41" s="423"/>
      <c r="F41" s="423"/>
      <c r="H41" s="429"/>
      <c r="I41" s="429"/>
      <c r="J41" s="429"/>
    </row>
    <row r="42" spans="2:10" ht="12" customHeight="1">
      <c r="B42" s="423"/>
      <c r="C42" s="423"/>
      <c r="D42" s="423"/>
      <c r="E42" s="423"/>
      <c r="F42" s="423"/>
      <c r="H42" s="429"/>
      <c r="I42" s="429"/>
      <c r="J42" s="429"/>
    </row>
    <row r="43" spans="2:10" ht="12" customHeight="1">
      <c r="B43" s="423"/>
      <c r="C43" s="423"/>
      <c r="D43" s="423"/>
      <c r="E43" s="423"/>
      <c r="F43" s="423"/>
      <c r="H43" s="429"/>
      <c r="I43" s="429"/>
      <c r="J43" s="429"/>
    </row>
    <row r="44" spans="2:10" ht="12" customHeight="1">
      <c r="B44" s="423"/>
      <c r="C44" s="423"/>
      <c r="D44" s="423"/>
      <c r="E44" s="423"/>
      <c r="F44" s="423"/>
      <c r="H44" s="429"/>
      <c r="I44" s="429"/>
      <c r="J44" s="429"/>
    </row>
    <row r="45" spans="2:6" ht="12" customHeight="1">
      <c r="B45" s="423"/>
      <c r="C45" s="423"/>
      <c r="D45" s="423"/>
      <c r="E45" s="423"/>
      <c r="F45" s="423"/>
    </row>
    <row r="46" spans="2:6" ht="12" customHeight="1">
      <c r="B46" s="423"/>
      <c r="C46" s="423"/>
      <c r="D46" s="423"/>
      <c r="E46" s="423"/>
      <c r="F46" s="423"/>
    </row>
    <row r="47" spans="2:6" ht="12" customHeight="1">
      <c r="B47" s="423"/>
      <c r="C47" s="423"/>
      <c r="D47" s="423"/>
      <c r="E47" s="423"/>
      <c r="F47" s="423"/>
    </row>
    <row r="48" spans="2:6" ht="12" customHeight="1">
      <c r="B48" s="423"/>
      <c r="C48" s="423"/>
      <c r="D48" s="423"/>
      <c r="E48" s="423"/>
      <c r="F48" s="423"/>
    </row>
    <row r="49" spans="2:6" ht="12" customHeight="1">
      <c r="B49" s="423"/>
      <c r="C49" s="423"/>
      <c r="D49" s="423"/>
      <c r="E49" s="423"/>
      <c r="F49" s="423"/>
    </row>
    <row r="50" spans="2:6" ht="12" customHeight="1">
      <c r="B50" s="423"/>
      <c r="C50" s="423"/>
      <c r="D50" s="423"/>
      <c r="E50" s="423"/>
      <c r="F50" s="423"/>
    </row>
    <row r="51" spans="2:6" ht="12" customHeight="1">
      <c r="B51" s="423"/>
      <c r="C51" s="423"/>
      <c r="D51" s="423"/>
      <c r="E51" s="423"/>
      <c r="F51" s="423"/>
    </row>
    <row r="52" spans="2:6" ht="12" customHeight="1">
      <c r="B52" s="423"/>
      <c r="C52" s="423"/>
      <c r="D52" s="423"/>
      <c r="E52" s="423"/>
      <c r="F52" s="423"/>
    </row>
    <row r="53" spans="2:6" ht="12" customHeight="1">
      <c r="B53" s="423"/>
      <c r="C53" s="423"/>
      <c r="D53" s="423"/>
      <c r="E53" s="423"/>
      <c r="F53" s="423"/>
    </row>
    <row r="54" spans="2:6" ht="12" customHeight="1">
      <c r="B54" s="423"/>
      <c r="C54" s="423"/>
      <c r="D54" s="423"/>
      <c r="E54" s="423"/>
      <c r="F54" s="423"/>
    </row>
    <row r="55" spans="2:6" ht="12" customHeight="1">
      <c r="B55" s="423"/>
      <c r="C55" s="423"/>
      <c r="D55" s="423"/>
      <c r="E55" s="423"/>
      <c r="F55" s="423"/>
    </row>
    <row r="56" spans="2:6" ht="12" customHeight="1">
      <c r="B56" s="423"/>
      <c r="C56" s="423"/>
      <c r="D56" s="423"/>
      <c r="E56" s="423"/>
      <c r="F56" s="423"/>
    </row>
    <row r="57" spans="2:6" ht="12" customHeight="1">
      <c r="B57" s="423"/>
      <c r="C57" s="423"/>
      <c r="D57" s="423"/>
      <c r="E57" s="423"/>
      <c r="F57" s="423"/>
    </row>
    <row r="58" spans="2:6" ht="12" customHeight="1">
      <c r="B58" s="423"/>
      <c r="C58" s="423"/>
      <c r="D58" s="423"/>
      <c r="E58" s="423"/>
      <c r="F58" s="423"/>
    </row>
    <row r="59" spans="2:6" ht="12" customHeight="1">
      <c r="B59" s="423"/>
      <c r="C59" s="423"/>
      <c r="D59" s="423"/>
      <c r="E59" s="423"/>
      <c r="F59" s="423"/>
    </row>
    <row r="60" spans="2:6" ht="12" customHeight="1">
      <c r="B60" s="423"/>
      <c r="C60" s="423"/>
      <c r="D60" s="423"/>
      <c r="E60" s="423"/>
      <c r="F60" s="423"/>
    </row>
    <row r="61" spans="2:6" ht="12" customHeight="1">
      <c r="B61" s="423"/>
      <c r="C61" s="423"/>
      <c r="D61" s="423"/>
      <c r="E61" s="423"/>
      <c r="F61" s="423"/>
    </row>
    <row r="62" spans="2:6" ht="12" customHeight="1">
      <c r="B62" s="423"/>
      <c r="C62" s="423"/>
      <c r="D62" s="423"/>
      <c r="E62" s="423"/>
      <c r="F62" s="423"/>
    </row>
    <row r="63" spans="2:6" ht="12" customHeight="1">
      <c r="B63" s="423"/>
      <c r="C63" s="423"/>
      <c r="D63" s="423"/>
      <c r="E63" s="423"/>
      <c r="F63" s="423"/>
    </row>
    <row r="64" spans="2:6" ht="12" customHeight="1">
      <c r="B64" s="423"/>
      <c r="C64" s="423"/>
      <c r="D64" s="423"/>
      <c r="E64" s="423"/>
      <c r="F64" s="423"/>
    </row>
    <row r="65" spans="2:6" ht="12" customHeight="1">
      <c r="B65" s="423"/>
      <c r="C65" s="423"/>
      <c r="D65" s="423"/>
      <c r="E65" s="423"/>
      <c r="F65" s="423"/>
    </row>
    <row r="66" spans="2:6" ht="12" customHeight="1">
      <c r="B66" s="423"/>
      <c r="C66" s="423"/>
      <c r="D66" s="423"/>
      <c r="E66" s="423"/>
      <c r="F66" s="423"/>
    </row>
    <row r="67" spans="2:6" ht="12" customHeight="1">
      <c r="B67" s="423"/>
      <c r="C67" s="423"/>
      <c r="D67" s="423"/>
      <c r="E67" s="423"/>
      <c r="F67" s="423"/>
    </row>
    <row r="68" spans="2:6" ht="12" customHeight="1">
      <c r="B68" s="423"/>
      <c r="C68" s="423"/>
      <c r="D68" s="423"/>
      <c r="E68" s="423"/>
      <c r="F68" s="423"/>
    </row>
    <row r="69" spans="2:6" ht="12" customHeight="1">
      <c r="B69" s="423"/>
      <c r="C69" s="423"/>
      <c r="D69" s="423"/>
      <c r="E69" s="423"/>
      <c r="F69" s="423"/>
    </row>
    <row r="70" spans="2:6" ht="12" customHeight="1">
      <c r="B70" s="423"/>
      <c r="C70" s="423"/>
      <c r="D70" s="423"/>
      <c r="E70" s="423"/>
      <c r="F70" s="423"/>
    </row>
    <row r="71" spans="2:6" ht="12" customHeight="1">
      <c r="B71" s="423"/>
      <c r="C71" s="423"/>
      <c r="D71" s="423"/>
      <c r="E71" s="423"/>
      <c r="F71" s="423"/>
    </row>
    <row r="72" spans="2:6" ht="12" customHeight="1">
      <c r="B72" s="423"/>
      <c r="C72" s="423"/>
      <c r="D72" s="423"/>
      <c r="E72" s="423"/>
      <c r="F72" s="423"/>
    </row>
    <row r="73" spans="2:6" ht="12" customHeight="1">
      <c r="B73" s="423"/>
      <c r="C73" s="423"/>
      <c r="D73" s="423"/>
      <c r="E73" s="423"/>
      <c r="F73" s="423"/>
    </row>
    <row r="74" spans="2:6" ht="12" customHeight="1">
      <c r="B74" s="423"/>
      <c r="C74" s="423"/>
      <c r="D74" s="423"/>
      <c r="E74" s="423"/>
      <c r="F74" s="423"/>
    </row>
    <row r="75" spans="2:6" ht="12" customHeight="1">
      <c r="B75" s="423"/>
      <c r="C75" s="423"/>
      <c r="D75" s="423"/>
      <c r="E75" s="423"/>
      <c r="F75" s="423"/>
    </row>
    <row r="76" spans="2:6" ht="12" customHeight="1">
      <c r="B76" s="423"/>
      <c r="C76" s="423"/>
      <c r="D76" s="423"/>
      <c r="E76" s="423"/>
      <c r="F76" s="423"/>
    </row>
    <row r="77" spans="2:6" ht="12" customHeight="1">
      <c r="B77" s="423"/>
      <c r="C77" s="423"/>
      <c r="D77" s="423"/>
      <c r="E77" s="423"/>
      <c r="F77" s="423"/>
    </row>
    <row r="78" spans="2:6" ht="12" customHeight="1">
      <c r="B78" s="423"/>
      <c r="C78" s="423"/>
      <c r="D78" s="423"/>
      <c r="E78" s="423"/>
      <c r="F78" s="423"/>
    </row>
    <row r="79" spans="2:6" ht="12" customHeight="1">
      <c r="B79" s="423"/>
      <c r="C79" s="423"/>
      <c r="D79" s="423"/>
      <c r="E79" s="423"/>
      <c r="F79" s="423"/>
    </row>
    <row r="80" spans="2:6" ht="12" customHeight="1">
      <c r="B80" s="423"/>
      <c r="C80" s="423"/>
      <c r="D80" s="423"/>
      <c r="E80" s="423"/>
      <c r="F80" s="423"/>
    </row>
    <row r="81" spans="2:6" ht="12" customHeight="1">
      <c r="B81" s="423"/>
      <c r="C81" s="423"/>
      <c r="D81" s="423"/>
      <c r="E81" s="423"/>
      <c r="F81" s="423"/>
    </row>
    <row r="82" spans="2:6" ht="12" customHeight="1">
      <c r="B82" s="423"/>
      <c r="C82" s="423"/>
      <c r="D82" s="423"/>
      <c r="E82" s="423"/>
      <c r="F82" s="423"/>
    </row>
    <row r="83" spans="2:6" ht="12" customHeight="1">
      <c r="B83" s="423"/>
      <c r="C83" s="423"/>
      <c r="D83" s="423"/>
      <c r="E83" s="423"/>
      <c r="F83" s="423"/>
    </row>
    <row r="84" spans="2:6" ht="12" customHeight="1">
      <c r="B84" s="423"/>
      <c r="C84" s="423"/>
      <c r="D84" s="423"/>
      <c r="E84" s="423"/>
      <c r="F84" s="423"/>
    </row>
    <row r="85" spans="2:6" ht="12" customHeight="1">
      <c r="B85" s="423"/>
      <c r="C85" s="423"/>
      <c r="D85" s="423"/>
      <c r="E85" s="423"/>
      <c r="F85" s="423"/>
    </row>
    <row r="86" spans="2:6" ht="12" customHeight="1">
      <c r="B86" s="423"/>
      <c r="C86" s="423"/>
      <c r="D86" s="423"/>
      <c r="E86" s="423"/>
      <c r="F86" s="423"/>
    </row>
    <row r="87" spans="2:6" ht="12" customHeight="1">
      <c r="B87" s="423"/>
      <c r="C87" s="423"/>
      <c r="D87" s="423"/>
      <c r="E87" s="423"/>
      <c r="F87" s="423"/>
    </row>
    <row r="88" spans="2:6" ht="12" customHeight="1">
      <c r="B88" s="423"/>
      <c r="C88" s="423"/>
      <c r="D88" s="423"/>
      <c r="E88" s="423"/>
      <c r="F88" s="423"/>
    </row>
    <row r="89" spans="2:6" ht="12" customHeight="1">
      <c r="B89" s="423"/>
      <c r="C89" s="423"/>
      <c r="D89" s="423"/>
      <c r="E89" s="423"/>
      <c r="F89" s="423"/>
    </row>
    <row r="90" spans="2:6" ht="12" customHeight="1">
      <c r="B90" s="423"/>
      <c r="C90" s="423"/>
      <c r="D90" s="423"/>
      <c r="E90" s="423"/>
      <c r="F90" s="423"/>
    </row>
    <row r="91" spans="2:6" ht="12" customHeight="1">
      <c r="B91" s="423"/>
      <c r="C91" s="423"/>
      <c r="D91" s="423"/>
      <c r="E91" s="423"/>
      <c r="F91" s="423"/>
    </row>
    <row r="92" spans="2:6" ht="12" customHeight="1">
      <c r="B92" s="423"/>
      <c r="C92" s="423"/>
      <c r="D92" s="423"/>
      <c r="E92" s="423"/>
      <c r="F92" s="423"/>
    </row>
    <row r="93" spans="2:6" ht="12" customHeight="1">
      <c r="B93" s="423"/>
      <c r="C93" s="423"/>
      <c r="D93" s="423"/>
      <c r="E93" s="423"/>
      <c r="F93" s="423"/>
    </row>
    <row r="94" spans="2:6" ht="12" customHeight="1">
      <c r="B94" s="423"/>
      <c r="C94" s="423"/>
      <c r="D94" s="423"/>
      <c r="E94" s="423"/>
      <c r="F94" s="423"/>
    </row>
    <row r="95" spans="2:6" ht="12" customHeight="1">
      <c r="B95" s="423"/>
      <c r="C95" s="423"/>
      <c r="D95" s="423"/>
      <c r="E95" s="423"/>
      <c r="F95" s="423"/>
    </row>
    <row r="96" spans="2:6" ht="12" customHeight="1">
      <c r="B96" s="423"/>
      <c r="C96" s="423"/>
      <c r="D96" s="423"/>
      <c r="E96" s="423"/>
      <c r="F96" s="423"/>
    </row>
    <row r="97" spans="2:6" ht="12" customHeight="1">
      <c r="B97" s="423"/>
      <c r="C97" s="423"/>
      <c r="D97" s="423"/>
      <c r="E97" s="423"/>
      <c r="F97" s="423"/>
    </row>
    <row r="98" spans="2:6" ht="12" customHeight="1">
      <c r="B98" s="423"/>
      <c r="C98" s="423"/>
      <c r="D98" s="423"/>
      <c r="E98" s="423"/>
      <c r="F98" s="423"/>
    </row>
    <row r="99" spans="2:6" ht="12" customHeight="1">
      <c r="B99" s="423"/>
      <c r="C99" s="423"/>
      <c r="D99" s="423"/>
      <c r="E99" s="423"/>
      <c r="F99" s="423"/>
    </row>
    <row r="100" spans="2:6" ht="12" customHeight="1">
      <c r="B100" s="423"/>
      <c r="C100" s="423"/>
      <c r="D100" s="423"/>
      <c r="E100" s="423"/>
      <c r="F100" s="423"/>
    </row>
    <row r="101" spans="2:6" ht="12" customHeight="1">
      <c r="B101" s="423"/>
      <c r="C101" s="423"/>
      <c r="D101" s="423"/>
      <c r="E101" s="423"/>
      <c r="F101" s="423"/>
    </row>
    <row r="102" spans="2:6" ht="12" customHeight="1">
      <c r="B102" s="423"/>
      <c r="C102" s="423"/>
      <c r="D102" s="423"/>
      <c r="E102" s="423"/>
      <c r="F102" s="423"/>
    </row>
    <row r="103" spans="2:6" ht="12" customHeight="1">
      <c r="B103" s="423"/>
      <c r="C103" s="423"/>
      <c r="D103" s="423"/>
      <c r="E103" s="423"/>
      <c r="F103" s="423"/>
    </row>
    <row r="104" spans="2:6" ht="12" customHeight="1">
      <c r="B104" s="423"/>
      <c r="C104" s="423"/>
      <c r="D104" s="423"/>
      <c r="E104" s="423"/>
      <c r="F104" s="423"/>
    </row>
    <row r="105" spans="2:6" ht="12" customHeight="1">
      <c r="B105" s="423"/>
      <c r="C105" s="423"/>
      <c r="D105" s="423"/>
      <c r="E105" s="423"/>
      <c r="F105" s="423"/>
    </row>
    <row r="106" spans="2:6" ht="12" customHeight="1">
      <c r="B106" s="423"/>
      <c r="C106" s="423"/>
      <c r="D106" s="423"/>
      <c r="E106" s="423"/>
      <c r="F106" s="423"/>
    </row>
    <row r="107" spans="2:6" ht="12" customHeight="1">
      <c r="B107" s="423"/>
      <c r="C107" s="423"/>
      <c r="D107" s="423"/>
      <c r="E107" s="423"/>
      <c r="F107" s="423"/>
    </row>
    <row r="108" spans="2:6" ht="12" customHeight="1">
      <c r="B108" s="423"/>
      <c r="C108" s="423"/>
      <c r="D108" s="423"/>
      <c r="E108" s="423"/>
      <c r="F108" s="423"/>
    </row>
    <row r="109" spans="2:6" ht="12" customHeight="1">
      <c r="B109" s="423"/>
      <c r="C109" s="423"/>
      <c r="D109" s="423"/>
      <c r="E109" s="423"/>
      <c r="F109" s="423"/>
    </row>
    <row r="110" spans="2:6" ht="12" customHeight="1">
      <c r="B110" s="423"/>
      <c r="C110" s="423"/>
      <c r="D110" s="423"/>
      <c r="E110" s="423"/>
      <c r="F110" s="423"/>
    </row>
    <row r="111" spans="2:6" ht="12" customHeight="1">
      <c r="B111" s="423"/>
      <c r="C111" s="423"/>
      <c r="D111" s="423"/>
      <c r="E111" s="423"/>
      <c r="F111" s="423"/>
    </row>
    <row r="112" spans="2:6" ht="12" customHeight="1">
      <c r="B112" s="423"/>
      <c r="C112" s="423"/>
      <c r="D112" s="423"/>
      <c r="E112" s="423"/>
      <c r="F112" s="423"/>
    </row>
    <row r="113" spans="2:6" ht="12" customHeight="1">
      <c r="B113" s="423"/>
      <c r="C113" s="423"/>
      <c r="D113" s="423"/>
      <c r="E113" s="423"/>
      <c r="F113" s="423"/>
    </row>
    <row r="114" spans="2:6" ht="12" customHeight="1">
      <c r="B114" s="423"/>
      <c r="C114" s="423"/>
      <c r="D114" s="423"/>
      <c r="E114" s="423"/>
      <c r="F114" s="423"/>
    </row>
    <row r="115" spans="2:6" ht="12" customHeight="1">
      <c r="B115" s="423"/>
      <c r="C115" s="423"/>
      <c r="D115" s="423"/>
      <c r="E115" s="423"/>
      <c r="F115" s="423"/>
    </row>
    <row r="116" spans="2:6" ht="12" customHeight="1">
      <c r="B116" s="423"/>
      <c r="C116" s="423"/>
      <c r="D116" s="423"/>
      <c r="E116" s="423"/>
      <c r="F116" s="423"/>
    </row>
    <row r="117" spans="2:6" ht="12" customHeight="1">
      <c r="B117" s="423"/>
      <c r="C117" s="423"/>
      <c r="D117" s="423"/>
      <c r="E117" s="423"/>
      <c r="F117" s="423"/>
    </row>
    <row r="118" spans="2:6" ht="12" customHeight="1">
      <c r="B118" s="423"/>
      <c r="C118" s="423"/>
      <c r="D118" s="423"/>
      <c r="E118" s="423"/>
      <c r="F118" s="423"/>
    </row>
    <row r="119" spans="2:6" ht="12" customHeight="1">
      <c r="B119" s="423"/>
      <c r="C119" s="423"/>
      <c r="D119" s="423"/>
      <c r="E119" s="423"/>
      <c r="F119" s="423"/>
    </row>
    <row r="120" spans="2:6" ht="12" customHeight="1">
      <c r="B120" s="423"/>
      <c r="C120" s="423"/>
      <c r="D120" s="423"/>
      <c r="E120" s="423"/>
      <c r="F120" s="423"/>
    </row>
    <row r="121" spans="2:6" ht="12" customHeight="1">
      <c r="B121" s="423"/>
      <c r="C121" s="423"/>
      <c r="D121" s="423"/>
      <c r="E121" s="423"/>
      <c r="F121" s="423"/>
    </row>
    <row r="122" spans="2:6" ht="12" customHeight="1">
      <c r="B122" s="423"/>
      <c r="C122" s="423"/>
      <c r="D122" s="423"/>
      <c r="E122" s="423"/>
      <c r="F122" s="423"/>
    </row>
    <row r="123" spans="2:6" ht="12" customHeight="1">
      <c r="B123" s="423"/>
      <c r="C123" s="423"/>
      <c r="D123" s="423"/>
      <c r="E123" s="423"/>
      <c r="F123" s="423"/>
    </row>
    <row r="124" spans="2:6" ht="12" customHeight="1">
      <c r="B124" s="423"/>
      <c r="C124" s="423"/>
      <c r="D124" s="423"/>
      <c r="E124" s="423"/>
      <c r="F124" s="423"/>
    </row>
    <row r="125" spans="2:6" ht="12" customHeight="1">
      <c r="B125" s="423"/>
      <c r="C125" s="423"/>
      <c r="D125" s="423"/>
      <c r="E125" s="423"/>
      <c r="F125" s="423"/>
    </row>
    <row r="126" spans="2:6" ht="12" customHeight="1">
      <c r="B126" s="423"/>
      <c r="C126" s="423"/>
      <c r="D126" s="423"/>
      <c r="E126" s="423"/>
      <c r="F126" s="423"/>
    </row>
    <row r="127" spans="2:6" ht="12" customHeight="1">
      <c r="B127" s="423"/>
      <c r="C127" s="423"/>
      <c r="D127" s="423"/>
      <c r="E127" s="423"/>
      <c r="F127" s="423"/>
    </row>
    <row r="128" spans="2:6" ht="12" customHeight="1">
      <c r="B128" s="423"/>
      <c r="C128" s="423"/>
      <c r="D128" s="423"/>
      <c r="E128" s="423"/>
      <c r="F128" s="423"/>
    </row>
    <row r="129" spans="2:6" ht="12" customHeight="1">
      <c r="B129" s="423"/>
      <c r="C129" s="423"/>
      <c r="D129" s="423"/>
      <c r="E129" s="423"/>
      <c r="F129" s="423"/>
    </row>
    <row r="130" spans="2:6" ht="12" customHeight="1">
      <c r="B130" s="423"/>
      <c r="C130" s="423"/>
      <c r="D130" s="423"/>
      <c r="E130" s="423"/>
      <c r="F130" s="423"/>
    </row>
    <row r="131" spans="2:6" ht="12" customHeight="1">
      <c r="B131" s="423"/>
      <c r="C131" s="423"/>
      <c r="D131" s="423"/>
      <c r="E131" s="423"/>
      <c r="F131" s="423"/>
    </row>
    <row r="132" spans="2:6" ht="12" customHeight="1">
      <c r="B132" s="423"/>
      <c r="C132" s="423"/>
      <c r="D132" s="423"/>
      <c r="E132" s="423"/>
      <c r="F132" s="423"/>
    </row>
    <row r="133" spans="2:6" ht="12" customHeight="1">
      <c r="B133" s="423"/>
      <c r="C133" s="423"/>
      <c r="D133" s="423"/>
      <c r="E133" s="423"/>
      <c r="F133" s="423"/>
    </row>
    <row r="134" spans="2:6" ht="12" customHeight="1">
      <c r="B134" s="423"/>
      <c r="C134" s="423"/>
      <c r="D134" s="423"/>
      <c r="E134" s="423"/>
      <c r="F134" s="423"/>
    </row>
    <row r="135" spans="2:6" ht="12" customHeight="1">
      <c r="B135" s="423"/>
      <c r="C135" s="423"/>
      <c r="D135" s="423"/>
      <c r="E135" s="423"/>
      <c r="F135" s="423"/>
    </row>
    <row r="136" spans="2:6" ht="12" customHeight="1">
      <c r="B136" s="423"/>
      <c r="C136" s="423"/>
      <c r="D136" s="423"/>
      <c r="E136" s="423"/>
      <c r="F136" s="423"/>
    </row>
    <row r="137" spans="2:6" ht="12" customHeight="1">
      <c r="B137" s="423"/>
      <c r="C137" s="423"/>
      <c r="D137" s="423"/>
      <c r="E137" s="423"/>
      <c r="F137" s="423"/>
    </row>
    <row r="138" spans="2:6" ht="12" customHeight="1">
      <c r="B138" s="423"/>
      <c r="C138" s="423"/>
      <c r="D138" s="423"/>
      <c r="E138" s="423"/>
      <c r="F138" s="423"/>
    </row>
    <row r="139" spans="2:6" ht="12" customHeight="1">
      <c r="B139" s="423"/>
      <c r="C139" s="423"/>
      <c r="D139" s="423"/>
      <c r="E139" s="423"/>
      <c r="F139" s="423"/>
    </row>
    <row r="140" spans="2:6" ht="12" customHeight="1">
      <c r="B140" s="423"/>
      <c r="C140" s="423"/>
      <c r="D140" s="423"/>
      <c r="E140" s="423"/>
      <c r="F140" s="423"/>
    </row>
    <row r="141" spans="2:6" ht="12" customHeight="1">
      <c r="B141" s="423"/>
      <c r="C141" s="423"/>
      <c r="D141" s="423"/>
      <c r="E141" s="423"/>
      <c r="F141" s="423"/>
    </row>
    <row r="142" spans="2:6" ht="12" customHeight="1">
      <c r="B142" s="423"/>
      <c r="C142" s="423"/>
      <c r="D142" s="423"/>
      <c r="E142" s="423"/>
      <c r="F142" s="423"/>
    </row>
    <row r="143" spans="2:6" ht="12" customHeight="1">
      <c r="B143" s="423"/>
      <c r="C143" s="423"/>
      <c r="D143" s="423"/>
      <c r="E143" s="423"/>
      <c r="F143" s="423"/>
    </row>
    <row r="144" spans="2:6" ht="12" customHeight="1">
      <c r="B144" s="423"/>
      <c r="C144" s="423"/>
      <c r="D144" s="423"/>
      <c r="E144" s="423"/>
      <c r="F144" s="423"/>
    </row>
    <row r="145" spans="2:6" ht="12" customHeight="1">
      <c r="B145" s="423"/>
      <c r="C145" s="423"/>
      <c r="D145" s="423"/>
      <c r="E145" s="423"/>
      <c r="F145" s="423"/>
    </row>
    <row r="146" spans="2:6" ht="12" customHeight="1">
      <c r="B146" s="423"/>
      <c r="C146" s="423"/>
      <c r="D146" s="423"/>
      <c r="E146" s="423"/>
      <c r="F146" s="423"/>
    </row>
    <row r="147" spans="2:6" ht="12" customHeight="1">
      <c r="B147" s="423"/>
      <c r="C147" s="423"/>
      <c r="D147" s="423"/>
      <c r="E147" s="423"/>
      <c r="F147" s="423"/>
    </row>
    <row r="148" spans="2:6" ht="12" customHeight="1">
      <c r="B148" s="423"/>
      <c r="C148" s="423"/>
      <c r="D148" s="423"/>
      <c r="E148" s="423"/>
      <c r="F148" s="423"/>
    </row>
    <row r="149" spans="2:6" ht="12" customHeight="1">
      <c r="B149" s="423"/>
      <c r="C149" s="423"/>
      <c r="D149" s="423"/>
      <c r="E149" s="423"/>
      <c r="F149" s="423"/>
    </row>
    <row r="150" spans="2:6" ht="12" customHeight="1">
      <c r="B150" s="423"/>
      <c r="C150" s="423"/>
      <c r="D150" s="423"/>
      <c r="E150" s="423"/>
      <c r="F150" s="423"/>
    </row>
    <row r="151" spans="2:6" ht="12" customHeight="1">
      <c r="B151" s="423"/>
      <c r="C151" s="423"/>
      <c r="D151" s="423"/>
      <c r="E151" s="423"/>
      <c r="F151" s="423"/>
    </row>
    <row r="152" spans="2:6" ht="12" customHeight="1">
      <c r="B152" s="423"/>
      <c r="C152" s="423"/>
      <c r="D152" s="423"/>
      <c r="E152" s="423"/>
      <c r="F152" s="423"/>
    </row>
    <row r="153" spans="2:6" ht="12" customHeight="1">
      <c r="B153" s="423"/>
      <c r="C153" s="423"/>
      <c r="D153" s="423"/>
      <c r="E153" s="423"/>
      <c r="F153" s="423"/>
    </row>
    <row r="154" spans="2:6" ht="12" customHeight="1">
      <c r="B154" s="423"/>
      <c r="C154" s="423"/>
      <c r="D154" s="423"/>
      <c r="E154" s="423"/>
      <c r="F154" s="423"/>
    </row>
    <row r="155" spans="2:6" ht="12" customHeight="1">
      <c r="B155" s="423"/>
      <c r="C155" s="423"/>
      <c r="D155" s="423"/>
      <c r="E155" s="423"/>
      <c r="F155" s="423"/>
    </row>
    <row r="156" spans="2:6" ht="12" customHeight="1">
      <c r="B156" s="423"/>
      <c r="C156" s="423"/>
      <c r="D156" s="423"/>
      <c r="E156" s="423"/>
      <c r="F156" s="423"/>
    </row>
    <row r="157" spans="2:6" ht="12" customHeight="1">
      <c r="B157" s="423"/>
      <c r="C157" s="423"/>
      <c r="D157" s="423"/>
      <c r="E157" s="423"/>
      <c r="F157" s="423"/>
    </row>
    <row r="158" spans="2:6" ht="12" customHeight="1">
      <c r="B158" s="423"/>
      <c r="C158" s="423"/>
      <c r="D158" s="423"/>
      <c r="E158" s="423"/>
      <c r="F158" s="423"/>
    </row>
    <row r="159" spans="2:6" ht="12" customHeight="1">
      <c r="B159" s="423"/>
      <c r="C159" s="423"/>
      <c r="D159" s="423"/>
      <c r="E159" s="423"/>
      <c r="F159" s="423"/>
    </row>
    <row r="160" spans="2:6" ht="12" customHeight="1">
      <c r="B160" s="423"/>
      <c r="C160" s="423"/>
      <c r="D160" s="423"/>
      <c r="E160" s="423"/>
      <c r="F160" s="423"/>
    </row>
    <row r="161" spans="2:6" ht="12" customHeight="1">
      <c r="B161" s="423"/>
      <c r="C161" s="423"/>
      <c r="D161" s="423"/>
      <c r="E161" s="423"/>
      <c r="F161" s="423"/>
    </row>
    <row r="162" spans="2:6" ht="12" customHeight="1">
      <c r="B162" s="423"/>
      <c r="C162" s="423"/>
      <c r="D162" s="423"/>
      <c r="E162" s="423"/>
      <c r="F162" s="423"/>
    </row>
    <row r="163" spans="2:6" ht="12" customHeight="1">
      <c r="B163" s="423"/>
      <c r="C163" s="423"/>
      <c r="D163" s="423"/>
      <c r="E163" s="423"/>
      <c r="F163" s="423"/>
    </row>
    <row r="164" spans="2:6" ht="12" customHeight="1">
      <c r="B164" s="423"/>
      <c r="C164" s="423"/>
      <c r="D164" s="423"/>
      <c r="E164" s="423"/>
      <c r="F164" s="423"/>
    </row>
    <row r="165" spans="2:6" ht="12" customHeight="1">
      <c r="B165" s="423"/>
      <c r="C165" s="423"/>
      <c r="D165" s="423"/>
      <c r="E165" s="423"/>
      <c r="F165" s="423"/>
    </row>
    <row r="166" spans="2:6" ht="12" customHeight="1">
      <c r="B166" s="423"/>
      <c r="C166" s="423"/>
      <c r="D166" s="423"/>
      <c r="E166" s="423"/>
      <c r="F166" s="423"/>
    </row>
    <row r="167" spans="2:6" ht="12" customHeight="1">
      <c r="B167" s="423"/>
      <c r="C167" s="423"/>
      <c r="D167" s="423"/>
      <c r="E167" s="423"/>
      <c r="F167" s="423"/>
    </row>
    <row r="168" spans="2:6" ht="12" customHeight="1">
      <c r="B168" s="423"/>
      <c r="C168" s="423"/>
      <c r="D168" s="423"/>
      <c r="E168" s="423"/>
      <c r="F168" s="423"/>
    </row>
    <row r="169" spans="2:6" ht="12" customHeight="1">
      <c r="B169" s="423"/>
      <c r="C169" s="423"/>
      <c r="D169" s="423"/>
      <c r="E169" s="423"/>
      <c r="F169" s="423"/>
    </row>
    <row r="170" spans="2:6" ht="12" customHeight="1">
      <c r="B170" s="423"/>
      <c r="C170" s="423"/>
      <c r="D170" s="423"/>
      <c r="E170" s="423"/>
      <c r="F170" s="423"/>
    </row>
    <row r="171" spans="2:6" ht="12" customHeight="1">
      <c r="B171" s="423"/>
      <c r="C171" s="423"/>
      <c r="D171" s="423"/>
      <c r="E171" s="423"/>
      <c r="F171" s="423"/>
    </row>
    <row r="172" spans="2:6" ht="13.5">
      <c r="B172" s="423"/>
      <c r="C172" s="423"/>
      <c r="D172" s="423"/>
      <c r="E172" s="423"/>
      <c r="F172" s="423"/>
    </row>
    <row r="173" spans="2:6" ht="13.5">
      <c r="B173" s="423"/>
      <c r="C173" s="423"/>
      <c r="D173" s="423"/>
      <c r="E173" s="423"/>
      <c r="F173" s="423"/>
    </row>
    <row r="174" spans="2:6" ht="13.5">
      <c r="B174" s="423"/>
      <c r="C174" s="423"/>
      <c r="D174" s="423"/>
      <c r="E174" s="423"/>
      <c r="F174" s="423"/>
    </row>
    <row r="175" spans="2:6" ht="13.5">
      <c r="B175" s="423"/>
      <c r="C175" s="423"/>
      <c r="D175" s="423"/>
      <c r="E175" s="423"/>
      <c r="F175" s="423"/>
    </row>
  </sheetData>
  <sheetProtection/>
  <mergeCells count="4">
    <mergeCell ref="H4:J4"/>
    <mergeCell ref="A2:H2"/>
    <mergeCell ref="I2:J2"/>
    <mergeCell ref="A28:J30"/>
  </mergeCells>
  <printOptions horizontalCentered="1"/>
  <pageMargins left="0.5905511811023623" right="0.3937007874015748" top="0.3937007874015748" bottom="0.1968503937007874" header="0.3937007874015748" footer="0.3937007874015748"/>
  <pageSetup horizontalDpi="600" verticalDpi="600" orientation="portrait" paperSize="9" scale="97" r:id="rId1"/>
  <headerFooter alignWithMargins="0">
    <oddFooter>&amp;L&amp;"Myriad Pro,Normal"&amp;8
Estadísticas de IIC&amp;C&amp;"Arial,Cursiva"_______________________________________________________________________________________
&amp;R&amp;"Myriad Pro,Normal"&amp;8
Resúmenes generales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45.66015625" style="208" customWidth="1"/>
    <col min="2" max="6" width="11.16015625" style="208" customWidth="1"/>
    <col min="7" max="16384" width="13.33203125" style="208" customWidth="1"/>
  </cols>
  <sheetData>
    <row r="1" spans="1:2" ht="36" customHeight="1">
      <c r="A1" s="172"/>
      <c r="B1" s="172"/>
    </row>
    <row r="2" spans="1:8" s="465" customFormat="1" ht="27.75" customHeight="1">
      <c r="A2" s="739" t="s">
        <v>197</v>
      </c>
      <c r="B2" s="739"/>
      <c r="C2" s="739"/>
      <c r="D2" s="739"/>
      <c r="E2" s="729" t="s">
        <v>144</v>
      </c>
      <c r="F2" s="729"/>
      <c r="G2" s="464"/>
      <c r="H2" s="464"/>
    </row>
    <row r="3" spans="1:6" ht="13.5" customHeight="1">
      <c r="A3" s="209" t="s">
        <v>137</v>
      </c>
      <c r="B3" s="466"/>
      <c r="C3" s="466"/>
      <c r="D3" s="466"/>
      <c r="E3" s="466"/>
      <c r="F3" s="466"/>
    </row>
    <row r="4" spans="1:6" ht="13.5" customHeight="1">
      <c r="A4" s="467"/>
      <c r="B4" s="210">
        <v>2018</v>
      </c>
      <c r="C4" s="210"/>
      <c r="D4" s="210"/>
      <c r="E4" s="668">
        <v>2019</v>
      </c>
      <c r="F4" s="210"/>
    </row>
    <row r="5" spans="1:6" ht="30" customHeight="1">
      <c r="A5" s="211"/>
      <c r="B5" s="72" t="s">
        <v>228</v>
      </c>
      <c r="C5" s="41" t="s">
        <v>229</v>
      </c>
      <c r="D5" s="41" t="s">
        <v>230</v>
      </c>
      <c r="E5" s="41" t="s">
        <v>231</v>
      </c>
      <c r="F5" s="53" t="s">
        <v>228</v>
      </c>
    </row>
    <row r="6" spans="1:5" ht="12" customHeight="1">
      <c r="A6" s="579"/>
      <c r="B6" s="580"/>
      <c r="C6" s="580"/>
      <c r="D6" s="580"/>
      <c r="E6" s="580"/>
    </row>
    <row r="7" spans="1:6" ht="12" customHeight="1">
      <c r="A7" s="177" t="s">
        <v>120</v>
      </c>
      <c r="B7" s="640">
        <v>100</v>
      </c>
      <c r="C7" s="640">
        <v>100</v>
      </c>
      <c r="D7" s="640">
        <v>100</v>
      </c>
      <c r="E7" s="640">
        <v>100</v>
      </c>
      <c r="F7" s="640">
        <v>100</v>
      </c>
    </row>
    <row r="8" spans="1:6" ht="12" customHeight="1">
      <c r="A8" s="178" t="s">
        <v>170</v>
      </c>
      <c r="B8" s="641">
        <v>89.67</v>
      </c>
      <c r="C8" s="641">
        <v>89.34</v>
      </c>
      <c r="D8" s="641">
        <v>89.48</v>
      </c>
      <c r="E8" s="641">
        <v>89.79</v>
      </c>
      <c r="F8" s="641">
        <v>90.28</v>
      </c>
    </row>
    <row r="9" spans="1:6" ht="12" customHeight="1">
      <c r="A9" s="178" t="s">
        <v>205</v>
      </c>
      <c r="B9" s="641">
        <v>19.59</v>
      </c>
      <c r="C9" s="641">
        <v>19.25</v>
      </c>
      <c r="D9" s="641">
        <v>18.07</v>
      </c>
      <c r="E9" s="641">
        <v>17.99</v>
      </c>
      <c r="F9" s="641">
        <v>17.65</v>
      </c>
    </row>
    <row r="10" spans="1:6" ht="12" customHeight="1">
      <c r="A10" s="178" t="s">
        <v>206</v>
      </c>
      <c r="B10" s="641">
        <v>6.87</v>
      </c>
      <c r="C10" s="641">
        <v>6.86</v>
      </c>
      <c r="D10" s="641">
        <v>6.35</v>
      </c>
      <c r="E10" s="641">
        <v>6.44</v>
      </c>
      <c r="F10" s="641">
        <v>7.03</v>
      </c>
    </row>
    <row r="11" spans="1:6" ht="12" customHeight="1">
      <c r="A11" s="178" t="s">
        <v>114</v>
      </c>
      <c r="B11" s="641">
        <v>2.7</v>
      </c>
      <c r="C11" s="641">
        <v>2.53</v>
      </c>
      <c r="D11" s="641">
        <v>2.32</v>
      </c>
      <c r="E11" s="641">
        <v>2.99</v>
      </c>
      <c r="F11" s="641">
        <v>3.36</v>
      </c>
    </row>
    <row r="12" spans="1:6" ht="12" customHeight="1">
      <c r="A12" s="178" t="s">
        <v>207</v>
      </c>
      <c r="B12" s="641">
        <v>0.76</v>
      </c>
      <c r="C12" s="641">
        <v>0.8</v>
      </c>
      <c r="D12" s="641">
        <v>0.82</v>
      </c>
      <c r="E12" s="641">
        <v>0.7</v>
      </c>
      <c r="F12" s="641">
        <v>0.58</v>
      </c>
    </row>
    <row r="13" spans="1:6" ht="12" customHeight="1">
      <c r="A13" s="178" t="s">
        <v>208</v>
      </c>
      <c r="B13" s="641">
        <v>10.26</v>
      </c>
      <c r="C13" s="641">
        <v>10</v>
      </c>
      <c r="D13" s="641">
        <v>9.29</v>
      </c>
      <c r="E13" s="641">
        <v>9.34</v>
      </c>
      <c r="F13" s="641">
        <v>8.3</v>
      </c>
    </row>
    <row r="14" spans="1:6" ht="12" customHeight="1">
      <c r="A14" s="178" t="s">
        <v>209</v>
      </c>
      <c r="B14" s="641">
        <v>1.69</v>
      </c>
      <c r="C14" s="641">
        <v>1.59</v>
      </c>
      <c r="D14" s="641">
        <v>1.6</v>
      </c>
      <c r="E14" s="641">
        <v>1.51</v>
      </c>
      <c r="F14" s="641">
        <v>1.74</v>
      </c>
    </row>
    <row r="15" spans="1:6" ht="12" customHeight="1">
      <c r="A15" s="178" t="s">
        <v>210</v>
      </c>
      <c r="B15" s="641">
        <v>0</v>
      </c>
      <c r="C15" s="641">
        <v>-0.01</v>
      </c>
      <c r="D15" s="641">
        <v>0</v>
      </c>
      <c r="E15" s="641">
        <v>-0.01</v>
      </c>
      <c r="F15" s="641">
        <v>0</v>
      </c>
    </row>
    <row r="16" spans="1:6" ht="12" customHeight="1">
      <c r="A16" s="178" t="s">
        <v>211</v>
      </c>
      <c r="B16" s="641">
        <v>0.01</v>
      </c>
      <c r="C16" s="641">
        <v>0.01</v>
      </c>
      <c r="D16" s="641">
        <v>0.01</v>
      </c>
      <c r="E16" s="641">
        <v>0.01</v>
      </c>
      <c r="F16" s="641">
        <v>0</v>
      </c>
    </row>
    <row r="17" spans="1:6" ht="12" customHeight="1">
      <c r="A17" s="178" t="s">
        <v>212</v>
      </c>
      <c r="B17" s="641">
        <v>70.08</v>
      </c>
      <c r="C17" s="641">
        <v>70.08</v>
      </c>
      <c r="D17" s="641">
        <v>71.41</v>
      </c>
      <c r="E17" s="641">
        <v>71.8</v>
      </c>
      <c r="F17" s="641">
        <v>72.63</v>
      </c>
    </row>
    <row r="18" spans="1:6" ht="12" customHeight="1">
      <c r="A18" s="178" t="s">
        <v>213</v>
      </c>
      <c r="B18" s="641">
        <v>11.98</v>
      </c>
      <c r="C18" s="641">
        <v>12.93</v>
      </c>
      <c r="D18" s="641">
        <v>14.37</v>
      </c>
      <c r="E18" s="641">
        <v>14.67</v>
      </c>
      <c r="F18" s="641">
        <v>15.15</v>
      </c>
    </row>
    <row r="19" spans="1:6" ht="12" customHeight="1">
      <c r="A19" s="178" t="s">
        <v>214</v>
      </c>
      <c r="B19" s="641">
        <v>6.27</v>
      </c>
      <c r="C19" s="641">
        <v>6.32</v>
      </c>
      <c r="D19" s="641">
        <v>6.35</v>
      </c>
      <c r="E19" s="641">
        <v>5.8</v>
      </c>
      <c r="F19" s="641">
        <v>5.46</v>
      </c>
    </row>
    <row r="20" spans="1:6" ht="12" customHeight="1">
      <c r="A20" s="178" t="s">
        <v>215</v>
      </c>
      <c r="B20" s="641">
        <v>51.72</v>
      </c>
      <c r="C20" s="641">
        <v>50.86</v>
      </c>
      <c r="D20" s="641">
        <v>50.66</v>
      </c>
      <c r="E20" s="641">
        <v>51.31</v>
      </c>
      <c r="F20" s="641">
        <v>51.96</v>
      </c>
    </row>
    <row r="21" spans="1:6" ht="12" customHeight="1">
      <c r="A21" s="178" t="s">
        <v>216</v>
      </c>
      <c r="B21" s="641">
        <v>0</v>
      </c>
      <c r="C21" s="641">
        <v>0</v>
      </c>
      <c r="D21" s="641">
        <v>0</v>
      </c>
      <c r="E21" s="641">
        <v>0</v>
      </c>
      <c r="F21" s="641">
        <v>0</v>
      </c>
    </row>
    <row r="22" spans="1:6" ht="12" customHeight="1">
      <c r="A22" s="178" t="s">
        <v>217</v>
      </c>
      <c r="B22" s="641">
        <v>0.11</v>
      </c>
      <c r="C22" s="641">
        <v>-0.03</v>
      </c>
      <c r="D22" s="641">
        <v>0.02</v>
      </c>
      <c r="E22" s="641">
        <v>0.03</v>
      </c>
      <c r="F22" s="641">
        <v>0.06</v>
      </c>
    </row>
    <row r="23" spans="1:6" ht="12" customHeight="1">
      <c r="A23" s="178" t="s">
        <v>218</v>
      </c>
      <c r="B23" s="641">
        <v>0</v>
      </c>
      <c r="C23" s="641">
        <v>0</v>
      </c>
      <c r="D23" s="641">
        <v>0</v>
      </c>
      <c r="E23" s="641">
        <v>0</v>
      </c>
      <c r="F23" s="641">
        <v>0</v>
      </c>
    </row>
    <row r="24" spans="1:6" ht="12" customHeight="1">
      <c r="A24" s="178" t="s">
        <v>219</v>
      </c>
      <c r="B24" s="641">
        <v>0</v>
      </c>
      <c r="C24" s="641">
        <v>0</v>
      </c>
      <c r="D24" s="641">
        <v>0</v>
      </c>
      <c r="E24" s="641">
        <v>0</v>
      </c>
      <c r="F24" s="641">
        <v>0</v>
      </c>
    </row>
    <row r="25" spans="1:6" ht="12" customHeight="1">
      <c r="A25" s="178" t="s">
        <v>115</v>
      </c>
      <c r="B25" s="641">
        <v>0</v>
      </c>
      <c r="C25" s="641">
        <v>0</v>
      </c>
      <c r="D25" s="641">
        <v>0</v>
      </c>
      <c r="E25" s="641">
        <v>0</v>
      </c>
      <c r="F25" s="641">
        <v>0</v>
      </c>
    </row>
    <row r="26" spans="1:6" ht="12" customHeight="1">
      <c r="A26" s="178" t="s">
        <v>116</v>
      </c>
      <c r="B26" s="641">
        <v>0</v>
      </c>
      <c r="C26" s="641">
        <v>0</v>
      </c>
      <c r="D26" s="641">
        <v>0</v>
      </c>
      <c r="E26" s="641">
        <v>0</v>
      </c>
      <c r="F26" s="641">
        <v>0</v>
      </c>
    </row>
    <row r="27" spans="1:6" ht="12" customHeight="1">
      <c r="A27" s="178" t="s">
        <v>117</v>
      </c>
      <c r="B27" s="641">
        <v>9.72</v>
      </c>
      <c r="C27" s="641">
        <v>10.22</v>
      </c>
      <c r="D27" s="641">
        <v>9.57</v>
      </c>
      <c r="E27" s="641">
        <v>9.66</v>
      </c>
      <c r="F27" s="641">
        <v>9.2</v>
      </c>
    </row>
    <row r="28" spans="1:6" ht="12" customHeight="1">
      <c r="A28" s="179" t="s">
        <v>118</v>
      </c>
      <c r="B28" s="642">
        <v>0.61</v>
      </c>
      <c r="C28" s="642">
        <v>0.44</v>
      </c>
      <c r="D28" s="642">
        <v>0.94</v>
      </c>
      <c r="E28" s="642">
        <v>0.54</v>
      </c>
      <c r="F28" s="642">
        <v>0.52</v>
      </c>
    </row>
    <row r="29" spans="1:6" ht="12" customHeight="1">
      <c r="A29" s="738" t="s">
        <v>180</v>
      </c>
      <c r="B29" s="738"/>
      <c r="C29" s="738"/>
      <c r="D29" s="738"/>
      <c r="E29" s="738"/>
      <c r="F29" s="738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45.66015625" style="204" customWidth="1"/>
    <col min="2" max="6" width="11.16015625" style="204" customWidth="1"/>
    <col min="7" max="16384" width="13.33203125" style="204" customWidth="1"/>
  </cols>
  <sheetData>
    <row r="1" spans="1:2" ht="36" customHeight="1">
      <c r="A1" s="172"/>
      <c r="B1" s="172"/>
    </row>
    <row r="2" spans="1:8" s="461" customFormat="1" ht="27.75" customHeight="1">
      <c r="A2" s="741" t="s">
        <v>198</v>
      </c>
      <c r="B2" s="741"/>
      <c r="C2" s="741"/>
      <c r="D2" s="741"/>
      <c r="E2" s="729" t="s">
        <v>145</v>
      </c>
      <c r="F2" s="729"/>
      <c r="G2" s="460"/>
      <c r="H2" s="460"/>
    </row>
    <row r="3" spans="1:6" ht="13.5" customHeight="1">
      <c r="A3" s="205" t="s">
        <v>137</v>
      </c>
      <c r="B3" s="462"/>
      <c r="C3" s="462"/>
      <c r="D3" s="462"/>
      <c r="E3" s="462"/>
      <c r="F3" s="462"/>
    </row>
    <row r="4" spans="1:6" ht="13.5" customHeight="1">
      <c r="A4" s="463"/>
      <c r="B4" s="206">
        <v>2018</v>
      </c>
      <c r="C4" s="206"/>
      <c r="D4" s="206"/>
      <c r="E4" s="667">
        <v>2019</v>
      </c>
      <c r="F4" s="206"/>
    </row>
    <row r="5" spans="1:6" ht="30" customHeight="1">
      <c r="A5" s="207"/>
      <c r="B5" s="71" t="s">
        <v>228</v>
      </c>
      <c r="C5" s="71" t="s">
        <v>229</v>
      </c>
      <c r="D5" s="71" t="s">
        <v>230</v>
      </c>
      <c r="E5" s="71" t="s">
        <v>231</v>
      </c>
      <c r="F5" s="53" t="s">
        <v>228</v>
      </c>
    </row>
    <row r="6" spans="1:5" ht="12" customHeight="1">
      <c r="A6" s="577"/>
      <c r="B6" s="578"/>
      <c r="C6" s="578"/>
      <c r="D6" s="578"/>
      <c r="E6" s="578"/>
    </row>
    <row r="7" spans="1:6" ht="12" customHeight="1">
      <c r="A7" s="177" t="s">
        <v>120</v>
      </c>
      <c r="B7" s="640">
        <v>100</v>
      </c>
      <c r="C7" s="640">
        <v>100</v>
      </c>
      <c r="D7" s="640">
        <v>100</v>
      </c>
      <c r="E7" s="640">
        <v>100</v>
      </c>
      <c r="F7" s="640">
        <v>100</v>
      </c>
    </row>
    <row r="8" spans="1:6" ht="12" customHeight="1">
      <c r="A8" s="178" t="s">
        <v>170</v>
      </c>
      <c r="B8" s="641">
        <v>92.48</v>
      </c>
      <c r="C8" s="641">
        <v>92.82</v>
      </c>
      <c r="D8" s="641">
        <v>93.71</v>
      </c>
      <c r="E8" s="641">
        <v>94.14</v>
      </c>
      <c r="F8" s="641">
        <v>94.51</v>
      </c>
    </row>
    <row r="9" spans="1:6" ht="12" customHeight="1">
      <c r="A9" s="178" t="s">
        <v>205</v>
      </c>
      <c r="B9" s="641">
        <v>57</v>
      </c>
      <c r="C9" s="641">
        <v>57</v>
      </c>
      <c r="D9" s="641">
        <v>57.25</v>
      </c>
      <c r="E9" s="641">
        <v>58.2</v>
      </c>
      <c r="F9" s="641">
        <v>58.11</v>
      </c>
    </row>
    <row r="10" spans="1:6" ht="12" customHeight="1">
      <c r="A10" s="178" t="s">
        <v>206</v>
      </c>
      <c r="B10" s="641">
        <v>1.26</v>
      </c>
      <c r="C10" s="641">
        <v>1.55</v>
      </c>
      <c r="D10" s="641">
        <v>1.58</v>
      </c>
      <c r="E10" s="641">
        <v>1.81</v>
      </c>
      <c r="F10" s="641">
        <v>1.88</v>
      </c>
    </row>
    <row r="11" spans="1:6" ht="12" customHeight="1">
      <c r="A11" s="178" t="s">
        <v>114</v>
      </c>
      <c r="B11" s="641">
        <v>1.26</v>
      </c>
      <c r="C11" s="641">
        <v>1.55</v>
      </c>
      <c r="D11" s="641">
        <v>1.57</v>
      </c>
      <c r="E11" s="641">
        <v>1.77</v>
      </c>
      <c r="F11" s="641">
        <v>1.85</v>
      </c>
    </row>
    <row r="12" spans="1:6" ht="12" customHeight="1">
      <c r="A12" s="178" t="s">
        <v>207</v>
      </c>
      <c r="B12" s="641">
        <v>55.32</v>
      </c>
      <c r="C12" s="641">
        <v>55.11</v>
      </c>
      <c r="D12" s="641">
        <v>55.19</v>
      </c>
      <c r="E12" s="641">
        <v>56.02</v>
      </c>
      <c r="F12" s="641">
        <v>55.83</v>
      </c>
    </row>
    <row r="13" spans="1:6" ht="12" customHeight="1">
      <c r="A13" s="178" t="s">
        <v>208</v>
      </c>
      <c r="B13" s="641">
        <v>0.33</v>
      </c>
      <c r="C13" s="641">
        <v>0.33</v>
      </c>
      <c r="D13" s="641">
        <v>0.3</v>
      </c>
      <c r="E13" s="641">
        <v>0.25</v>
      </c>
      <c r="F13" s="641">
        <v>0.26</v>
      </c>
    </row>
    <row r="14" spans="1:6" ht="12" customHeight="1">
      <c r="A14" s="178" t="s">
        <v>209</v>
      </c>
      <c r="B14" s="641">
        <v>0.07</v>
      </c>
      <c r="C14" s="641">
        <v>0.07</v>
      </c>
      <c r="D14" s="641">
        <v>0.15</v>
      </c>
      <c r="E14" s="641">
        <v>0.09</v>
      </c>
      <c r="F14" s="641">
        <v>0.11</v>
      </c>
    </row>
    <row r="15" spans="1:6" ht="12" customHeight="1">
      <c r="A15" s="178" t="s">
        <v>210</v>
      </c>
      <c r="B15" s="641">
        <v>0.02</v>
      </c>
      <c r="C15" s="641">
        <v>-0.06</v>
      </c>
      <c r="D15" s="641">
        <v>0.03</v>
      </c>
      <c r="E15" s="641">
        <v>0.02</v>
      </c>
      <c r="F15" s="641">
        <v>0.03</v>
      </c>
    </row>
    <row r="16" spans="1:6" ht="12" customHeight="1">
      <c r="A16" s="178" t="s">
        <v>211</v>
      </c>
      <c r="B16" s="641">
        <v>0</v>
      </c>
      <c r="C16" s="641">
        <v>0</v>
      </c>
      <c r="D16" s="641">
        <v>0</v>
      </c>
      <c r="E16" s="641">
        <v>0</v>
      </c>
      <c r="F16" s="641">
        <v>0</v>
      </c>
    </row>
    <row r="17" spans="1:6" ht="12" customHeight="1">
      <c r="A17" s="178" t="s">
        <v>212</v>
      </c>
      <c r="B17" s="641">
        <v>35.48</v>
      </c>
      <c r="C17" s="641">
        <v>35.82</v>
      </c>
      <c r="D17" s="641">
        <v>36.46</v>
      </c>
      <c r="E17" s="641">
        <v>35.95</v>
      </c>
      <c r="F17" s="641">
        <v>36.4</v>
      </c>
    </row>
    <row r="18" spans="1:6" ht="12" customHeight="1">
      <c r="A18" s="178" t="s">
        <v>213</v>
      </c>
      <c r="B18" s="641">
        <v>0.06</v>
      </c>
      <c r="C18" s="641">
        <v>0.04</v>
      </c>
      <c r="D18" s="641">
        <v>0.06</v>
      </c>
      <c r="E18" s="641">
        <v>0.1</v>
      </c>
      <c r="F18" s="641">
        <v>0.12</v>
      </c>
    </row>
    <row r="19" spans="1:6" ht="12" customHeight="1">
      <c r="A19" s="178" t="s">
        <v>214</v>
      </c>
      <c r="B19" s="641">
        <v>33.67</v>
      </c>
      <c r="C19" s="641">
        <v>33.95</v>
      </c>
      <c r="D19" s="641">
        <v>33.92</v>
      </c>
      <c r="E19" s="641">
        <v>32.49</v>
      </c>
      <c r="F19" s="641">
        <v>33.54</v>
      </c>
    </row>
    <row r="20" spans="1:6" ht="12" customHeight="1">
      <c r="A20" s="178" t="s">
        <v>215</v>
      </c>
      <c r="B20" s="641">
        <v>1.73</v>
      </c>
      <c r="C20" s="641">
        <v>1.85</v>
      </c>
      <c r="D20" s="641">
        <v>2.48</v>
      </c>
      <c r="E20" s="641">
        <v>3.33</v>
      </c>
      <c r="F20" s="641">
        <v>2.72</v>
      </c>
    </row>
    <row r="21" spans="1:6" ht="12" customHeight="1">
      <c r="A21" s="178" t="s">
        <v>216</v>
      </c>
      <c r="B21" s="641">
        <v>0</v>
      </c>
      <c r="C21" s="641">
        <v>0</v>
      </c>
      <c r="D21" s="641">
        <v>0</v>
      </c>
      <c r="E21" s="641">
        <v>0</v>
      </c>
      <c r="F21" s="641">
        <v>0</v>
      </c>
    </row>
    <row r="22" spans="1:6" ht="12" customHeight="1">
      <c r="A22" s="178" t="s">
        <v>217</v>
      </c>
      <c r="B22" s="641">
        <v>0.02</v>
      </c>
      <c r="C22" s="641">
        <v>-0.02</v>
      </c>
      <c r="D22" s="641">
        <v>0</v>
      </c>
      <c r="E22" s="641">
        <v>0.02</v>
      </c>
      <c r="F22" s="641">
        <v>0.02</v>
      </c>
    </row>
    <row r="23" spans="1:6" ht="12" customHeight="1">
      <c r="A23" s="178" t="s">
        <v>218</v>
      </c>
      <c r="B23" s="641">
        <v>0</v>
      </c>
      <c r="C23" s="641">
        <v>0</v>
      </c>
      <c r="D23" s="641">
        <v>0</v>
      </c>
      <c r="E23" s="641">
        <v>0</v>
      </c>
      <c r="F23" s="641">
        <v>0</v>
      </c>
    </row>
    <row r="24" spans="1:6" ht="12" customHeight="1">
      <c r="A24" s="178" t="s">
        <v>219</v>
      </c>
      <c r="B24" s="641">
        <v>0</v>
      </c>
      <c r="C24" s="641">
        <v>0</v>
      </c>
      <c r="D24" s="641">
        <v>0</v>
      </c>
      <c r="E24" s="641">
        <v>0</v>
      </c>
      <c r="F24" s="641">
        <v>0</v>
      </c>
    </row>
    <row r="25" spans="1:6" ht="12" customHeight="1">
      <c r="A25" s="178" t="s">
        <v>115</v>
      </c>
      <c r="B25" s="641">
        <v>0</v>
      </c>
      <c r="C25" s="641">
        <v>0</v>
      </c>
      <c r="D25" s="641">
        <v>0</v>
      </c>
      <c r="E25" s="641">
        <v>0</v>
      </c>
      <c r="F25" s="641">
        <v>0</v>
      </c>
    </row>
    <row r="26" spans="1:6" ht="12" customHeight="1">
      <c r="A26" s="178" t="s">
        <v>116</v>
      </c>
      <c r="B26" s="641">
        <v>0</v>
      </c>
      <c r="C26" s="641">
        <v>0</v>
      </c>
      <c r="D26" s="641">
        <v>0</v>
      </c>
      <c r="E26" s="641">
        <v>0</v>
      </c>
      <c r="F26" s="641">
        <v>0</v>
      </c>
    </row>
    <row r="27" spans="1:6" ht="12" customHeight="1">
      <c r="A27" s="178" t="s">
        <v>117</v>
      </c>
      <c r="B27" s="641">
        <v>6.55</v>
      </c>
      <c r="C27" s="641">
        <v>6.23</v>
      </c>
      <c r="D27" s="641">
        <v>5.13</v>
      </c>
      <c r="E27" s="641">
        <v>4.98</v>
      </c>
      <c r="F27" s="641">
        <v>4.09</v>
      </c>
    </row>
    <row r="28" spans="1:6" ht="12" customHeight="1">
      <c r="A28" s="179" t="s">
        <v>118</v>
      </c>
      <c r="B28" s="642">
        <v>0.98</v>
      </c>
      <c r="C28" s="642">
        <v>0.95</v>
      </c>
      <c r="D28" s="642">
        <v>1.17</v>
      </c>
      <c r="E28" s="642">
        <v>0.88</v>
      </c>
      <c r="F28" s="642">
        <v>1.4</v>
      </c>
    </row>
    <row r="29" spans="1:6" ht="12" customHeight="1">
      <c r="A29" s="740" t="s">
        <v>180</v>
      </c>
      <c r="B29" s="740"/>
      <c r="C29" s="740"/>
      <c r="D29" s="740"/>
      <c r="E29" s="740"/>
      <c r="F29" s="740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45.66015625" style="200" customWidth="1"/>
    <col min="2" max="6" width="11.16015625" style="200" customWidth="1"/>
    <col min="7" max="16384" width="13.33203125" style="200" customWidth="1"/>
  </cols>
  <sheetData>
    <row r="1" spans="1:2" ht="36" customHeight="1">
      <c r="A1" s="172"/>
      <c r="B1" s="172"/>
    </row>
    <row r="2" spans="1:8" s="457" customFormat="1" ht="27.75" customHeight="1">
      <c r="A2" s="743" t="s">
        <v>199</v>
      </c>
      <c r="B2" s="743"/>
      <c r="C2" s="743"/>
      <c r="D2" s="743"/>
      <c r="E2" s="729" t="s">
        <v>146</v>
      </c>
      <c r="F2" s="729"/>
      <c r="G2" s="456"/>
      <c r="H2" s="456"/>
    </row>
    <row r="3" spans="1:6" ht="13.5" customHeight="1">
      <c r="A3" s="201" t="s">
        <v>137</v>
      </c>
      <c r="B3" s="458"/>
      <c r="C3" s="458"/>
      <c r="D3" s="458"/>
      <c r="E3" s="458"/>
      <c r="F3" s="458"/>
    </row>
    <row r="4" spans="1:6" ht="13.5" customHeight="1">
      <c r="A4" s="459"/>
      <c r="B4" s="202">
        <v>2018</v>
      </c>
      <c r="C4" s="202"/>
      <c r="D4" s="202"/>
      <c r="E4" s="666">
        <v>2019</v>
      </c>
      <c r="F4" s="202"/>
    </row>
    <row r="5" spans="1:6" ht="30" customHeight="1">
      <c r="A5" s="203"/>
      <c r="B5" s="69" t="s">
        <v>228</v>
      </c>
      <c r="C5" s="70" t="s">
        <v>229</v>
      </c>
      <c r="D5" s="70" t="s">
        <v>230</v>
      </c>
      <c r="E5" s="70" t="s">
        <v>231</v>
      </c>
      <c r="F5" s="53" t="s">
        <v>228</v>
      </c>
    </row>
    <row r="6" spans="1:5" ht="12" customHeight="1">
      <c r="A6" s="575"/>
      <c r="B6" s="576"/>
      <c r="C6" s="576"/>
      <c r="D6" s="576"/>
      <c r="E6" s="576"/>
    </row>
    <row r="7" spans="1:6" ht="12" customHeight="1">
      <c r="A7" s="177" t="s">
        <v>120</v>
      </c>
      <c r="B7" s="640">
        <v>100</v>
      </c>
      <c r="C7" s="640">
        <v>100</v>
      </c>
      <c r="D7" s="640">
        <v>100</v>
      </c>
      <c r="E7" s="640">
        <v>100</v>
      </c>
      <c r="F7" s="640">
        <v>100</v>
      </c>
    </row>
    <row r="8" spans="1:6" ht="12" customHeight="1">
      <c r="A8" s="178" t="s">
        <v>170</v>
      </c>
      <c r="B8" s="641">
        <v>90.11</v>
      </c>
      <c r="C8" s="641">
        <v>91.66</v>
      </c>
      <c r="D8" s="641">
        <v>93.13</v>
      </c>
      <c r="E8" s="641">
        <v>92.67</v>
      </c>
      <c r="F8" s="641">
        <v>92.64</v>
      </c>
    </row>
    <row r="9" spans="1:6" ht="12" customHeight="1">
      <c r="A9" s="178" t="s">
        <v>205</v>
      </c>
      <c r="B9" s="641">
        <v>7.27</v>
      </c>
      <c r="C9" s="641">
        <v>7.48</v>
      </c>
      <c r="D9" s="641">
        <v>7.06</v>
      </c>
      <c r="E9" s="641">
        <v>6.67</v>
      </c>
      <c r="F9" s="641">
        <v>6.7</v>
      </c>
    </row>
    <row r="10" spans="1:6" ht="12" customHeight="1">
      <c r="A10" s="178" t="s">
        <v>206</v>
      </c>
      <c r="B10" s="641">
        <v>1.8</v>
      </c>
      <c r="C10" s="641">
        <v>1.94</v>
      </c>
      <c r="D10" s="641">
        <v>1.79</v>
      </c>
      <c r="E10" s="641">
        <v>1.97</v>
      </c>
      <c r="F10" s="641">
        <v>2.26</v>
      </c>
    </row>
    <row r="11" spans="1:6" ht="12" customHeight="1">
      <c r="A11" s="178" t="s">
        <v>114</v>
      </c>
      <c r="B11" s="641">
        <v>1.73</v>
      </c>
      <c r="C11" s="641">
        <v>1.86</v>
      </c>
      <c r="D11" s="641">
        <v>1.7</v>
      </c>
      <c r="E11" s="641">
        <v>1.91</v>
      </c>
      <c r="F11" s="641">
        <v>2.2</v>
      </c>
    </row>
    <row r="12" spans="1:6" ht="12" customHeight="1">
      <c r="A12" s="178" t="s">
        <v>207</v>
      </c>
      <c r="B12" s="641">
        <v>3.85</v>
      </c>
      <c r="C12" s="641">
        <v>3.89</v>
      </c>
      <c r="D12" s="641">
        <v>3.77</v>
      </c>
      <c r="E12" s="641">
        <v>3.42</v>
      </c>
      <c r="F12" s="641">
        <v>3.2</v>
      </c>
    </row>
    <row r="13" spans="1:6" ht="12" customHeight="1">
      <c r="A13" s="178" t="s">
        <v>208</v>
      </c>
      <c r="B13" s="641">
        <v>1.3</v>
      </c>
      <c r="C13" s="641">
        <v>1.35</v>
      </c>
      <c r="D13" s="641">
        <v>1.25</v>
      </c>
      <c r="E13" s="641">
        <v>1.06</v>
      </c>
      <c r="F13" s="641">
        <v>1.03</v>
      </c>
    </row>
    <row r="14" spans="1:6" ht="12" customHeight="1">
      <c r="A14" s="178" t="s">
        <v>209</v>
      </c>
      <c r="B14" s="641">
        <v>0.32</v>
      </c>
      <c r="C14" s="641">
        <v>0.31</v>
      </c>
      <c r="D14" s="641">
        <v>0.25</v>
      </c>
      <c r="E14" s="641">
        <v>0.23</v>
      </c>
      <c r="F14" s="641">
        <v>0.23</v>
      </c>
    </row>
    <row r="15" spans="1:6" ht="12" customHeight="1">
      <c r="A15" s="178" t="s">
        <v>210</v>
      </c>
      <c r="B15" s="641">
        <v>0</v>
      </c>
      <c r="C15" s="641">
        <v>0</v>
      </c>
      <c r="D15" s="641">
        <v>0</v>
      </c>
      <c r="E15" s="641">
        <v>-0.01</v>
      </c>
      <c r="F15" s="641">
        <v>-0.02</v>
      </c>
    </row>
    <row r="16" spans="1:6" ht="12" customHeight="1">
      <c r="A16" s="178" t="s">
        <v>211</v>
      </c>
      <c r="B16" s="641">
        <v>0</v>
      </c>
      <c r="C16" s="641">
        <v>0</v>
      </c>
      <c r="D16" s="641">
        <v>0</v>
      </c>
      <c r="E16" s="641">
        <v>0</v>
      </c>
      <c r="F16" s="641">
        <v>0</v>
      </c>
    </row>
    <row r="17" spans="1:6" ht="12" customHeight="1">
      <c r="A17" s="178" t="s">
        <v>212</v>
      </c>
      <c r="B17" s="641">
        <v>82.84</v>
      </c>
      <c r="C17" s="641">
        <v>84.17</v>
      </c>
      <c r="D17" s="641">
        <v>86.07</v>
      </c>
      <c r="E17" s="641">
        <v>85.99</v>
      </c>
      <c r="F17" s="641">
        <v>85.94</v>
      </c>
    </row>
    <row r="18" spans="1:6" ht="12" customHeight="1">
      <c r="A18" s="178" t="s">
        <v>213</v>
      </c>
      <c r="B18" s="641">
        <v>1.25</v>
      </c>
      <c r="C18" s="641">
        <v>1.34</v>
      </c>
      <c r="D18" s="641">
        <v>1.07</v>
      </c>
      <c r="E18" s="641">
        <v>1.28</v>
      </c>
      <c r="F18" s="641">
        <v>1.22</v>
      </c>
    </row>
    <row r="19" spans="1:6" ht="12" customHeight="1">
      <c r="A19" s="178" t="s">
        <v>214</v>
      </c>
      <c r="B19" s="641">
        <v>54.59</v>
      </c>
      <c r="C19" s="641">
        <v>55.11</v>
      </c>
      <c r="D19" s="641">
        <v>54.48</v>
      </c>
      <c r="E19" s="641">
        <v>53.71</v>
      </c>
      <c r="F19" s="641">
        <v>53.75</v>
      </c>
    </row>
    <row r="20" spans="1:6" ht="12" customHeight="1">
      <c r="A20" s="178" t="s">
        <v>215</v>
      </c>
      <c r="B20" s="641">
        <v>26.95</v>
      </c>
      <c r="C20" s="641">
        <v>27.78</v>
      </c>
      <c r="D20" s="641">
        <v>30.51</v>
      </c>
      <c r="E20" s="641">
        <v>31.04</v>
      </c>
      <c r="F20" s="641">
        <v>30.98</v>
      </c>
    </row>
    <row r="21" spans="1:6" ht="12" customHeight="1">
      <c r="A21" s="178" t="s">
        <v>216</v>
      </c>
      <c r="B21" s="641">
        <v>0</v>
      </c>
      <c r="C21" s="641">
        <v>0</v>
      </c>
      <c r="D21" s="641">
        <v>0</v>
      </c>
      <c r="E21" s="641">
        <v>0</v>
      </c>
      <c r="F21" s="641">
        <v>0</v>
      </c>
    </row>
    <row r="22" spans="1:6" ht="12" customHeight="1">
      <c r="A22" s="178" t="s">
        <v>217</v>
      </c>
      <c r="B22" s="641">
        <v>0.05</v>
      </c>
      <c r="C22" s="641">
        <v>-0.06</v>
      </c>
      <c r="D22" s="641">
        <v>0.01</v>
      </c>
      <c r="E22" s="641">
        <v>-0.03</v>
      </c>
      <c r="F22" s="641">
        <v>-0.01</v>
      </c>
    </row>
    <row r="23" spans="1:6" ht="12" customHeight="1">
      <c r="A23" s="178" t="s">
        <v>218</v>
      </c>
      <c r="B23" s="641">
        <v>0</v>
      </c>
      <c r="C23" s="641">
        <v>0</v>
      </c>
      <c r="D23" s="641">
        <v>0</v>
      </c>
      <c r="E23" s="641">
        <v>0</v>
      </c>
      <c r="F23" s="641">
        <v>0</v>
      </c>
    </row>
    <row r="24" spans="1:6" ht="12" customHeight="1">
      <c r="A24" s="178" t="s">
        <v>219</v>
      </c>
      <c r="B24" s="641">
        <v>0</v>
      </c>
      <c r="C24" s="641">
        <v>0</v>
      </c>
      <c r="D24" s="641">
        <v>0</v>
      </c>
      <c r="E24" s="641">
        <v>0</v>
      </c>
      <c r="F24" s="641">
        <v>0</v>
      </c>
    </row>
    <row r="25" spans="1:6" ht="12" customHeight="1">
      <c r="A25" s="178" t="s">
        <v>115</v>
      </c>
      <c r="B25" s="641">
        <v>0</v>
      </c>
      <c r="C25" s="641">
        <v>0</v>
      </c>
      <c r="D25" s="641">
        <v>0</v>
      </c>
      <c r="E25" s="641">
        <v>0</v>
      </c>
      <c r="F25" s="641">
        <v>0</v>
      </c>
    </row>
    <row r="26" spans="1:6" ht="12" customHeight="1">
      <c r="A26" s="178" t="s">
        <v>116</v>
      </c>
      <c r="B26" s="641">
        <v>0</v>
      </c>
      <c r="C26" s="641">
        <v>0</v>
      </c>
      <c r="D26" s="641">
        <v>0</v>
      </c>
      <c r="E26" s="641">
        <v>0</v>
      </c>
      <c r="F26" s="641">
        <v>0</v>
      </c>
    </row>
    <row r="27" spans="1:6" ht="12" customHeight="1">
      <c r="A27" s="178" t="s">
        <v>117</v>
      </c>
      <c r="B27" s="641">
        <v>9.32</v>
      </c>
      <c r="C27" s="641">
        <v>7.97</v>
      </c>
      <c r="D27" s="641">
        <v>5.79</v>
      </c>
      <c r="E27" s="641">
        <v>6.57</v>
      </c>
      <c r="F27" s="641">
        <v>6.53</v>
      </c>
    </row>
    <row r="28" spans="1:6" ht="12" customHeight="1">
      <c r="A28" s="179" t="s">
        <v>118</v>
      </c>
      <c r="B28" s="642">
        <v>0.57</v>
      </c>
      <c r="C28" s="642">
        <v>0.37</v>
      </c>
      <c r="D28" s="642">
        <v>1.08</v>
      </c>
      <c r="E28" s="642">
        <v>0.77</v>
      </c>
      <c r="F28" s="642">
        <v>0.83</v>
      </c>
    </row>
    <row r="29" spans="1:6" ht="12" customHeight="1">
      <c r="A29" s="742" t="s">
        <v>180</v>
      </c>
      <c r="B29" s="742"/>
      <c r="C29" s="742"/>
      <c r="D29" s="742"/>
      <c r="E29" s="742"/>
      <c r="F29" s="742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45.66015625" style="196" customWidth="1"/>
    <col min="2" max="6" width="11.16015625" style="196" customWidth="1"/>
    <col min="7" max="16384" width="13.33203125" style="196" customWidth="1"/>
  </cols>
  <sheetData>
    <row r="1" spans="1:2" ht="36" customHeight="1">
      <c r="A1" s="172"/>
      <c r="B1" s="172"/>
    </row>
    <row r="2" spans="1:8" s="453" customFormat="1" ht="27.75" customHeight="1">
      <c r="A2" s="744" t="s">
        <v>252</v>
      </c>
      <c r="B2" s="744"/>
      <c r="C2" s="744"/>
      <c r="D2" s="744"/>
      <c r="E2" s="729" t="s">
        <v>147</v>
      </c>
      <c r="F2" s="729"/>
      <c r="G2" s="452"/>
      <c r="H2" s="452"/>
    </row>
    <row r="3" spans="1:6" ht="13.5" customHeight="1">
      <c r="A3" s="197" t="s">
        <v>137</v>
      </c>
      <c r="B3" s="454"/>
      <c r="C3" s="454"/>
      <c r="D3" s="454"/>
      <c r="E3" s="454"/>
      <c r="F3" s="454"/>
    </row>
    <row r="4" spans="1:6" ht="13.5" customHeight="1">
      <c r="A4" s="455"/>
      <c r="B4" s="198">
        <v>2018</v>
      </c>
      <c r="C4" s="198"/>
      <c r="D4" s="198"/>
      <c r="E4" s="665">
        <v>2019</v>
      </c>
      <c r="F4" s="198"/>
    </row>
    <row r="5" spans="1:6" ht="30" customHeight="1">
      <c r="A5" s="199"/>
      <c r="B5" s="68" t="s">
        <v>228</v>
      </c>
      <c r="C5" s="68" t="s">
        <v>229</v>
      </c>
      <c r="D5" s="68" t="s">
        <v>230</v>
      </c>
      <c r="E5" s="68" t="s">
        <v>231</v>
      </c>
      <c r="F5" s="53" t="s">
        <v>228</v>
      </c>
    </row>
    <row r="6" spans="1:5" ht="12" customHeight="1">
      <c r="A6" s="573"/>
      <c r="B6" s="574"/>
      <c r="C6" s="574"/>
      <c r="D6" s="574"/>
      <c r="E6" s="574"/>
    </row>
    <row r="7" spans="1:6" ht="12" customHeight="1">
      <c r="A7" s="177" t="s">
        <v>120</v>
      </c>
      <c r="B7" s="640">
        <v>100</v>
      </c>
      <c r="C7" s="640">
        <v>100</v>
      </c>
      <c r="D7" s="640">
        <v>100</v>
      </c>
      <c r="E7" s="640">
        <v>100</v>
      </c>
      <c r="F7" s="640">
        <v>100</v>
      </c>
    </row>
    <row r="8" spans="1:6" ht="12" customHeight="1">
      <c r="A8" s="178" t="s">
        <v>222</v>
      </c>
      <c r="B8" s="641">
        <v>97.07</v>
      </c>
      <c r="C8" s="641">
        <v>95.35</v>
      </c>
      <c r="D8" s="641">
        <v>95.08</v>
      </c>
      <c r="E8" s="641">
        <v>96.1</v>
      </c>
      <c r="F8" s="641">
        <v>95.38</v>
      </c>
    </row>
    <row r="9" spans="1:6" ht="12" customHeight="1">
      <c r="A9" s="178" t="s">
        <v>205</v>
      </c>
      <c r="B9" s="641">
        <v>81.53</v>
      </c>
      <c r="C9" s="641">
        <v>78.37</v>
      </c>
      <c r="D9" s="641">
        <v>80.83</v>
      </c>
      <c r="E9" s="641">
        <v>79.29</v>
      </c>
      <c r="F9" s="641">
        <v>77.42</v>
      </c>
    </row>
    <row r="10" spans="1:6" ht="12" customHeight="1">
      <c r="A10" s="178" t="s">
        <v>206</v>
      </c>
      <c r="B10" s="641">
        <v>71.79</v>
      </c>
      <c r="C10" s="641">
        <v>67.93</v>
      </c>
      <c r="D10" s="641">
        <v>71.16</v>
      </c>
      <c r="E10" s="641">
        <v>69.73</v>
      </c>
      <c r="F10" s="641">
        <v>68</v>
      </c>
    </row>
    <row r="11" spans="1:6" ht="12" customHeight="1">
      <c r="A11" s="178" t="s">
        <v>114</v>
      </c>
      <c r="B11" s="641">
        <v>0.47</v>
      </c>
      <c r="C11" s="641">
        <v>0.94</v>
      </c>
      <c r="D11" s="641">
        <v>1.72</v>
      </c>
      <c r="E11" s="641">
        <v>1.28</v>
      </c>
      <c r="F11" s="641">
        <v>1.1</v>
      </c>
    </row>
    <row r="12" spans="1:6" ht="12" customHeight="1">
      <c r="A12" s="178" t="s">
        <v>207</v>
      </c>
      <c r="B12" s="641">
        <v>9.07</v>
      </c>
      <c r="C12" s="641">
        <v>9.62</v>
      </c>
      <c r="D12" s="641">
        <v>9.11</v>
      </c>
      <c r="E12" s="641">
        <v>8.99</v>
      </c>
      <c r="F12" s="641">
        <v>8.89</v>
      </c>
    </row>
    <row r="13" spans="1:6" ht="12" customHeight="1">
      <c r="A13" s="178" t="s">
        <v>208</v>
      </c>
      <c r="B13" s="641">
        <v>0</v>
      </c>
      <c r="C13" s="641">
        <v>0</v>
      </c>
      <c r="D13" s="641">
        <v>0</v>
      </c>
      <c r="E13" s="641">
        <v>0</v>
      </c>
      <c r="F13" s="641">
        <v>0</v>
      </c>
    </row>
    <row r="14" spans="1:6" ht="12" customHeight="1">
      <c r="A14" s="178" t="s">
        <v>209</v>
      </c>
      <c r="B14" s="641">
        <v>0.17</v>
      </c>
      <c r="C14" s="641">
        <v>0.21</v>
      </c>
      <c r="D14" s="641">
        <v>0.23</v>
      </c>
      <c r="E14" s="641">
        <v>0.22</v>
      </c>
      <c r="F14" s="641">
        <v>0.13</v>
      </c>
    </row>
    <row r="15" spans="1:6" ht="12" customHeight="1">
      <c r="A15" s="178" t="s">
        <v>210</v>
      </c>
      <c r="B15" s="641">
        <v>0.49</v>
      </c>
      <c r="C15" s="641">
        <v>0.62</v>
      </c>
      <c r="D15" s="641">
        <v>0.33</v>
      </c>
      <c r="E15" s="641">
        <v>0.36</v>
      </c>
      <c r="F15" s="641">
        <v>0.4</v>
      </c>
    </row>
    <row r="16" spans="1:6" ht="12" customHeight="1">
      <c r="A16" s="178" t="s">
        <v>211</v>
      </c>
      <c r="B16" s="641">
        <v>0</v>
      </c>
      <c r="C16" s="641">
        <v>0</v>
      </c>
      <c r="D16" s="641">
        <v>0</v>
      </c>
      <c r="E16" s="641">
        <v>0</v>
      </c>
      <c r="F16" s="641">
        <v>0</v>
      </c>
    </row>
    <row r="17" spans="1:6" ht="12" customHeight="1">
      <c r="A17" s="178" t="s">
        <v>212</v>
      </c>
      <c r="B17" s="641">
        <v>15.53</v>
      </c>
      <c r="C17" s="641">
        <v>16.97</v>
      </c>
      <c r="D17" s="641">
        <v>14.24</v>
      </c>
      <c r="E17" s="641">
        <v>16.81</v>
      </c>
      <c r="F17" s="641">
        <v>17.96</v>
      </c>
    </row>
    <row r="18" spans="1:6" ht="12" customHeight="1">
      <c r="A18" s="178" t="s">
        <v>213</v>
      </c>
      <c r="B18" s="641">
        <v>3.89</v>
      </c>
      <c r="C18" s="641">
        <v>4.96</v>
      </c>
      <c r="D18" s="641">
        <v>3.64</v>
      </c>
      <c r="E18" s="641">
        <v>3.88</v>
      </c>
      <c r="F18" s="641">
        <v>4.42</v>
      </c>
    </row>
    <row r="19" spans="1:6" ht="12" customHeight="1">
      <c r="A19" s="178" t="s">
        <v>214</v>
      </c>
      <c r="B19" s="641">
        <v>10.77</v>
      </c>
      <c r="C19" s="641">
        <v>11.23</v>
      </c>
      <c r="D19" s="641">
        <v>10.27</v>
      </c>
      <c r="E19" s="641">
        <v>12.46</v>
      </c>
      <c r="F19" s="641">
        <v>12.89</v>
      </c>
    </row>
    <row r="20" spans="1:6" ht="12" customHeight="1">
      <c r="A20" s="178" t="s">
        <v>215</v>
      </c>
      <c r="B20" s="641">
        <v>0.07</v>
      </c>
      <c r="C20" s="641">
        <v>0.16</v>
      </c>
      <c r="D20" s="641">
        <v>0.16</v>
      </c>
      <c r="E20" s="641">
        <v>0.12</v>
      </c>
      <c r="F20" s="641">
        <v>0.13</v>
      </c>
    </row>
    <row r="21" spans="1:6" ht="12" customHeight="1">
      <c r="A21" s="178" t="s">
        <v>216</v>
      </c>
      <c r="B21" s="641">
        <v>0</v>
      </c>
      <c r="C21" s="641">
        <v>0</v>
      </c>
      <c r="D21" s="641">
        <v>0</v>
      </c>
      <c r="E21" s="641">
        <v>0</v>
      </c>
      <c r="F21" s="641">
        <v>0</v>
      </c>
    </row>
    <row r="22" spans="1:6" ht="12" customHeight="1">
      <c r="A22" s="178" t="s">
        <v>217</v>
      </c>
      <c r="B22" s="641">
        <v>0.8</v>
      </c>
      <c r="C22" s="641">
        <v>0.62</v>
      </c>
      <c r="D22" s="641">
        <v>0.17</v>
      </c>
      <c r="E22" s="641">
        <v>0.35</v>
      </c>
      <c r="F22" s="641">
        <v>0.52</v>
      </c>
    </row>
    <row r="23" spans="1:6" ht="12" customHeight="1">
      <c r="A23" s="178" t="s">
        <v>218</v>
      </c>
      <c r="B23" s="641">
        <v>0</v>
      </c>
      <c r="C23" s="641">
        <v>0</v>
      </c>
      <c r="D23" s="641">
        <v>0</v>
      </c>
      <c r="E23" s="641">
        <v>0</v>
      </c>
      <c r="F23" s="641">
        <v>0</v>
      </c>
    </row>
    <row r="24" spans="1:6" ht="12" customHeight="1">
      <c r="A24" s="178" t="s">
        <v>219</v>
      </c>
      <c r="B24" s="641">
        <v>0.01</v>
      </c>
      <c r="C24" s="641">
        <v>0.01</v>
      </c>
      <c r="D24" s="641">
        <v>0.01</v>
      </c>
      <c r="E24" s="641">
        <v>0.01</v>
      </c>
      <c r="F24" s="641">
        <v>0</v>
      </c>
    </row>
    <row r="25" spans="1:6" ht="12" customHeight="1">
      <c r="A25" s="178" t="s">
        <v>115</v>
      </c>
      <c r="B25" s="641">
        <v>0</v>
      </c>
      <c r="C25" s="641">
        <v>0</v>
      </c>
      <c r="D25" s="641">
        <v>0</v>
      </c>
      <c r="E25" s="641">
        <v>0</v>
      </c>
      <c r="F25" s="641">
        <v>0</v>
      </c>
    </row>
    <row r="26" spans="1:6" ht="12" customHeight="1">
      <c r="A26" s="178" t="s">
        <v>116</v>
      </c>
      <c r="B26" s="641">
        <v>0</v>
      </c>
      <c r="C26" s="641">
        <v>0</v>
      </c>
      <c r="D26" s="641">
        <v>0</v>
      </c>
      <c r="E26" s="641">
        <v>0</v>
      </c>
      <c r="F26" s="641">
        <v>0</v>
      </c>
    </row>
    <row r="27" spans="1:6" ht="12" customHeight="1">
      <c r="A27" s="178" t="s">
        <v>117</v>
      </c>
      <c r="B27" s="641">
        <v>3.78</v>
      </c>
      <c r="C27" s="641">
        <v>5.42</v>
      </c>
      <c r="D27" s="641">
        <v>5.24</v>
      </c>
      <c r="E27" s="641">
        <v>4.21</v>
      </c>
      <c r="F27" s="641">
        <v>4.91</v>
      </c>
    </row>
    <row r="28" spans="1:6" ht="12" customHeight="1">
      <c r="A28" s="179" t="s">
        <v>118</v>
      </c>
      <c r="B28" s="642">
        <v>-0.85</v>
      </c>
      <c r="C28" s="642">
        <v>-0.77</v>
      </c>
      <c r="D28" s="642">
        <v>-0.32</v>
      </c>
      <c r="E28" s="642">
        <v>-0.31</v>
      </c>
      <c r="F28" s="642">
        <v>-0.29</v>
      </c>
    </row>
    <row r="29" spans="1:6" ht="20.25" customHeight="1">
      <c r="A29" s="715" t="s">
        <v>246</v>
      </c>
      <c r="B29" s="715"/>
      <c r="C29" s="715"/>
      <c r="D29" s="715"/>
      <c r="E29" s="715"/>
      <c r="F29" s="715"/>
    </row>
    <row r="30" spans="1:6" ht="12" customHeight="1">
      <c r="A30" s="545" t="s">
        <v>221</v>
      </c>
      <c r="B30" s="276"/>
      <c r="C30" s="276"/>
      <c r="D30" s="276"/>
      <c r="E30" s="276"/>
      <c r="F30" s="277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45.66015625" style="192" customWidth="1"/>
    <col min="2" max="6" width="11.16015625" style="192" customWidth="1"/>
    <col min="7" max="16384" width="13.33203125" style="192" customWidth="1"/>
  </cols>
  <sheetData>
    <row r="1" spans="1:2" ht="36" customHeight="1">
      <c r="A1" s="172"/>
      <c r="B1" s="172"/>
    </row>
    <row r="2" spans="1:7" s="449" customFormat="1" ht="27.75" customHeight="1">
      <c r="A2" s="746" t="s">
        <v>200</v>
      </c>
      <c r="B2" s="746"/>
      <c r="C2" s="746"/>
      <c r="D2" s="746"/>
      <c r="E2" s="729" t="s">
        <v>148</v>
      </c>
      <c r="F2" s="729"/>
      <c r="G2" s="448"/>
    </row>
    <row r="3" spans="1:6" ht="13.5" customHeight="1">
      <c r="A3" s="193" t="s">
        <v>137</v>
      </c>
      <c r="B3" s="450"/>
      <c r="C3" s="450"/>
      <c r="D3" s="450"/>
      <c r="E3" s="450"/>
      <c r="F3" s="450"/>
    </row>
    <row r="4" spans="1:6" ht="13.5" customHeight="1">
      <c r="A4" s="451"/>
      <c r="B4" s="194">
        <v>2018</v>
      </c>
      <c r="C4" s="194"/>
      <c r="D4" s="194"/>
      <c r="E4" s="664">
        <v>2019</v>
      </c>
      <c r="F4" s="194"/>
    </row>
    <row r="5" spans="1:6" ht="30" customHeight="1">
      <c r="A5" s="195"/>
      <c r="B5" s="66" t="s">
        <v>228</v>
      </c>
      <c r="C5" s="67" t="s">
        <v>229</v>
      </c>
      <c r="D5" s="67" t="s">
        <v>230</v>
      </c>
      <c r="E5" s="67" t="s">
        <v>231</v>
      </c>
      <c r="F5" s="53" t="s">
        <v>228</v>
      </c>
    </row>
    <row r="6" spans="1:5" ht="12" customHeight="1">
      <c r="A6" s="571"/>
      <c r="B6" s="572"/>
      <c r="C6" s="572"/>
      <c r="D6" s="572"/>
      <c r="E6" s="572"/>
    </row>
    <row r="7" spans="1:6" ht="12" customHeight="1">
      <c r="A7" s="177" t="s">
        <v>120</v>
      </c>
      <c r="B7" s="640">
        <v>100</v>
      </c>
      <c r="C7" s="640">
        <v>100</v>
      </c>
      <c r="D7" s="640">
        <v>100</v>
      </c>
      <c r="E7" s="640">
        <v>100</v>
      </c>
      <c r="F7" s="640">
        <v>100</v>
      </c>
    </row>
    <row r="8" spans="1:6" ht="12" customHeight="1">
      <c r="A8" s="178" t="s">
        <v>170</v>
      </c>
      <c r="B8" s="641">
        <v>95.25</v>
      </c>
      <c r="C8" s="641">
        <v>91.9</v>
      </c>
      <c r="D8" s="641">
        <v>92.3</v>
      </c>
      <c r="E8" s="641">
        <v>96.64</v>
      </c>
      <c r="F8" s="641">
        <v>96.96</v>
      </c>
    </row>
    <row r="9" spans="1:6" ht="12" customHeight="1">
      <c r="A9" s="178" t="s">
        <v>205</v>
      </c>
      <c r="B9" s="641">
        <v>72.11</v>
      </c>
      <c r="C9" s="641">
        <v>68.6</v>
      </c>
      <c r="D9" s="641">
        <v>66.71</v>
      </c>
      <c r="E9" s="641">
        <v>70.12</v>
      </c>
      <c r="F9" s="641">
        <v>70.53</v>
      </c>
    </row>
    <row r="10" spans="1:6" ht="12" customHeight="1">
      <c r="A10" s="178" t="s">
        <v>206</v>
      </c>
      <c r="B10" s="641">
        <v>72.06</v>
      </c>
      <c r="C10" s="641">
        <v>68.61</v>
      </c>
      <c r="D10" s="641">
        <v>66.66</v>
      </c>
      <c r="E10" s="641">
        <v>70.02</v>
      </c>
      <c r="F10" s="641">
        <v>70.44</v>
      </c>
    </row>
    <row r="11" spans="1:6" ht="12" customHeight="1">
      <c r="A11" s="178" t="s">
        <v>114</v>
      </c>
      <c r="B11" s="641">
        <v>2.2</v>
      </c>
      <c r="C11" s="641">
        <v>1.62</v>
      </c>
      <c r="D11" s="641">
        <v>5.19</v>
      </c>
      <c r="E11" s="641">
        <v>1.87</v>
      </c>
      <c r="F11" s="641">
        <v>1.88</v>
      </c>
    </row>
    <row r="12" spans="1:6" ht="12" customHeight="1">
      <c r="A12" s="178" t="s">
        <v>207</v>
      </c>
      <c r="B12" s="641">
        <v>0</v>
      </c>
      <c r="C12" s="641">
        <v>0</v>
      </c>
      <c r="D12" s="641">
        <v>0</v>
      </c>
      <c r="E12" s="641">
        <v>0</v>
      </c>
      <c r="F12" s="641">
        <v>0</v>
      </c>
    </row>
    <row r="13" spans="1:6" ht="12" customHeight="1">
      <c r="A13" s="178" t="s">
        <v>208</v>
      </c>
      <c r="B13" s="641">
        <v>0</v>
      </c>
      <c r="C13" s="641">
        <v>0</v>
      </c>
      <c r="D13" s="641">
        <v>0</v>
      </c>
      <c r="E13" s="641">
        <v>0</v>
      </c>
      <c r="F13" s="641">
        <v>0</v>
      </c>
    </row>
    <row r="14" spans="1:6" ht="12" customHeight="1">
      <c r="A14" s="178" t="s">
        <v>209</v>
      </c>
      <c r="B14" s="641">
        <v>0.05</v>
      </c>
      <c r="C14" s="641">
        <v>0</v>
      </c>
      <c r="D14" s="641">
        <v>0</v>
      </c>
      <c r="E14" s="641">
        <v>0</v>
      </c>
      <c r="F14" s="641">
        <v>0</v>
      </c>
    </row>
    <row r="15" spans="1:6" ht="12" customHeight="1">
      <c r="A15" s="178" t="s">
        <v>210</v>
      </c>
      <c r="B15" s="641">
        <v>0</v>
      </c>
      <c r="C15" s="641">
        <v>0</v>
      </c>
      <c r="D15" s="641">
        <v>0.05</v>
      </c>
      <c r="E15" s="641">
        <v>0.09</v>
      </c>
      <c r="F15" s="641">
        <v>0.09</v>
      </c>
    </row>
    <row r="16" spans="1:6" ht="12" customHeight="1">
      <c r="A16" s="178" t="s">
        <v>211</v>
      </c>
      <c r="B16" s="641">
        <v>0</v>
      </c>
      <c r="C16" s="641">
        <v>0</v>
      </c>
      <c r="D16" s="641">
        <v>0</v>
      </c>
      <c r="E16" s="641">
        <v>0</v>
      </c>
      <c r="F16" s="641">
        <v>0</v>
      </c>
    </row>
    <row r="17" spans="1:6" ht="12" customHeight="1">
      <c r="A17" s="178" t="s">
        <v>212</v>
      </c>
      <c r="B17" s="641">
        <v>23.14</v>
      </c>
      <c r="C17" s="641">
        <v>23.3</v>
      </c>
      <c r="D17" s="641">
        <v>25.59</v>
      </c>
      <c r="E17" s="641">
        <v>26.53</v>
      </c>
      <c r="F17" s="641">
        <v>26.42</v>
      </c>
    </row>
    <row r="18" spans="1:6" ht="12" customHeight="1">
      <c r="A18" s="178" t="s">
        <v>213</v>
      </c>
      <c r="B18" s="641">
        <v>23.14</v>
      </c>
      <c r="C18" s="641">
        <v>23.3</v>
      </c>
      <c r="D18" s="641">
        <v>25.59</v>
      </c>
      <c r="E18" s="641">
        <v>26.53</v>
      </c>
      <c r="F18" s="641">
        <v>26.42</v>
      </c>
    </row>
    <row r="19" spans="1:6" ht="12" customHeight="1">
      <c r="A19" s="178" t="s">
        <v>214</v>
      </c>
      <c r="B19" s="641">
        <v>0</v>
      </c>
      <c r="C19" s="641">
        <v>0</v>
      </c>
      <c r="D19" s="641">
        <v>0</v>
      </c>
      <c r="E19" s="641">
        <v>0</v>
      </c>
      <c r="F19" s="641">
        <v>0</v>
      </c>
    </row>
    <row r="20" spans="1:6" ht="12" customHeight="1">
      <c r="A20" s="178" t="s">
        <v>215</v>
      </c>
      <c r="B20" s="641">
        <v>0</v>
      </c>
      <c r="C20" s="641">
        <v>0</v>
      </c>
      <c r="D20" s="641">
        <v>0</v>
      </c>
      <c r="E20" s="641">
        <v>0</v>
      </c>
      <c r="F20" s="641">
        <v>0</v>
      </c>
    </row>
    <row r="21" spans="1:6" ht="12" customHeight="1">
      <c r="A21" s="178" t="s">
        <v>216</v>
      </c>
      <c r="B21" s="641">
        <v>0</v>
      </c>
      <c r="C21" s="641">
        <v>0</v>
      </c>
      <c r="D21" s="641">
        <v>0</v>
      </c>
      <c r="E21" s="641">
        <v>0</v>
      </c>
      <c r="F21" s="641">
        <v>0</v>
      </c>
    </row>
    <row r="22" spans="1:6" ht="12" customHeight="1">
      <c r="A22" s="178" t="s">
        <v>217</v>
      </c>
      <c r="B22" s="641">
        <v>0</v>
      </c>
      <c r="C22" s="641">
        <v>0</v>
      </c>
      <c r="D22" s="641">
        <v>0</v>
      </c>
      <c r="E22" s="641">
        <v>0</v>
      </c>
      <c r="F22" s="641">
        <v>0</v>
      </c>
    </row>
    <row r="23" spans="1:6" ht="12" customHeight="1">
      <c r="A23" s="178" t="s">
        <v>218</v>
      </c>
      <c r="B23" s="641">
        <v>0</v>
      </c>
      <c r="C23" s="641">
        <v>0</v>
      </c>
      <c r="D23" s="641">
        <v>0</v>
      </c>
      <c r="E23" s="641">
        <v>0</v>
      </c>
      <c r="F23" s="641">
        <v>0</v>
      </c>
    </row>
    <row r="24" spans="1:6" ht="12" customHeight="1">
      <c r="A24" s="178" t="s">
        <v>219</v>
      </c>
      <c r="B24" s="641">
        <v>0</v>
      </c>
      <c r="C24" s="641">
        <v>0</v>
      </c>
      <c r="D24" s="641">
        <v>0</v>
      </c>
      <c r="E24" s="641">
        <v>0</v>
      </c>
      <c r="F24" s="641">
        <v>0</v>
      </c>
    </row>
    <row r="25" spans="1:6" ht="12" customHeight="1">
      <c r="A25" s="178" t="s">
        <v>115</v>
      </c>
      <c r="B25" s="641">
        <v>0</v>
      </c>
      <c r="C25" s="641">
        <v>0</v>
      </c>
      <c r="D25" s="641">
        <v>0</v>
      </c>
      <c r="E25" s="641">
        <v>0</v>
      </c>
      <c r="F25" s="641">
        <v>0</v>
      </c>
    </row>
    <row r="26" spans="1:6" ht="12" customHeight="1">
      <c r="A26" s="178" t="s">
        <v>116</v>
      </c>
      <c r="B26" s="641">
        <v>0</v>
      </c>
      <c r="C26" s="641">
        <v>0</v>
      </c>
      <c r="D26" s="641">
        <v>0</v>
      </c>
      <c r="E26" s="641">
        <v>0</v>
      </c>
      <c r="F26" s="641">
        <v>0</v>
      </c>
    </row>
    <row r="27" spans="1:6" ht="12" customHeight="1">
      <c r="A27" s="178" t="s">
        <v>117</v>
      </c>
      <c r="B27" s="641">
        <v>4.83</v>
      </c>
      <c r="C27" s="641">
        <v>8.14</v>
      </c>
      <c r="D27" s="641">
        <v>7.77</v>
      </c>
      <c r="E27" s="641">
        <v>3.51</v>
      </c>
      <c r="F27" s="641">
        <v>4.07</v>
      </c>
    </row>
    <row r="28" spans="1:6" ht="12" customHeight="1">
      <c r="A28" s="179" t="s">
        <v>118</v>
      </c>
      <c r="B28" s="642">
        <v>-0.08</v>
      </c>
      <c r="C28" s="642">
        <v>-0.04</v>
      </c>
      <c r="D28" s="642">
        <v>-0.07</v>
      </c>
      <c r="E28" s="642">
        <v>-0.15</v>
      </c>
      <c r="F28" s="642">
        <v>-1.03</v>
      </c>
    </row>
    <row r="29" spans="1:6" ht="12" customHeight="1">
      <c r="A29" s="745" t="s">
        <v>180</v>
      </c>
      <c r="B29" s="745"/>
      <c r="C29" s="745"/>
      <c r="D29" s="745"/>
      <c r="E29" s="745"/>
      <c r="F29" s="745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45.66015625" style="188" customWidth="1"/>
    <col min="2" max="6" width="11.16015625" style="188" customWidth="1"/>
    <col min="7" max="16384" width="13.33203125" style="188" customWidth="1"/>
  </cols>
  <sheetData>
    <row r="1" spans="1:2" ht="36" customHeight="1">
      <c r="A1" s="172"/>
      <c r="B1" s="172"/>
    </row>
    <row r="2" spans="1:8" s="445" customFormat="1" ht="27.75" customHeight="1">
      <c r="A2" s="748" t="s">
        <v>201</v>
      </c>
      <c r="B2" s="748"/>
      <c r="C2" s="748"/>
      <c r="D2" s="748"/>
      <c r="E2" s="729" t="s">
        <v>149</v>
      </c>
      <c r="F2" s="729"/>
      <c r="G2" s="444"/>
      <c r="H2" s="444"/>
    </row>
    <row r="3" spans="1:6" ht="13.5" customHeight="1">
      <c r="A3" s="189" t="s">
        <v>137</v>
      </c>
      <c r="B3" s="446"/>
      <c r="C3" s="446"/>
      <c r="D3" s="446"/>
      <c r="E3" s="446"/>
      <c r="F3" s="446"/>
    </row>
    <row r="4" spans="1:6" ht="13.5" customHeight="1">
      <c r="A4" s="447"/>
      <c r="B4" s="190">
        <v>2018</v>
      </c>
      <c r="C4" s="190"/>
      <c r="D4" s="190"/>
      <c r="E4" s="663">
        <v>2019</v>
      </c>
      <c r="F4" s="190"/>
    </row>
    <row r="5" spans="1:6" ht="30" customHeight="1">
      <c r="A5" s="191"/>
      <c r="B5" s="64" t="s">
        <v>228</v>
      </c>
      <c r="C5" s="65" t="s">
        <v>229</v>
      </c>
      <c r="D5" s="65" t="s">
        <v>230</v>
      </c>
      <c r="E5" s="65" t="s">
        <v>231</v>
      </c>
      <c r="F5" s="53" t="s">
        <v>228</v>
      </c>
    </row>
    <row r="6" spans="1:5" ht="12" customHeight="1">
      <c r="A6" s="569"/>
      <c r="B6" s="570"/>
      <c r="C6" s="570"/>
      <c r="D6" s="570"/>
      <c r="E6" s="570"/>
    </row>
    <row r="7" spans="1:6" ht="12" customHeight="1">
      <c r="A7" s="177" t="s">
        <v>120</v>
      </c>
      <c r="B7" s="640">
        <v>100</v>
      </c>
      <c r="C7" s="640">
        <v>100</v>
      </c>
      <c r="D7" s="640">
        <v>100</v>
      </c>
      <c r="E7" s="640">
        <v>100</v>
      </c>
      <c r="F7" s="640">
        <v>100</v>
      </c>
    </row>
    <row r="8" spans="1:6" ht="12" customHeight="1">
      <c r="A8" s="178" t="s">
        <v>170</v>
      </c>
      <c r="B8" s="641">
        <v>94.27</v>
      </c>
      <c r="C8" s="641">
        <v>93.32</v>
      </c>
      <c r="D8" s="641">
        <v>94.11</v>
      </c>
      <c r="E8" s="641">
        <v>95.6</v>
      </c>
      <c r="F8" s="641">
        <v>97.05</v>
      </c>
    </row>
    <row r="9" spans="1:6" ht="12" customHeight="1">
      <c r="A9" s="178" t="s">
        <v>205</v>
      </c>
      <c r="B9" s="641">
        <v>75.29</v>
      </c>
      <c r="C9" s="641">
        <v>74.54</v>
      </c>
      <c r="D9" s="641">
        <v>74.31</v>
      </c>
      <c r="E9" s="641">
        <v>74.23</v>
      </c>
      <c r="F9" s="641">
        <v>75.23</v>
      </c>
    </row>
    <row r="10" spans="1:6" ht="12" customHeight="1">
      <c r="A10" s="178" t="s">
        <v>206</v>
      </c>
      <c r="B10" s="641">
        <v>70.39</v>
      </c>
      <c r="C10" s="641">
        <v>69.71</v>
      </c>
      <c r="D10" s="641">
        <v>70.38</v>
      </c>
      <c r="E10" s="641">
        <v>70.25</v>
      </c>
      <c r="F10" s="641">
        <v>72.14</v>
      </c>
    </row>
    <row r="11" spans="1:6" ht="12" customHeight="1">
      <c r="A11" s="178" t="s">
        <v>114</v>
      </c>
      <c r="B11" s="641">
        <v>0.2</v>
      </c>
      <c r="C11" s="641">
        <v>0.34</v>
      </c>
      <c r="D11" s="641">
        <v>0.11</v>
      </c>
      <c r="E11" s="641">
        <v>0.24</v>
      </c>
      <c r="F11" s="641">
        <v>0.15</v>
      </c>
    </row>
    <row r="12" spans="1:6" ht="12" customHeight="1">
      <c r="A12" s="178" t="s">
        <v>207</v>
      </c>
      <c r="B12" s="641">
        <v>0</v>
      </c>
      <c r="C12" s="641">
        <v>0</v>
      </c>
      <c r="D12" s="641">
        <v>0</v>
      </c>
      <c r="E12" s="641">
        <v>0</v>
      </c>
      <c r="F12" s="641">
        <v>0</v>
      </c>
    </row>
    <row r="13" spans="1:6" ht="12" customHeight="1">
      <c r="A13" s="178" t="s">
        <v>208</v>
      </c>
      <c r="B13" s="641">
        <v>0</v>
      </c>
      <c r="C13" s="641">
        <v>0</v>
      </c>
      <c r="D13" s="641">
        <v>0</v>
      </c>
      <c r="E13" s="641">
        <v>0</v>
      </c>
      <c r="F13" s="641">
        <v>0</v>
      </c>
    </row>
    <row r="14" spans="1:6" ht="12" customHeight="1">
      <c r="A14" s="178" t="s">
        <v>209</v>
      </c>
      <c r="B14" s="641">
        <v>3.24</v>
      </c>
      <c r="C14" s="641">
        <v>3.17</v>
      </c>
      <c r="D14" s="641">
        <v>2.73</v>
      </c>
      <c r="E14" s="641">
        <v>2.7</v>
      </c>
      <c r="F14" s="641">
        <v>1.74</v>
      </c>
    </row>
    <row r="15" spans="1:6" ht="12" customHeight="1">
      <c r="A15" s="178" t="s">
        <v>210</v>
      </c>
      <c r="B15" s="641">
        <v>1.66</v>
      </c>
      <c r="C15" s="641">
        <v>1.66</v>
      </c>
      <c r="D15" s="641">
        <v>1.19</v>
      </c>
      <c r="E15" s="641">
        <v>1.28</v>
      </c>
      <c r="F15" s="641">
        <v>1.35</v>
      </c>
    </row>
    <row r="16" spans="1:6" ht="12" customHeight="1">
      <c r="A16" s="178" t="s">
        <v>211</v>
      </c>
      <c r="B16" s="641">
        <v>0</v>
      </c>
      <c r="C16" s="641">
        <v>0</v>
      </c>
      <c r="D16" s="641">
        <v>0</v>
      </c>
      <c r="E16" s="641">
        <v>0</v>
      </c>
      <c r="F16" s="641">
        <v>0</v>
      </c>
    </row>
    <row r="17" spans="1:6" ht="12" customHeight="1">
      <c r="A17" s="178" t="s">
        <v>212</v>
      </c>
      <c r="B17" s="641">
        <v>18.98</v>
      </c>
      <c r="C17" s="641">
        <v>18.78</v>
      </c>
      <c r="D17" s="641">
        <v>19.8</v>
      </c>
      <c r="E17" s="641">
        <v>21.37</v>
      </c>
      <c r="F17" s="641">
        <v>21.82</v>
      </c>
    </row>
    <row r="18" spans="1:6" ht="12" customHeight="1">
      <c r="A18" s="178" t="s">
        <v>213</v>
      </c>
      <c r="B18" s="641">
        <v>18.44</v>
      </c>
      <c r="C18" s="641">
        <v>18.2</v>
      </c>
      <c r="D18" s="641">
        <v>19.39</v>
      </c>
      <c r="E18" s="641">
        <v>20.9</v>
      </c>
      <c r="F18" s="641">
        <v>21.39</v>
      </c>
    </row>
    <row r="19" spans="1:6" ht="12" customHeight="1">
      <c r="A19" s="178" t="s">
        <v>214</v>
      </c>
      <c r="B19" s="641">
        <v>0</v>
      </c>
      <c r="C19" s="641">
        <v>0</v>
      </c>
      <c r="D19" s="641">
        <v>0</v>
      </c>
      <c r="E19" s="641">
        <v>0</v>
      </c>
      <c r="F19" s="641">
        <v>0</v>
      </c>
    </row>
    <row r="20" spans="1:6" ht="12" customHeight="1">
      <c r="A20" s="178" t="s">
        <v>215</v>
      </c>
      <c r="B20" s="641">
        <v>0</v>
      </c>
      <c r="C20" s="641">
        <v>0</v>
      </c>
      <c r="D20" s="641">
        <v>0</v>
      </c>
      <c r="E20" s="641">
        <v>0</v>
      </c>
      <c r="F20" s="641">
        <v>0</v>
      </c>
    </row>
    <row r="21" spans="1:6" ht="12" customHeight="1">
      <c r="A21" s="178" t="s">
        <v>216</v>
      </c>
      <c r="B21" s="641">
        <v>0</v>
      </c>
      <c r="C21" s="641">
        <v>0</v>
      </c>
      <c r="D21" s="641">
        <v>0</v>
      </c>
      <c r="E21" s="641">
        <v>0</v>
      </c>
      <c r="F21" s="641">
        <v>0</v>
      </c>
    </row>
    <row r="22" spans="1:6" ht="12" customHeight="1">
      <c r="A22" s="178" t="s">
        <v>217</v>
      </c>
      <c r="B22" s="641">
        <v>0.55</v>
      </c>
      <c r="C22" s="641">
        <v>0.58</v>
      </c>
      <c r="D22" s="641">
        <v>0.41</v>
      </c>
      <c r="E22" s="641">
        <v>0.48</v>
      </c>
      <c r="F22" s="641">
        <v>0.44</v>
      </c>
    </row>
    <row r="23" spans="1:6" ht="12" customHeight="1">
      <c r="A23" s="178" t="s">
        <v>218</v>
      </c>
      <c r="B23" s="641">
        <v>0</v>
      </c>
      <c r="C23" s="641">
        <v>0</v>
      </c>
      <c r="D23" s="641">
        <v>0</v>
      </c>
      <c r="E23" s="641">
        <v>0</v>
      </c>
      <c r="F23" s="641">
        <v>0</v>
      </c>
    </row>
    <row r="24" spans="1:6" ht="12" customHeight="1">
      <c r="A24" s="178" t="s">
        <v>219</v>
      </c>
      <c r="B24" s="641">
        <v>0</v>
      </c>
      <c r="C24" s="641">
        <v>0</v>
      </c>
      <c r="D24" s="641">
        <v>0</v>
      </c>
      <c r="E24" s="641">
        <v>0</v>
      </c>
      <c r="F24" s="641">
        <v>0</v>
      </c>
    </row>
    <row r="25" spans="1:6" ht="12" customHeight="1">
      <c r="A25" s="178" t="s">
        <v>115</v>
      </c>
      <c r="B25" s="641">
        <v>0</v>
      </c>
      <c r="C25" s="641">
        <v>0</v>
      </c>
      <c r="D25" s="641">
        <v>0</v>
      </c>
      <c r="E25" s="641">
        <v>0</v>
      </c>
      <c r="F25" s="641">
        <v>0</v>
      </c>
    </row>
    <row r="26" spans="1:6" ht="12" customHeight="1">
      <c r="A26" s="178" t="s">
        <v>116</v>
      </c>
      <c r="B26" s="641">
        <v>0</v>
      </c>
      <c r="C26" s="641">
        <v>0</v>
      </c>
      <c r="D26" s="641">
        <v>0</v>
      </c>
      <c r="E26" s="641">
        <v>0</v>
      </c>
      <c r="F26" s="641">
        <v>0</v>
      </c>
    </row>
    <row r="27" spans="1:6" ht="12" customHeight="1">
      <c r="A27" s="178" t="s">
        <v>117</v>
      </c>
      <c r="B27" s="641">
        <v>7.66</v>
      </c>
      <c r="C27" s="641">
        <v>8.7</v>
      </c>
      <c r="D27" s="641">
        <v>7.47</v>
      </c>
      <c r="E27" s="641">
        <v>6.04</v>
      </c>
      <c r="F27" s="641">
        <v>4.67</v>
      </c>
    </row>
    <row r="28" spans="1:6" ht="12" customHeight="1">
      <c r="A28" s="179" t="s">
        <v>118</v>
      </c>
      <c r="B28" s="642">
        <v>-1.93</v>
      </c>
      <c r="C28" s="642">
        <v>-2.02</v>
      </c>
      <c r="D28" s="642">
        <v>-1.58</v>
      </c>
      <c r="E28" s="642">
        <v>-1.64</v>
      </c>
      <c r="F28" s="642">
        <v>-1.72</v>
      </c>
    </row>
    <row r="29" spans="1:6" ht="12" customHeight="1">
      <c r="A29" s="747" t="s">
        <v>180</v>
      </c>
      <c r="B29" s="747"/>
      <c r="C29" s="747"/>
      <c r="D29" s="747"/>
      <c r="E29" s="747"/>
      <c r="F29" s="747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45.66015625" style="184" customWidth="1"/>
    <col min="2" max="6" width="11.16015625" style="184" customWidth="1"/>
    <col min="7" max="16384" width="13.33203125" style="184" customWidth="1"/>
  </cols>
  <sheetData>
    <row r="1" spans="1:2" ht="36" customHeight="1">
      <c r="A1" s="172"/>
      <c r="B1" s="172"/>
    </row>
    <row r="2" spans="1:8" s="441" customFormat="1" ht="27.75" customHeight="1">
      <c r="A2" s="750" t="s">
        <v>202</v>
      </c>
      <c r="B2" s="750"/>
      <c r="C2" s="750"/>
      <c r="D2" s="750"/>
      <c r="E2" s="729" t="s">
        <v>150</v>
      </c>
      <c r="F2" s="729"/>
      <c r="G2" s="440"/>
      <c r="H2" s="440"/>
    </row>
    <row r="3" spans="1:6" ht="13.5" customHeight="1">
      <c r="A3" s="185" t="s">
        <v>137</v>
      </c>
      <c r="B3" s="442"/>
      <c r="C3" s="442"/>
      <c r="D3" s="442"/>
      <c r="E3" s="442"/>
      <c r="F3" s="442"/>
    </row>
    <row r="4" spans="1:6" ht="13.5" customHeight="1">
      <c r="A4" s="443"/>
      <c r="B4" s="186">
        <v>2018</v>
      </c>
      <c r="C4" s="662"/>
      <c r="D4" s="186"/>
      <c r="E4" s="662">
        <v>2019</v>
      </c>
      <c r="F4" s="186"/>
    </row>
    <row r="5" spans="1:6" ht="30" customHeight="1">
      <c r="A5" s="187"/>
      <c r="B5" s="62" t="s">
        <v>228</v>
      </c>
      <c r="C5" s="63" t="s">
        <v>229</v>
      </c>
      <c r="D5" s="63" t="s">
        <v>230</v>
      </c>
      <c r="E5" s="63" t="s">
        <v>231</v>
      </c>
      <c r="F5" s="53" t="s">
        <v>228</v>
      </c>
    </row>
    <row r="6" spans="1:5" ht="12" customHeight="1">
      <c r="A6" s="567"/>
      <c r="B6" s="568"/>
      <c r="C6" s="568"/>
      <c r="D6" s="568"/>
      <c r="E6" s="568"/>
    </row>
    <row r="7" spans="1:6" ht="12" customHeight="1">
      <c r="A7" s="177" t="s">
        <v>120</v>
      </c>
      <c r="B7" s="640">
        <v>100</v>
      </c>
      <c r="C7" s="640">
        <v>100</v>
      </c>
      <c r="D7" s="640">
        <v>100</v>
      </c>
      <c r="E7" s="640">
        <v>100</v>
      </c>
      <c r="F7" s="640">
        <v>100</v>
      </c>
    </row>
    <row r="8" spans="1:6" ht="12" customHeight="1">
      <c r="A8" s="178" t="s">
        <v>170</v>
      </c>
      <c r="B8" s="641">
        <v>97.08</v>
      </c>
      <c r="C8" s="641">
        <v>73.24</v>
      </c>
      <c r="D8" s="641">
        <v>85.08</v>
      </c>
      <c r="E8" s="641">
        <v>92.86</v>
      </c>
      <c r="F8" s="641">
        <v>93.84</v>
      </c>
    </row>
    <row r="9" spans="1:6" ht="12" customHeight="1">
      <c r="A9" s="178" t="s">
        <v>205</v>
      </c>
      <c r="B9" s="641">
        <v>79.99</v>
      </c>
      <c r="C9" s="641">
        <v>54.35</v>
      </c>
      <c r="D9" s="641">
        <v>74.89</v>
      </c>
      <c r="E9" s="641">
        <v>79.46</v>
      </c>
      <c r="F9" s="641">
        <v>82.81</v>
      </c>
    </row>
    <row r="10" spans="1:6" ht="12" customHeight="1">
      <c r="A10" s="178" t="s">
        <v>206</v>
      </c>
      <c r="B10" s="641">
        <v>78.76</v>
      </c>
      <c r="C10" s="641">
        <v>53.9</v>
      </c>
      <c r="D10" s="641">
        <v>75.12</v>
      </c>
      <c r="E10" s="641">
        <v>79.49</v>
      </c>
      <c r="F10" s="641">
        <v>82.77</v>
      </c>
    </row>
    <row r="11" spans="1:6" ht="12" customHeight="1">
      <c r="A11" s="178" t="s">
        <v>114</v>
      </c>
      <c r="B11" s="641">
        <v>0.59</v>
      </c>
      <c r="C11" s="641">
        <v>0.05</v>
      </c>
      <c r="D11" s="641">
        <v>0.02</v>
      </c>
      <c r="E11" s="641">
        <v>0.02</v>
      </c>
      <c r="F11" s="641">
        <v>0</v>
      </c>
    </row>
    <row r="12" spans="1:6" ht="12" customHeight="1">
      <c r="A12" s="178" t="s">
        <v>207</v>
      </c>
      <c r="B12" s="641">
        <v>0</v>
      </c>
      <c r="C12" s="641">
        <v>0</v>
      </c>
      <c r="D12" s="641">
        <v>0</v>
      </c>
      <c r="E12" s="641">
        <v>0</v>
      </c>
      <c r="F12" s="641">
        <v>0</v>
      </c>
    </row>
    <row r="13" spans="1:6" ht="12" customHeight="1">
      <c r="A13" s="178" t="s">
        <v>208</v>
      </c>
      <c r="B13" s="641">
        <v>0</v>
      </c>
      <c r="C13" s="641">
        <v>0</v>
      </c>
      <c r="D13" s="641">
        <v>0</v>
      </c>
      <c r="E13" s="641">
        <v>0</v>
      </c>
      <c r="F13" s="641">
        <v>0</v>
      </c>
    </row>
    <row r="14" spans="1:6" ht="12" customHeight="1">
      <c r="A14" s="178" t="s">
        <v>209</v>
      </c>
      <c r="B14" s="641">
        <v>0</v>
      </c>
      <c r="C14" s="641">
        <v>0</v>
      </c>
      <c r="D14" s="641">
        <v>0</v>
      </c>
      <c r="E14" s="641">
        <v>0</v>
      </c>
      <c r="F14" s="641">
        <v>0</v>
      </c>
    </row>
    <row r="15" spans="1:6" ht="12" customHeight="1">
      <c r="A15" s="178" t="s">
        <v>210</v>
      </c>
      <c r="B15" s="641">
        <v>1.23</v>
      </c>
      <c r="C15" s="641">
        <v>0.44</v>
      </c>
      <c r="D15" s="641">
        <v>-0.23</v>
      </c>
      <c r="E15" s="641">
        <v>-0.02</v>
      </c>
      <c r="F15" s="641">
        <v>0.04</v>
      </c>
    </row>
    <row r="16" spans="1:6" ht="12" customHeight="1">
      <c r="A16" s="178" t="s">
        <v>211</v>
      </c>
      <c r="B16" s="641">
        <v>0</v>
      </c>
      <c r="C16" s="641">
        <v>0</v>
      </c>
      <c r="D16" s="641">
        <v>0</v>
      </c>
      <c r="E16" s="641">
        <v>0</v>
      </c>
      <c r="F16" s="641">
        <v>0</v>
      </c>
    </row>
    <row r="17" spans="1:6" ht="12" customHeight="1">
      <c r="A17" s="178" t="s">
        <v>212</v>
      </c>
      <c r="B17" s="641">
        <v>17.09</v>
      </c>
      <c r="C17" s="641">
        <v>18.9</v>
      </c>
      <c r="D17" s="641">
        <v>10.18</v>
      </c>
      <c r="E17" s="641">
        <v>13.39</v>
      </c>
      <c r="F17" s="641">
        <v>11.03</v>
      </c>
    </row>
    <row r="18" spans="1:6" ht="12" customHeight="1">
      <c r="A18" s="178" t="s">
        <v>213</v>
      </c>
      <c r="B18" s="641">
        <v>14.4</v>
      </c>
      <c r="C18" s="641">
        <v>16.94</v>
      </c>
      <c r="D18" s="641">
        <v>9.36</v>
      </c>
      <c r="E18" s="641">
        <v>10.64</v>
      </c>
      <c r="F18" s="641">
        <v>9.57</v>
      </c>
    </row>
    <row r="19" spans="1:6" ht="12" customHeight="1">
      <c r="A19" s="178" t="s">
        <v>214</v>
      </c>
      <c r="B19" s="641">
        <v>0</v>
      </c>
      <c r="C19" s="641">
        <v>0</v>
      </c>
      <c r="D19" s="641">
        <v>0</v>
      </c>
      <c r="E19" s="641">
        <v>0</v>
      </c>
      <c r="F19" s="641">
        <v>0</v>
      </c>
    </row>
    <row r="20" spans="1:6" ht="12" customHeight="1">
      <c r="A20" s="178" t="s">
        <v>215</v>
      </c>
      <c r="B20" s="641">
        <v>0</v>
      </c>
      <c r="C20" s="641">
        <v>0</v>
      </c>
      <c r="D20" s="641">
        <v>0</v>
      </c>
      <c r="E20" s="641">
        <v>0</v>
      </c>
      <c r="F20" s="641">
        <v>0</v>
      </c>
    </row>
    <row r="21" spans="1:6" ht="12" customHeight="1">
      <c r="A21" s="178" t="s">
        <v>216</v>
      </c>
      <c r="B21" s="641">
        <v>0</v>
      </c>
      <c r="C21" s="641">
        <v>0</v>
      </c>
      <c r="D21" s="641">
        <v>0</v>
      </c>
      <c r="E21" s="641">
        <v>0</v>
      </c>
      <c r="F21" s="641">
        <v>0</v>
      </c>
    </row>
    <row r="22" spans="1:6" ht="12" customHeight="1">
      <c r="A22" s="178" t="s">
        <v>217</v>
      </c>
      <c r="B22" s="641">
        <v>2.69</v>
      </c>
      <c r="C22" s="641">
        <v>1.96</v>
      </c>
      <c r="D22" s="641">
        <v>0.82</v>
      </c>
      <c r="E22" s="641">
        <v>2.76</v>
      </c>
      <c r="F22" s="641">
        <v>1.46</v>
      </c>
    </row>
    <row r="23" spans="1:6" ht="12" customHeight="1">
      <c r="A23" s="178" t="s">
        <v>218</v>
      </c>
      <c r="B23" s="641">
        <v>0</v>
      </c>
      <c r="C23" s="641">
        <v>0</v>
      </c>
      <c r="D23" s="641">
        <v>0</v>
      </c>
      <c r="E23" s="641">
        <v>0</v>
      </c>
      <c r="F23" s="641">
        <v>0</v>
      </c>
    </row>
    <row r="24" spans="1:6" ht="12" customHeight="1">
      <c r="A24" s="178" t="s">
        <v>219</v>
      </c>
      <c r="B24" s="641">
        <v>0</v>
      </c>
      <c r="C24" s="641">
        <v>0</v>
      </c>
      <c r="D24" s="641">
        <v>0</v>
      </c>
      <c r="E24" s="641">
        <v>0</v>
      </c>
      <c r="F24" s="641">
        <v>0</v>
      </c>
    </row>
    <row r="25" spans="1:6" ht="12" customHeight="1">
      <c r="A25" s="178" t="s">
        <v>115</v>
      </c>
      <c r="B25" s="641">
        <v>0</v>
      </c>
      <c r="C25" s="641">
        <v>0</v>
      </c>
      <c r="D25" s="641">
        <v>0</v>
      </c>
      <c r="E25" s="641">
        <v>0</v>
      </c>
      <c r="F25" s="641">
        <v>0</v>
      </c>
    </row>
    <row r="26" spans="1:6" ht="12" customHeight="1">
      <c r="A26" s="178" t="s">
        <v>116</v>
      </c>
      <c r="B26" s="641">
        <v>0</v>
      </c>
      <c r="C26" s="641">
        <v>0</v>
      </c>
      <c r="D26" s="641">
        <v>0</v>
      </c>
      <c r="E26" s="641">
        <v>0</v>
      </c>
      <c r="F26" s="641">
        <v>0</v>
      </c>
    </row>
    <row r="27" spans="1:6" ht="12" customHeight="1">
      <c r="A27" s="178" t="s">
        <v>117</v>
      </c>
      <c r="B27" s="641">
        <v>4.37</v>
      </c>
      <c r="C27" s="641">
        <v>28.68</v>
      </c>
      <c r="D27" s="641">
        <v>15.81</v>
      </c>
      <c r="E27" s="641">
        <v>8.24</v>
      </c>
      <c r="F27" s="641">
        <v>7.04</v>
      </c>
    </row>
    <row r="28" spans="1:6" ht="12" customHeight="1">
      <c r="A28" s="179" t="s">
        <v>118</v>
      </c>
      <c r="B28" s="642">
        <v>-1.45</v>
      </c>
      <c r="C28" s="642">
        <v>-1.93</v>
      </c>
      <c r="D28" s="642">
        <v>-0.88</v>
      </c>
      <c r="E28" s="642">
        <v>-1.1</v>
      </c>
      <c r="F28" s="642">
        <v>-0.88</v>
      </c>
    </row>
    <row r="29" spans="1:6" ht="12" customHeight="1">
      <c r="A29" s="749" t="s">
        <v>180</v>
      </c>
      <c r="B29" s="749"/>
      <c r="C29" s="749"/>
      <c r="D29" s="749"/>
      <c r="E29" s="749"/>
      <c r="F29" s="749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45.66015625" style="180" customWidth="1"/>
    <col min="2" max="6" width="11.16015625" style="180" customWidth="1"/>
    <col min="7" max="16384" width="13.33203125" style="180" customWidth="1"/>
  </cols>
  <sheetData>
    <row r="1" spans="1:2" ht="36" customHeight="1">
      <c r="A1" s="172"/>
      <c r="B1" s="172"/>
    </row>
    <row r="2" spans="1:8" s="437" customFormat="1" ht="27.75" customHeight="1">
      <c r="A2" s="752" t="s">
        <v>203</v>
      </c>
      <c r="B2" s="752"/>
      <c r="C2" s="752"/>
      <c r="D2" s="752"/>
      <c r="E2" s="729" t="s">
        <v>151</v>
      </c>
      <c r="F2" s="729"/>
      <c r="G2" s="436"/>
      <c r="H2" s="436"/>
    </row>
    <row r="3" spans="1:6" ht="13.5" customHeight="1">
      <c r="A3" s="181" t="s">
        <v>137</v>
      </c>
      <c r="B3" s="438"/>
      <c r="C3" s="438"/>
      <c r="D3" s="438"/>
      <c r="E3" s="438"/>
      <c r="F3" s="438"/>
    </row>
    <row r="4" spans="1:6" ht="13.5" customHeight="1">
      <c r="A4" s="439"/>
      <c r="B4" s="182">
        <v>2018</v>
      </c>
      <c r="C4" s="182"/>
      <c r="D4" s="182"/>
      <c r="E4" s="661">
        <v>2019</v>
      </c>
      <c r="F4" s="182"/>
    </row>
    <row r="5" spans="1:6" ht="30" customHeight="1">
      <c r="A5" s="183"/>
      <c r="B5" s="60" t="s">
        <v>228</v>
      </c>
      <c r="C5" s="61" t="s">
        <v>229</v>
      </c>
      <c r="D5" s="61" t="s">
        <v>230</v>
      </c>
      <c r="E5" s="60" t="s">
        <v>231</v>
      </c>
      <c r="F5" s="53" t="s">
        <v>228</v>
      </c>
    </row>
    <row r="6" spans="1:5" ht="12" customHeight="1">
      <c r="A6" s="565"/>
      <c r="B6" s="566"/>
      <c r="C6" s="566"/>
      <c r="D6" s="566"/>
      <c r="E6" s="566"/>
    </row>
    <row r="7" spans="1:6" ht="12" customHeight="1">
      <c r="A7" s="177" t="s">
        <v>120</v>
      </c>
      <c r="B7" s="640">
        <v>100</v>
      </c>
      <c r="C7" s="640">
        <v>100</v>
      </c>
      <c r="D7" s="640">
        <v>100</v>
      </c>
      <c r="E7" s="640">
        <v>100</v>
      </c>
      <c r="F7" s="640">
        <v>100</v>
      </c>
    </row>
    <row r="8" spans="1:6" ht="12" customHeight="1">
      <c r="A8" s="178" t="s">
        <v>170</v>
      </c>
      <c r="B8" s="641">
        <v>89.85</v>
      </c>
      <c r="C8" s="641">
        <v>91.49</v>
      </c>
      <c r="D8" s="641">
        <v>90.97</v>
      </c>
      <c r="E8" s="641">
        <v>90.71</v>
      </c>
      <c r="F8" s="641">
        <v>90.75</v>
      </c>
    </row>
    <row r="9" spans="1:6" ht="12" customHeight="1">
      <c r="A9" s="178" t="s">
        <v>205</v>
      </c>
      <c r="B9" s="641">
        <v>10.95</v>
      </c>
      <c r="C9" s="641">
        <v>9.95</v>
      </c>
      <c r="D9" s="641">
        <v>12.64</v>
      </c>
      <c r="E9" s="641">
        <v>12.24</v>
      </c>
      <c r="F9" s="641">
        <v>10.99</v>
      </c>
    </row>
    <row r="10" spans="1:6" ht="12" customHeight="1">
      <c r="A10" s="178" t="s">
        <v>206</v>
      </c>
      <c r="B10" s="641">
        <v>5.82</v>
      </c>
      <c r="C10" s="641">
        <v>5.23</v>
      </c>
      <c r="D10" s="641">
        <v>7.51</v>
      </c>
      <c r="E10" s="641">
        <v>6.27</v>
      </c>
      <c r="F10" s="641">
        <v>5.21</v>
      </c>
    </row>
    <row r="11" spans="1:6" ht="12" customHeight="1">
      <c r="A11" s="178" t="s">
        <v>114</v>
      </c>
      <c r="B11" s="641">
        <v>2.67</v>
      </c>
      <c r="C11" s="641">
        <v>1.81</v>
      </c>
      <c r="D11" s="641">
        <v>3.32</v>
      </c>
      <c r="E11" s="641">
        <v>1.85</v>
      </c>
      <c r="F11" s="641">
        <v>1.68</v>
      </c>
    </row>
    <row r="12" spans="1:6" ht="12" customHeight="1">
      <c r="A12" s="178" t="s">
        <v>207</v>
      </c>
      <c r="B12" s="641">
        <v>0.6</v>
      </c>
      <c r="C12" s="641">
        <v>0.76</v>
      </c>
      <c r="D12" s="641">
        <v>0.82</v>
      </c>
      <c r="E12" s="641">
        <v>0.52</v>
      </c>
      <c r="F12" s="641">
        <v>0.49</v>
      </c>
    </row>
    <row r="13" spans="1:6" ht="12" customHeight="1">
      <c r="A13" s="178" t="s">
        <v>208</v>
      </c>
      <c r="B13" s="641">
        <v>2.86</v>
      </c>
      <c r="C13" s="641">
        <v>2.59</v>
      </c>
      <c r="D13" s="641">
        <v>2.48</v>
      </c>
      <c r="E13" s="641">
        <v>3.68</v>
      </c>
      <c r="F13" s="641">
        <v>3.68</v>
      </c>
    </row>
    <row r="14" spans="1:6" ht="12" customHeight="1">
      <c r="A14" s="178" t="s">
        <v>209</v>
      </c>
      <c r="B14" s="641">
        <v>1.65</v>
      </c>
      <c r="C14" s="641">
        <v>1.34</v>
      </c>
      <c r="D14" s="641">
        <v>1.8</v>
      </c>
      <c r="E14" s="641">
        <v>1.75</v>
      </c>
      <c r="F14" s="641">
        <v>1.58</v>
      </c>
    </row>
    <row r="15" spans="1:6" ht="12" customHeight="1">
      <c r="A15" s="178" t="s">
        <v>210</v>
      </c>
      <c r="B15" s="641">
        <v>0</v>
      </c>
      <c r="C15" s="641">
        <v>0</v>
      </c>
      <c r="D15" s="641">
        <v>0</v>
      </c>
      <c r="E15" s="641">
        <v>0</v>
      </c>
      <c r="F15" s="641">
        <v>0.01</v>
      </c>
    </row>
    <row r="16" spans="1:6" ht="12" customHeight="1">
      <c r="A16" s="178" t="s">
        <v>211</v>
      </c>
      <c r="B16" s="641">
        <v>0.02</v>
      </c>
      <c r="C16" s="641">
        <v>0.02</v>
      </c>
      <c r="D16" s="641">
        <v>0.02</v>
      </c>
      <c r="E16" s="641">
        <v>0.03</v>
      </c>
      <c r="F16" s="641">
        <v>0.03</v>
      </c>
    </row>
    <row r="17" spans="1:6" ht="12" customHeight="1">
      <c r="A17" s="178" t="s">
        <v>212</v>
      </c>
      <c r="B17" s="641">
        <v>78.9</v>
      </c>
      <c r="C17" s="641">
        <v>81.54</v>
      </c>
      <c r="D17" s="641">
        <v>78.33</v>
      </c>
      <c r="E17" s="641">
        <v>78.47</v>
      </c>
      <c r="F17" s="641">
        <v>79.75</v>
      </c>
    </row>
    <row r="18" spans="1:6" ht="12" customHeight="1">
      <c r="A18" s="178" t="s">
        <v>213</v>
      </c>
      <c r="B18" s="641">
        <v>18.72</v>
      </c>
      <c r="C18" s="641">
        <v>20.94</v>
      </c>
      <c r="D18" s="641">
        <v>23.14</v>
      </c>
      <c r="E18" s="641">
        <v>21.82</v>
      </c>
      <c r="F18" s="641">
        <v>22.49</v>
      </c>
    </row>
    <row r="19" spans="1:6" ht="12" customHeight="1">
      <c r="A19" s="178" t="s">
        <v>214</v>
      </c>
      <c r="B19" s="641">
        <v>2.8</v>
      </c>
      <c r="C19" s="641">
        <v>2.95</v>
      </c>
      <c r="D19" s="641">
        <v>2.46</v>
      </c>
      <c r="E19" s="641">
        <v>2.5</v>
      </c>
      <c r="F19" s="641">
        <v>2.07</v>
      </c>
    </row>
    <row r="20" spans="1:6" ht="12" customHeight="1">
      <c r="A20" s="178" t="s">
        <v>215</v>
      </c>
      <c r="B20" s="641">
        <v>57.32</v>
      </c>
      <c r="C20" s="641">
        <v>57.63</v>
      </c>
      <c r="D20" s="641">
        <v>52.65</v>
      </c>
      <c r="E20" s="641">
        <v>54.13</v>
      </c>
      <c r="F20" s="641">
        <v>55.17</v>
      </c>
    </row>
    <row r="21" spans="1:6" ht="12" customHeight="1">
      <c r="A21" s="178" t="s">
        <v>216</v>
      </c>
      <c r="B21" s="641">
        <v>0</v>
      </c>
      <c r="C21" s="641">
        <v>0</v>
      </c>
      <c r="D21" s="641">
        <v>0</v>
      </c>
      <c r="E21" s="641">
        <v>0</v>
      </c>
      <c r="F21" s="641">
        <v>0</v>
      </c>
    </row>
    <row r="22" spans="1:6" ht="12" customHeight="1">
      <c r="A22" s="178" t="s">
        <v>217</v>
      </c>
      <c r="B22" s="641">
        <v>0.05</v>
      </c>
      <c r="C22" s="641">
        <v>0.02</v>
      </c>
      <c r="D22" s="641">
        <v>0.08</v>
      </c>
      <c r="E22" s="641">
        <v>0</v>
      </c>
      <c r="F22" s="641">
        <v>0.02</v>
      </c>
    </row>
    <row r="23" spans="1:6" ht="12" customHeight="1">
      <c r="A23" s="178" t="s">
        <v>218</v>
      </c>
      <c r="B23" s="641">
        <v>0.01</v>
      </c>
      <c r="C23" s="641">
        <v>0.01</v>
      </c>
      <c r="D23" s="641">
        <v>0.01</v>
      </c>
      <c r="E23" s="641">
        <v>0.01</v>
      </c>
      <c r="F23" s="641">
        <v>0.01</v>
      </c>
    </row>
    <row r="24" spans="1:6" ht="12" customHeight="1">
      <c r="A24" s="178" t="s">
        <v>219</v>
      </c>
      <c r="B24" s="641">
        <v>0</v>
      </c>
      <c r="C24" s="641">
        <v>0</v>
      </c>
      <c r="D24" s="641">
        <v>0</v>
      </c>
      <c r="E24" s="641">
        <v>0</v>
      </c>
      <c r="F24" s="641">
        <v>0</v>
      </c>
    </row>
    <row r="25" spans="1:6" ht="12" customHeight="1">
      <c r="A25" s="178" t="s">
        <v>115</v>
      </c>
      <c r="B25" s="641">
        <v>0</v>
      </c>
      <c r="C25" s="641">
        <v>0</v>
      </c>
      <c r="D25" s="641">
        <v>0</v>
      </c>
      <c r="E25" s="641">
        <v>0</v>
      </c>
      <c r="F25" s="641">
        <v>0</v>
      </c>
    </row>
    <row r="26" spans="1:6" ht="12" customHeight="1">
      <c r="A26" s="178" t="s">
        <v>116</v>
      </c>
      <c r="B26" s="641">
        <v>0</v>
      </c>
      <c r="C26" s="641">
        <v>0</v>
      </c>
      <c r="D26" s="641">
        <v>0</v>
      </c>
      <c r="E26" s="641">
        <v>0</v>
      </c>
      <c r="F26" s="641">
        <v>0</v>
      </c>
    </row>
    <row r="27" spans="1:6" ht="12" customHeight="1">
      <c r="A27" s="178" t="s">
        <v>117</v>
      </c>
      <c r="B27" s="641">
        <v>8.53</v>
      </c>
      <c r="C27" s="641">
        <v>7.79</v>
      </c>
      <c r="D27" s="641">
        <v>8</v>
      </c>
      <c r="E27" s="641">
        <v>9.41</v>
      </c>
      <c r="F27" s="641">
        <v>8.15</v>
      </c>
    </row>
    <row r="28" spans="1:6" ht="12" customHeight="1">
      <c r="A28" s="179" t="s">
        <v>118</v>
      </c>
      <c r="B28" s="642">
        <v>1.62</v>
      </c>
      <c r="C28" s="642">
        <v>0.72</v>
      </c>
      <c r="D28" s="642">
        <v>1.03</v>
      </c>
      <c r="E28" s="642">
        <v>-0.12</v>
      </c>
      <c r="F28" s="642">
        <v>1.1</v>
      </c>
    </row>
    <row r="29" spans="1:6" ht="12" customHeight="1">
      <c r="A29" s="751" t="s">
        <v>180</v>
      </c>
      <c r="B29" s="751"/>
      <c r="C29" s="751"/>
      <c r="D29" s="751"/>
      <c r="E29" s="751"/>
      <c r="F29" s="751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45.66015625" style="173" customWidth="1"/>
    <col min="2" max="6" width="11.16015625" style="173" customWidth="1"/>
    <col min="7" max="16384" width="13.33203125" style="173" customWidth="1"/>
  </cols>
  <sheetData>
    <row r="1" spans="1:2" ht="36" customHeight="1">
      <c r="A1" s="172"/>
      <c r="B1" s="172"/>
    </row>
    <row r="2" spans="1:8" s="433" customFormat="1" ht="27.75" customHeight="1">
      <c r="A2" s="754" t="s">
        <v>204</v>
      </c>
      <c r="B2" s="754"/>
      <c r="C2" s="754"/>
      <c r="D2" s="754"/>
      <c r="E2" s="729" t="s">
        <v>152</v>
      </c>
      <c r="F2" s="729"/>
      <c r="G2" s="432"/>
      <c r="H2" s="432"/>
    </row>
    <row r="3" spans="1:6" ht="13.5" customHeight="1">
      <c r="A3" s="174" t="s">
        <v>137</v>
      </c>
      <c r="B3" s="434"/>
      <c r="C3" s="434"/>
      <c r="D3" s="434"/>
      <c r="E3" s="434"/>
      <c r="F3" s="434"/>
    </row>
    <row r="4" spans="1:6" ht="13.5" customHeight="1">
      <c r="A4" s="435"/>
      <c r="B4" s="175">
        <v>2018</v>
      </c>
      <c r="C4" s="175"/>
      <c r="D4" s="175"/>
      <c r="E4" s="660">
        <v>2019</v>
      </c>
      <c r="F4" s="175"/>
    </row>
    <row r="5" spans="1:6" ht="30" customHeight="1">
      <c r="A5" s="176"/>
      <c r="B5" s="58" t="s">
        <v>228</v>
      </c>
      <c r="C5" s="59" t="s">
        <v>229</v>
      </c>
      <c r="D5" s="59" t="s">
        <v>230</v>
      </c>
      <c r="E5" s="59" t="s">
        <v>231</v>
      </c>
      <c r="F5" s="53" t="s">
        <v>228</v>
      </c>
    </row>
    <row r="6" spans="1:5" ht="12" customHeight="1">
      <c r="A6" s="563"/>
      <c r="B6" s="564"/>
      <c r="C6" s="564"/>
      <c r="D6" s="564"/>
      <c r="E6" s="564"/>
    </row>
    <row r="7" spans="1:6" ht="12" customHeight="1">
      <c r="A7" s="177" t="s">
        <v>120</v>
      </c>
      <c r="B7" s="640">
        <v>100</v>
      </c>
      <c r="C7" s="640">
        <v>100</v>
      </c>
      <c r="D7" s="640">
        <v>100</v>
      </c>
      <c r="E7" s="640">
        <v>100</v>
      </c>
      <c r="F7" s="640">
        <v>100</v>
      </c>
    </row>
    <row r="8" spans="1:6" ht="12" customHeight="1">
      <c r="A8" s="178" t="s">
        <v>170</v>
      </c>
      <c r="B8" s="641">
        <v>92.25</v>
      </c>
      <c r="C8" s="641">
        <v>93.05</v>
      </c>
      <c r="D8" s="641">
        <v>93.84</v>
      </c>
      <c r="E8" s="641">
        <v>92.13</v>
      </c>
      <c r="F8" s="641">
        <v>92.13</v>
      </c>
    </row>
    <row r="9" spans="1:6" ht="12" customHeight="1">
      <c r="A9" s="178" t="s">
        <v>205</v>
      </c>
      <c r="B9" s="641">
        <v>17.72</v>
      </c>
      <c r="C9" s="641">
        <v>17.59</v>
      </c>
      <c r="D9" s="641">
        <v>18.61</v>
      </c>
      <c r="E9" s="641">
        <v>17.36</v>
      </c>
      <c r="F9" s="641">
        <v>18.81</v>
      </c>
    </row>
    <row r="10" spans="1:6" ht="12" customHeight="1">
      <c r="A10" s="178" t="s">
        <v>206</v>
      </c>
      <c r="B10" s="641">
        <v>10.42</v>
      </c>
      <c r="C10" s="641">
        <v>10.56</v>
      </c>
      <c r="D10" s="641">
        <v>11.96</v>
      </c>
      <c r="E10" s="641">
        <v>10.54</v>
      </c>
      <c r="F10" s="641">
        <v>12.46</v>
      </c>
    </row>
    <row r="11" spans="1:6" ht="12" customHeight="1">
      <c r="A11" s="178" t="s">
        <v>114</v>
      </c>
      <c r="B11" s="641">
        <v>5.64</v>
      </c>
      <c r="C11" s="641">
        <v>6.36</v>
      </c>
      <c r="D11" s="641">
        <v>5.46</v>
      </c>
      <c r="E11" s="641">
        <v>4.94</v>
      </c>
      <c r="F11" s="641">
        <v>5.95</v>
      </c>
    </row>
    <row r="12" spans="1:6" ht="12" customHeight="1">
      <c r="A12" s="178" t="s">
        <v>207</v>
      </c>
      <c r="B12" s="641">
        <v>1.33</v>
      </c>
      <c r="C12" s="641">
        <v>1.25</v>
      </c>
      <c r="D12" s="641">
        <v>1.2</v>
      </c>
      <c r="E12" s="641">
        <v>1.33</v>
      </c>
      <c r="F12" s="641">
        <v>1.1</v>
      </c>
    </row>
    <row r="13" spans="1:6" ht="12" customHeight="1">
      <c r="A13" s="178" t="s">
        <v>208</v>
      </c>
      <c r="B13" s="641">
        <v>5.61</v>
      </c>
      <c r="C13" s="641">
        <v>5.51</v>
      </c>
      <c r="D13" s="641">
        <v>5.24</v>
      </c>
      <c r="E13" s="641">
        <v>5.33</v>
      </c>
      <c r="F13" s="641">
        <v>5.14</v>
      </c>
    </row>
    <row r="14" spans="1:6" ht="12" customHeight="1">
      <c r="A14" s="178" t="s">
        <v>209</v>
      </c>
      <c r="B14" s="641">
        <v>0.36</v>
      </c>
      <c r="C14" s="641">
        <v>0.28</v>
      </c>
      <c r="D14" s="641">
        <v>0.22</v>
      </c>
      <c r="E14" s="641">
        <v>0.17</v>
      </c>
      <c r="F14" s="641">
        <v>0.09</v>
      </c>
    </row>
    <row r="15" spans="1:6" ht="12" customHeight="1">
      <c r="A15" s="178" t="s">
        <v>210</v>
      </c>
      <c r="B15" s="641">
        <v>0</v>
      </c>
      <c r="C15" s="641">
        <v>-0.01</v>
      </c>
      <c r="D15" s="641">
        <v>-0.01</v>
      </c>
      <c r="E15" s="641">
        <v>0</v>
      </c>
      <c r="F15" s="641">
        <v>0.01</v>
      </c>
    </row>
    <row r="16" spans="1:6" ht="12" customHeight="1">
      <c r="A16" s="178" t="s">
        <v>211</v>
      </c>
      <c r="B16" s="641">
        <v>0</v>
      </c>
      <c r="C16" s="641">
        <v>0</v>
      </c>
      <c r="D16" s="641">
        <v>0</v>
      </c>
      <c r="E16" s="641">
        <v>0</v>
      </c>
      <c r="F16" s="641">
        <v>0</v>
      </c>
    </row>
    <row r="17" spans="1:6" ht="12" customHeight="1">
      <c r="A17" s="178" t="s">
        <v>212</v>
      </c>
      <c r="B17" s="641">
        <v>74.52</v>
      </c>
      <c r="C17" s="641">
        <v>75.47</v>
      </c>
      <c r="D17" s="641">
        <v>75.23</v>
      </c>
      <c r="E17" s="641">
        <v>74.76</v>
      </c>
      <c r="F17" s="641">
        <v>73.32</v>
      </c>
    </row>
    <row r="18" spans="1:6" ht="12" customHeight="1">
      <c r="A18" s="178" t="s">
        <v>213</v>
      </c>
      <c r="B18" s="641">
        <v>12.12</v>
      </c>
      <c r="C18" s="641">
        <v>12.28</v>
      </c>
      <c r="D18" s="641">
        <v>10.62</v>
      </c>
      <c r="E18" s="641">
        <v>9.96</v>
      </c>
      <c r="F18" s="641">
        <v>9.85</v>
      </c>
    </row>
    <row r="19" spans="1:6" ht="12" customHeight="1">
      <c r="A19" s="178" t="s">
        <v>214</v>
      </c>
      <c r="B19" s="641">
        <v>7.27</v>
      </c>
      <c r="C19" s="641">
        <v>7.33</v>
      </c>
      <c r="D19" s="641">
        <v>6.91</v>
      </c>
      <c r="E19" s="641">
        <v>6.35</v>
      </c>
      <c r="F19" s="641">
        <v>5.81</v>
      </c>
    </row>
    <row r="20" spans="1:6" ht="12" customHeight="1">
      <c r="A20" s="178" t="s">
        <v>215</v>
      </c>
      <c r="B20" s="641">
        <v>54.94</v>
      </c>
      <c r="C20" s="641">
        <v>55.78</v>
      </c>
      <c r="D20" s="641">
        <v>57.67</v>
      </c>
      <c r="E20" s="641">
        <v>58.37</v>
      </c>
      <c r="F20" s="641">
        <v>57.54</v>
      </c>
    </row>
    <row r="21" spans="1:6" ht="12" customHeight="1">
      <c r="A21" s="178" t="s">
        <v>216</v>
      </c>
      <c r="B21" s="641">
        <v>0</v>
      </c>
      <c r="C21" s="641">
        <v>0</v>
      </c>
      <c r="D21" s="641">
        <v>0</v>
      </c>
      <c r="E21" s="641">
        <v>0</v>
      </c>
      <c r="F21" s="641">
        <v>0</v>
      </c>
    </row>
    <row r="22" spans="1:6" ht="12" customHeight="1">
      <c r="A22" s="178" t="s">
        <v>217</v>
      </c>
      <c r="B22" s="641">
        <v>0.19</v>
      </c>
      <c r="C22" s="641">
        <v>0.08</v>
      </c>
      <c r="D22" s="641">
        <v>0.03</v>
      </c>
      <c r="E22" s="641">
        <v>0.09</v>
      </c>
      <c r="F22" s="641">
        <v>0.12</v>
      </c>
    </row>
    <row r="23" spans="1:6" ht="12" customHeight="1">
      <c r="A23" s="178" t="s">
        <v>218</v>
      </c>
      <c r="B23" s="641">
        <v>0</v>
      </c>
      <c r="C23" s="641">
        <v>0</v>
      </c>
      <c r="D23" s="641">
        <v>0</v>
      </c>
      <c r="E23" s="641">
        <v>0</v>
      </c>
      <c r="F23" s="641">
        <v>0</v>
      </c>
    </row>
    <row r="24" spans="1:6" ht="12" customHeight="1">
      <c r="A24" s="178" t="s">
        <v>219</v>
      </c>
      <c r="B24" s="641">
        <v>0</v>
      </c>
      <c r="C24" s="641">
        <v>0</v>
      </c>
      <c r="D24" s="641">
        <v>0</v>
      </c>
      <c r="E24" s="641">
        <v>0</v>
      </c>
      <c r="F24" s="641">
        <v>0</v>
      </c>
    </row>
    <row r="25" spans="1:6" ht="12" customHeight="1">
      <c r="A25" s="178" t="s">
        <v>115</v>
      </c>
      <c r="B25" s="641">
        <v>0</v>
      </c>
      <c r="C25" s="641">
        <v>0</v>
      </c>
      <c r="D25" s="641">
        <v>0</v>
      </c>
      <c r="E25" s="641">
        <v>0</v>
      </c>
      <c r="F25" s="641">
        <v>0</v>
      </c>
    </row>
    <row r="26" spans="1:6" ht="12" customHeight="1">
      <c r="A26" s="178" t="s">
        <v>116</v>
      </c>
      <c r="B26" s="641">
        <v>0</v>
      </c>
      <c r="C26" s="641">
        <v>0</v>
      </c>
      <c r="D26" s="641">
        <v>0</v>
      </c>
      <c r="E26" s="641">
        <v>0</v>
      </c>
      <c r="F26" s="641">
        <v>0</v>
      </c>
    </row>
    <row r="27" spans="1:6" ht="12" customHeight="1">
      <c r="A27" s="178" t="s">
        <v>117</v>
      </c>
      <c r="B27" s="641">
        <v>6.82</v>
      </c>
      <c r="C27" s="641">
        <v>6.25</v>
      </c>
      <c r="D27" s="641">
        <v>5.17</v>
      </c>
      <c r="E27" s="641">
        <v>5.94</v>
      </c>
      <c r="F27" s="641">
        <v>6.35</v>
      </c>
    </row>
    <row r="28" spans="1:6" ht="12" customHeight="1">
      <c r="A28" s="179" t="s">
        <v>118</v>
      </c>
      <c r="B28" s="642">
        <v>0.93</v>
      </c>
      <c r="C28" s="642">
        <v>0.69</v>
      </c>
      <c r="D28" s="642">
        <v>0.99</v>
      </c>
      <c r="E28" s="642">
        <v>1.93</v>
      </c>
      <c r="F28" s="642">
        <v>1.52</v>
      </c>
    </row>
    <row r="29" spans="1:6" ht="12" customHeight="1">
      <c r="A29" s="753" t="s">
        <v>180</v>
      </c>
      <c r="B29" s="753"/>
      <c r="C29" s="753"/>
      <c r="D29" s="753"/>
      <c r="E29" s="753"/>
      <c r="F29" s="753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75"/>
  <sheetViews>
    <sheetView showGridLines="0" zoomScaleSheetLayoutView="100" workbookViewId="0" topLeftCell="A1">
      <selection activeCell="A1" sqref="A1"/>
    </sheetView>
  </sheetViews>
  <sheetFormatPr defaultColWidth="13.5" defaultRowHeight="12"/>
  <cols>
    <col min="1" max="1" width="33.33203125" style="402" customWidth="1"/>
    <col min="2" max="6" width="11.16015625" style="402" customWidth="1"/>
    <col min="7" max="7" width="0.82421875" style="403" customWidth="1"/>
    <col min="8" max="10" width="8.16015625" style="402" customWidth="1"/>
    <col min="11" max="17" width="13.5" style="648" customWidth="1"/>
    <col min="18" max="16384" width="13.5" style="402" customWidth="1"/>
  </cols>
  <sheetData>
    <row r="1" spans="1:2" ht="36" customHeight="1">
      <c r="A1" s="38"/>
      <c r="B1" s="38"/>
    </row>
    <row r="2" spans="1:17" s="553" customFormat="1" ht="27.75" customHeight="1">
      <c r="A2" s="705" t="s">
        <v>168</v>
      </c>
      <c r="B2" s="705"/>
      <c r="C2" s="705"/>
      <c r="D2" s="705"/>
      <c r="E2" s="705"/>
      <c r="F2" s="705"/>
      <c r="G2" s="705"/>
      <c r="H2" s="705"/>
      <c r="I2" s="699" t="s">
        <v>70</v>
      </c>
      <c r="J2" s="699"/>
      <c r="K2" s="649"/>
      <c r="L2" s="649"/>
      <c r="M2" s="649"/>
      <c r="N2" s="649"/>
      <c r="O2" s="649"/>
      <c r="P2" s="649"/>
      <c r="Q2" s="649"/>
    </row>
    <row r="3" spans="1:10" ht="13.5" customHeight="1">
      <c r="A3" s="404" t="s">
        <v>71</v>
      </c>
      <c r="B3" s="554"/>
      <c r="C3" s="554"/>
      <c r="D3" s="554"/>
      <c r="E3" s="554"/>
      <c r="F3" s="554"/>
      <c r="G3" s="554"/>
      <c r="H3" s="554"/>
      <c r="I3" s="554"/>
      <c r="J3" s="554"/>
    </row>
    <row r="4" spans="1:10" ht="13.5" customHeight="1">
      <c r="A4" s="404"/>
      <c r="B4" s="405">
        <v>2018</v>
      </c>
      <c r="C4" s="405"/>
      <c r="D4" s="405"/>
      <c r="E4" s="690">
        <v>2019</v>
      </c>
      <c r="F4" s="405"/>
      <c r="G4" s="406"/>
      <c r="H4" s="704" t="s">
        <v>48</v>
      </c>
      <c r="I4" s="704"/>
      <c r="J4" s="704"/>
    </row>
    <row r="5" spans="1:10" ht="30" customHeight="1">
      <c r="A5" s="145"/>
      <c r="B5" s="57" t="s">
        <v>228</v>
      </c>
      <c r="C5" s="57"/>
      <c r="D5" s="57" t="s">
        <v>230</v>
      </c>
      <c r="E5" s="57" t="s">
        <v>231</v>
      </c>
      <c r="F5" s="53" t="s">
        <v>228</v>
      </c>
      <c r="G5" s="146"/>
      <c r="H5" s="147" t="s">
        <v>49</v>
      </c>
      <c r="I5" s="147" t="s">
        <v>50</v>
      </c>
      <c r="J5" s="147" t="s">
        <v>113</v>
      </c>
    </row>
    <row r="6" spans="1:10" ht="12" customHeight="1">
      <c r="A6" s="407"/>
      <c r="B6" s="636"/>
      <c r="C6" s="636"/>
      <c r="D6" s="636"/>
      <c r="E6" s="636"/>
      <c r="G6" s="637"/>
      <c r="H6" s="148"/>
      <c r="I6" s="148"/>
      <c r="J6" s="148"/>
    </row>
    <row r="7" spans="1:16" ht="12" customHeight="1">
      <c r="A7" s="386" t="s">
        <v>53</v>
      </c>
      <c r="B7" s="387">
        <v>273773961</v>
      </c>
      <c r="C7" s="387">
        <v>274645424</v>
      </c>
      <c r="D7" s="387">
        <v>259094963</v>
      </c>
      <c r="E7" s="387">
        <v>268363790.3</v>
      </c>
      <c r="F7" s="387">
        <v>270915978</v>
      </c>
      <c r="G7" s="388"/>
      <c r="H7" s="425">
        <v>0.95</v>
      </c>
      <c r="I7" s="425">
        <v>-1.04</v>
      </c>
      <c r="J7" s="425">
        <v>4.56</v>
      </c>
      <c r="N7" s="643"/>
      <c r="O7" s="643"/>
      <c r="P7" s="643"/>
    </row>
    <row r="8" spans="1:16" ht="12" customHeight="1">
      <c r="A8" s="389"/>
      <c r="B8" s="390"/>
      <c r="C8" s="390"/>
      <c r="D8" s="390"/>
      <c r="E8" s="390"/>
      <c r="F8" s="390"/>
      <c r="G8" s="388"/>
      <c r="H8" s="392"/>
      <c r="I8" s="392"/>
      <c r="J8" s="392"/>
      <c r="N8" s="643"/>
      <c r="O8" s="643"/>
      <c r="P8" s="643"/>
    </row>
    <row r="9" spans="1:16" ht="12" customHeight="1">
      <c r="A9" s="391" t="s">
        <v>54</v>
      </c>
      <c r="B9" s="387">
        <v>30831652</v>
      </c>
      <c r="C9" s="387">
        <v>30758799</v>
      </c>
      <c r="D9" s="387">
        <v>27835909</v>
      </c>
      <c r="E9" s="387">
        <v>29260401.9</v>
      </c>
      <c r="F9" s="387">
        <v>29105834</v>
      </c>
      <c r="G9" s="388"/>
      <c r="H9" s="425">
        <v>-0.53</v>
      </c>
      <c r="I9" s="425">
        <v>-5.6</v>
      </c>
      <c r="J9" s="425">
        <v>4.56</v>
      </c>
      <c r="N9" s="643"/>
      <c r="O9" s="643"/>
      <c r="P9" s="643"/>
    </row>
    <row r="10" spans="1:16" ht="12" customHeight="1">
      <c r="A10" s="389"/>
      <c r="B10" s="390"/>
      <c r="C10" s="390"/>
      <c r="D10" s="390"/>
      <c r="E10" s="390"/>
      <c r="F10" s="390"/>
      <c r="G10" s="388"/>
      <c r="H10" s="392"/>
      <c r="I10" s="392"/>
      <c r="J10" s="392"/>
      <c r="N10" s="643"/>
      <c r="O10" s="643"/>
      <c r="P10" s="643"/>
    </row>
    <row r="11" spans="1:16" ht="12" customHeight="1">
      <c r="A11" s="386" t="s">
        <v>55</v>
      </c>
      <c r="B11" s="387">
        <v>468960</v>
      </c>
      <c r="C11" s="387">
        <v>472246</v>
      </c>
      <c r="D11" s="387">
        <v>468821</v>
      </c>
      <c r="E11" s="387">
        <v>506924</v>
      </c>
      <c r="F11" s="387" t="s">
        <v>232</v>
      </c>
      <c r="G11" s="393"/>
      <c r="H11" s="425" t="s">
        <v>232</v>
      </c>
      <c r="I11" s="425" t="s">
        <v>232</v>
      </c>
      <c r="J11" s="425" t="s">
        <v>232</v>
      </c>
      <c r="N11" s="643"/>
      <c r="O11" s="643"/>
      <c r="P11" s="643"/>
    </row>
    <row r="12" spans="1:16" ht="12" customHeight="1">
      <c r="A12" s="389"/>
      <c r="B12" s="390"/>
      <c r="C12" s="390"/>
      <c r="D12" s="390"/>
      <c r="E12" s="390"/>
      <c r="F12" s="390"/>
      <c r="G12" s="388"/>
      <c r="H12" s="392"/>
      <c r="I12" s="392"/>
      <c r="J12" s="392"/>
      <c r="N12" s="643"/>
      <c r="O12" s="643"/>
      <c r="P12" s="643"/>
    </row>
    <row r="13" spans="1:16" ht="12" customHeight="1">
      <c r="A13" s="386" t="s">
        <v>58</v>
      </c>
      <c r="B13" s="387">
        <v>2335250</v>
      </c>
      <c r="C13" s="387">
        <v>2397718</v>
      </c>
      <c r="D13" s="387">
        <v>2262580</v>
      </c>
      <c r="E13" s="387">
        <v>2395042</v>
      </c>
      <c r="F13" s="387" t="s">
        <v>232</v>
      </c>
      <c r="G13" s="393"/>
      <c r="H13" s="425" t="s">
        <v>232</v>
      </c>
      <c r="I13" s="425" t="s">
        <v>232</v>
      </c>
      <c r="J13" s="425" t="s">
        <v>232</v>
      </c>
      <c r="N13" s="643"/>
      <c r="O13" s="643"/>
      <c r="P13" s="643"/>
    </row>
    <row r="14" spans="1:16" ht="12" customHeight="1">
      <c r="A14" s="394"/>
      <c r="B14" s="390"/>
      <c r="C14" s="390"/>
      <c r="D14" s="390"/>
      <c r="E14" s="390"/>
      <c r="F14" s="390"/>
      <c r="G14" s="393"/>
      <c r="H14" s="392"/>
      <c r="I14" s="392"/>
      <c r="J14" s="392"/>
      <c r="N14" s="643"/>
      <c r="O14" s="643"/>
      <c r="P14" s="643"/>
    </row>
    <row r="15" spans="1:16" ht="12" customHeight="1">
      <c r="A15" s="386" t="s">
        <v>68</v>
      </c>
      <c r="B15" s="387">
        <v>307409823</v>
      </c>
      <c r="C15" s="387">
        <v>308274187</v>
      </c>
      <c r="D15" s="387">
        <v>289662273</v>
      </c>
      <c r="E15" s="387">
        <v>300526158.2</v>
      </c>
      <c r="F15" s="387" t="s">
        <v>232</v>
      </c>
      <c r="G15" s="393"/>
      <c r="H15" s="425" t="s">
        <v>232</v>
      </c>
      <c r="I15" s="425" t="s">
        <v>232</v>
      </c>
      <c r="J15" s="425" t="s">
        <v>232</v>
      </c>
      <c r="N15" s="643"/>
      <c r="O15" s="643"/>
      <c r="P15" s="643"/>
    </row>
    <row r="16" spans="1:16" ht="12" customHeight="1">
      <c r="A16" s="396"/>
      <c r="B16" s="390"/>
      <c r="C16" s="390"/>
      <c r="D16" s="390"/>
      <c r="E16" s="390"/>
      <c r="F16" s="390"/>
      <c r="G16" s="393"/>
      <c r="H16" s="392"/>
      <c r="I16" s="392"/>
      <c r="J16" s="392"/>
      <c r="N16" s="643"/>
      <c r="O16" s="643"/>
      <c r="P16" s="643"/>
    </row>
    <row r="17" spans="1:16" ht="12" customHeight="1">
      <c r="A17" s="397" t="s">
        <v>60</v>
      </c>
      <c r="B17" s="387">
        <v>309427</v>
      </c>
      <c r="C17" s="387">
        <v>309402</v>
      </c>
      <c r="D17" s="387">
        <v>309380</v>
      </c>
      <c r="E17" s="387">
        <v>309361.6</v>
      </c>
      <c r="F17" s="387">
        <v>309360</v>
      </c>
      <c r="G17" s="393"/>
      <c r="H17" s="425">
        <v>0</v>
      </c>
      <c r="I17" s="425">
        <v>-0.02</v>
      </c>
      <c r="J17" s="425">
        <v>-0.01</v>
      </c>
      <c r="N17" s="643"/>
      <c r="O17" s="643"/>
      <c r="P17" s="643"/>
    </row>
    <row r="18" spans="1:16" ht="12" customHeight="1">
      <c r="A18" s="396"/>
      <c r="B18" s="390"/>
      <c r="C18" s="390"/>
      <c r="D18" s="390"/>
      <c r="E18" s="390"/>
      <c r="F18" s="390"/>
      <c r="G18" s="393"/>
      <c r="H18" s="392"/>
      <c r="I18" s="392"/>
      <c r="J18" s="392"/>
      <c r="N18" s="643"/>
      <c r="O18" s="643"/>
      <c r="P18" s="643"/>
    </row>
    <row r="19" spans="1:16" ht="12" customHeight="1">
      <c r="A19" s="397" t="s">
        <v>61</v>
      </c>
      <c r="B19" s="387">
        <v>570921.0019</v>
      </c>
      <c r="C19" s="387">
        <v>568532</v>
      </c>
      <c r="D19" s="387">
        <v>748826</v>
      </c>
      <c r="E19" s="387">
        <v>752267.4</v>
      </c>
      <c r="F19" s="387">
        <v>760797</v>
      </c>
      <c r="G19" s="393"/>
      <c r="H19" s="425">
        <v>1.13</v>
      </c>
      <c r="I19" s="425">
        <v>33.26</v>
      </c>
      <c r="J19" s="425">
        <v>1.6</v>
      </c>
      <c r="N19" s="643"/>
      <c r="O19" s="643"/>
      <c r="P19" s="643"/>
    </row>
    <row r="20" spans="1:16" ht="12" customHeight="1">
      <c r="A20" s="396"/>
      <c r="B20" s="390"/>
      <c r="C20" s="390"/>
      <c r="D20" s="390"/>
      <c r="E20" s="390"/>
      <c r="F20" s="390"/>
      <c r="G20" s="393"/>
      <c r="H20" s="392"/>
      <c r="I20" s="392"/>
      <c r="J20" s="392"/>
      <c r="N20" s="643"/>
      <c r="O20" s="643"/>
      <c r="P20" s="643"/>
    </row>
    <row r="21" spans="1:16" ht="12" customHeight="1">
      <c r="A21" s="386" t="s">
        <v>62</v>
      </c>
      <c r="B21" s="387">
        <v>880348.4900400001</v>
      </c>
      <c r="C21" s="387">
        <v>877934</v>
      </c>
      <c r="D21" s="387">
        <v>1058206</v>
      </c>
      <c r="E21" s="387">
        <v>1061629</v>
      </c>
      <c r="F21" s="387">
        <v>1070157</v>
      </c>
      <c r="G21" s="393"/>
      <c r="H21" s="425">
        <v>0.8</v>
      </c>
      <c r="I21" s="425">
        <v>21.56</v>
      </c>
      <c r="J21" s="425">
        <v>1.13</v>
      </c>
      <c r="N21" s="643"/>
      <c r="O21" s="643"/>
      <c r="P21" s="643"/>
    </row>
    <row r="22" spans="1:16" ht="12" customHeight="1">
      <c r="A22" s="394"/>
      <c r="B22" s="390"/>
      <c r="C22" s="422"/>
      <c r="D22" s="390"/>
      <c r="E22" s="390"/>
      <c r="F22" s="390"/>
      <c r="G22" s="393"/>
      <c r="H22" s="409"/>
      <c r="I22" s="409"/>
      <c r="J22" s="409"/>
      <c r="N22" s="643"/>
      <c r="O22" s="643"/>
      <c r="P22" s="643"/>
    </row>
    <row r="23" spans="1:16" ht="21" customHeight="1">
      <c r="A23" s="693" t="s">
        <v>176</v>
      </c>
      <c r="B23" s="387">
        <v>33084292</v>
      </c>
      <c r="C23" s="387">
        <v>34852887</v>
      </c>
      <c r="D23" s="387">
        <v>34237058</v>
      </c>
      <c r="E23" s="387">
        <v>36028553</v>
      </c>
      <c r="F23" s="387">
        <v>36796229</v>
      </c>
      <c r="G23" s="393"/>
      <c r="H23" s="425">
        <v>2.13</v>
      </c>
      <c r="I23" s="425">
        <v>11.22</v>
      </c>
      <c r="J23" s="425">
        <v>7.47</v>
      </c>
      <c r="N23" s="643"/>
      <c r="O23" s="643"/>
      <c r="P23" s="643"/>
    </row>
    <row r="24" spans="1:16" ht="12" customHeight="1">
      <c r="A24" s="394"/>
      <c r="B24" s="390"/>
      <c r="C24" s="390"/>
      <c r="D24" s="390"/>
      <c r="E24" s="390"/>
      <c r="F24" s="390"/>
      <c r="G24" s="393"/>
      <c r="H24" s="392"/>
      <c r="I24" s="392"/>
      <c r="J24" s="392"/>
      <c r="N24" s="643"/>
      <c r="O24" s="643"/>
      <c r="P24" s="643"/>
    </row>
    <row r="25" spans="1:16" ht="21" customHeight="1">
      <c r="A25" s="693" t="s">
        <v>177</v>
      </c>
      <c r="B25" s="387">
        <v>141982948</v>
      </c>
      <c r="C25" s="387">
        <v>141938444</v>
      </c>
      <c r="D25" s="387">
        <v>128464861</v>
      </c>
      <c r="E25" s="387">
        <v>141887400</v>
      </c>
      <c r="F25" s="387">
        <v>144179568</v>
      </c>
      <c r="G25" s="393"/>
      <c r="H25" s="425">
        <v>1.62</v>
      </c>
      <c r="I25" s="425">
        <v>1.55</v>
      </c>
      <c r="J25" s="425">
        <v>12.23</v>
      </c>
      <c r="N25" s="643"/>
      <c r="O25" s="643"/>
      <c r="P25" s="643"/>
    </row>
    <row r="26" spans="1:16" ht="12" customHeight="1">
      <c r="A26" s="394"/>
      <c r="B26" s="390"/>
      <c r="C26" s="390"/>
      <c r="D26" s="390"/>
      <c r="E26" s="390"/>
      <c r="F26" s="390"/>
      <c r="G26" s="393"/>
      <c r="H26" s="392"/>
      <c r="I26" s="392"/>
      <c r="J26" s="392"/>
      <c r="N26" s="643"/>
      <c r="O26" s="643"/>
      <c r="P26" s="643"/>
    </row>
    <row r="27" spans="1:16" ht="21" customHeight="1">
      <c r="A27" s="694" t="s">
        <v>178</v>
      </c>
      <c r="B27" s="399">
        <v>175067240</v>
      </c>
      <c r="C27" s="399">
        <v>176791331</v>
      </c>
      <c r="D27" s="399">
        <v>162701919</v>
      </c>
      <c r="E27" s="399">
        <v>177915953</v>
      </c>
      <c r="F27" s="399">
        <v>180975797</v>
      </c>
      <c r="G27" s="52"/>
      <c r="H27" s="411">
        <v>1.72</v>
      </c>
      <c r="I27" s="411">
        <v>3.38</v>
      </c>
      <c r="J27" s="411">
        <v>11.23</v>
      </c>
      <c r="N27" s="643"/>
      <c r="O27" s="643"/>
      <c r="P27" s="643"/>
    </row>
    <row r="28" spans="1:10" ht="12" customHeight="1">
      <c r="A28" s="702" t="s">
        <v>227</v>
      </c>
      <c r="B28" s="702"/>
      <c r="C28" s="702"/>
      <c r="D28" s="702"/>
      <c r="E28" s="702"/>
      <c r="F28" s="702"/>
      <c r="G28" s="702"/>
      <c r="H28" s="702"/>
      <c r="I28" s="702"/>
      <c r="J28" s="702"/>
    </row>
    <row r="29" spans="1:10" ht="12" customHeight="1">
      <c r="A29" s="703"/>
      <c r="B29" s="703"/>
      <c r="C29" s="703"/>
      <c r="D29" s="703"/>
      <c r="E29" s="703"/>
      <c r="F29" s="703"/>
      <c r="G29" s="703"/>
      <c r="H29" s="703"/>
      <c r="I29" s="703"/>
      <c r="J29" s="703"/>
    </row>
    <row r="30" spans="1:10" ht="12" customHeight="1">
      <c r="A30" s="703"/>
      <c r="B30" s="703"/>
      <c r="C30" s="703"/>
      <c r="D30" s="703"/>
      <c r="E30" s="703"/>
      <c r="F30" s="703"/>
      <c r="G30" s="703"/>
      <c r="H30" s="703"/>
      <c r="I30" s="703"/>
      <c r="J30" s="703"/>
    </row>
    <row r="31" spans="2:10" ht="12" customHeight="1">
      <c r="B31" s="422"/>
      <c r="C31" s="422"/>
      <c r="D31" s="422"/>
      <c r="E31" s="422"/>
      <c r="F31" s="422"/>
      <c r="H31" s="428"/>
      <c r="I31" s="428"/>
      <c r="J31" s="428"/>
    </row>
    <row r="32" spans="2:10" ht="12" customHeight="1">
      <c r="B32" s="422"/>
      <c r="C32" s="422"/>
      <c r="D32" s="422"/>
      <c r="E32" s="422"/>
      <c r="F32" s="422"/>
      <c r="H32" s="428"/>
      <c r="I32" s="428"/>
      <c r="J32" s="428"/>
    </row>
    <row r="33" spans="2:10" ht="12" customHeight="1">
      <c r="B33" s="422"/>
      <c r="C33" s="422"/>
      <c r="D33" s="422"/>
      <c r="E33" s="422"/>
      <c r="F33" s="422"/>
      <c r="H33" s="428"/>
      <c r="I33" s="428"/>
      <c r="J33" s="428"/>
    </row>
    <row r="34" spans="2:10" ht="12" customHeight="1">
      <c r="B34" s="422"/>
      <c r="C34" s="422"/>
      <c r="D34" s="422"/>
      <c r="E34" s="422"/>
      <c r="F34" s="422"/>
      <c r="H34" s="428"/>
      <c r="I34" s="428"/>
      <c r="J34" s="428"/>
    </row>
    <row r="35" spans="2:10" ht="12" customHeight="1">
      <c r="B35" s="422"/>
      <c r="C35" s="422"/>
      <c r="D35" s="422"/>
      <c r="E35" s="422"/>
      <c r="F35" s="422"/>
      <c r="H35" s="428"/>
      <c r="I35" s="428"/>
      <c r="J35" s="428"/>
    </row>
    <row r="36" spans="2:10" ht="12" customHeight="1">
      <c r="B36" s="422"/>
      <c r="C36" s="422"/>
      <c r="D36" s="422"/>
      <c r="E36" s="422"/>
      <c r="F36" s="422"/>
      <c r="H36" s="428"/>
      <c r="I36" s="428"/>
      <c r="J36" s="428"/>
    </row>
    <row r="37" spans="2:10" ht="12" customHeight="1">
      <c r="B37" s="422"/>
      <c r="C37" s="422"/>
      <c r="D37" s="422"/>
      <c r="E37" s="422"/>
      <c r="F37" s="422"/>
      <c r="H37" s="428"/>
      <c r="I37" s="428"/>
      <c r="J37" s="428"/>
    </row>
    <row r="38" spans="2:10" ht="12" customHeight="1">
      <c r="B38" s="422"/>
      <c r="C38" s="422"/>
      <c r="D38" s="422"/>
      <c r="E38" s="422"/>
      <c r="F38" s="422"/>
      <c r="H38" s="428"/>
      <c r="I38" s="428"/>
      <c r="J38" s="428"/>
    </row>
    <row r="39" spans="2:10" ht="12" customHeight="1">
      <c r="B39" s="422"/>
      <c r="C39" s="422"/>
      <c r="D39" s="422"/>
      <c r="E39" s="422"/>
      <c r="F39" s="422"/>
      <c r="H39" s="428"/>
      <c r="I39" s="428"/>
      <c r="J39" s="428"/>
    </row>
    <row r="40" spans="2:10" ht="12" customHeight="1">
      <c r="B40" s="422"/>
      <c r="C40" s="422"/>
      <c r="D40" s="422"/>
      <c r="E40" s="422"/>
      <c r="F40" s="422"/>
      <c r="H40" s="428"/>
      <c r="I40" s="428"/>
      <c r="J40" s="428"/>
    </row>
    <row r="41" spans="2:10" ht="12" customHeight="1">
      <c r="B41" s="422"/>
      <c r="C41" s="422"/>
      <c r="D41" s="422"/>
      <c r="E41" s="422"/>
      <c r="F41" s="422"/>
      <c r="H41" s="428"/>
      <c r="I41" s="428"/>
      <c r="J41" s="428"/>
    </row>
    <row r="42" spans="2:10" ht="12" customHeight="1">
      <c r="B42" s="422"/>
      <c r="C42" s="422"/>
      <c r="D42" s="422"/>
      <c r="E42" s="422"/>
      <c r="F42" s="422"/>
      <c r="H42" s="428"/>
      <c r="I42" s="428"/>
      <c r="J42" s="428"/>
    </row>
    <row r="43" spans="2:10" ht="12" customHeight="1">
      <c r="B43" s="422"/>
      <c r="C43" s="422"/>
      <c r="D43" s="422"/>
      <c r="E43" s="422"/>
      <c r="F43" s="422"/>
      <c r="H43" s="428"/>
      <c r="I43" s="428"/>
      <c r="J43" s="428"/>
    </row>
    <row r="44" spans="2:10" ht="12" customHeight="1">
      <c r="B44" s="422"/>
      <c r="C44" s="422"/>
      <c r="D44" s="422"/>
      <c r="E44" s="422"/>
      <c r="F44" s="422"/>
      <c r="H44" s="428"/>
      <c r="I44" s="428"/>
      <c r="J44" s="428"/>
    </row>
    <row r="45" spans="2:6" ht="12" customHeight="1">
      <c r="B45" s="422"/>
      <c r="C45" s="422"/>
      <c r="D45" s="422"/>
      <c r="E45" s="422"/>
      <c r="F45" s="422"/>
    </row>
    <row r="46" spans="2:6" ht="12" customHeight="1">
      <c r="B46" s="422"/>
      <c r="C46" s="422"/>
      <c r="D46" s="422"/>
      <c r="E46" s="422"/>
      <c r="F46" s="422"/>
    </row>
    <row r="47" spans="2:6" ht="12" customHeight="1">
      <c r="B47" s="422"/>
      <c r="C47" s="422"/>
      <c r="D47" s="422"/>
      <c r="E47" s="422"/>
      <c r="F47" s="422"/>
    </row>
    <row r="48" spans="2:6" ht="12" customHeight="1">
      <c r="B48" s="422"/>
      <c r="C48" s="422"/>
      <c r="D48" s="422"/>
      <c r="E48" s="422"/>
      <c r="F48" s="422"/>
    </row>
    <row r="49" spans="2:6" ht="12" customHeight="1">
      <c r="B49" s="422"/>
      <c r="C49" s="422"/>
      <c r="D49" s="422"/>
      <c r="E49" s="422"/>
      <c r="F49" s="422"/>
    </row>
    <row r="50" spans="2:6" ht="12" customHeight="1">
      <c r="B50" s="422"/>
      <c r="C50" s="422"/>
      <c r="D50" s="422"/>
      <c r="E50" s="422"/>
      <c r="F50" s="422"/>
    </row>
    <row r="51" spans="2:6" ht="12" customHeight="1">
      <c r="B51" s="422"/>
      <c r="C51" s="422"/>
      <c r="D51" s="422"/>
      <c r="E51" s="422"/>
      <c r="F51" s="422"/>
    </row>
    <row r="52" spans="2:6" ht="12" customHeight="1">
      <c r="B52" s="422"/>
      <c r="C52" s="422"/>
      <c r="D52" s="422"/>
      <c r="E52" s="422"/>
      <c r="F52" s="422"/>
    </row>
    <row r="53" spans="2:6" ht="12" customHeight="1">
      <c r="B53" s="422"/>
      <c r="C53" s="422"/>
      <c r="D53" s="422"/>
      <c r="E53" s="422"/>
      <c r="F53" s="422"/>
    </row>
    <row r="54" spans="2:6" ht="12" customHeight="1">
      <c r="B54" s="422"/>
      <c r="C54" s="422"/>
      <c r="D54" s="422"/>
      <c r="E54" s="422"/>
      <c r="F54" s="422"/>
    </row>
    <row r="55" spans="2:6" ht="12" customHeight="1">
      <c r="B55" s="422"/>
      <c r="C55" s="422"/>
      <c r="D55" s="422"/>
      <c r="E55" s="422"/>
      <c r="F55" s="422"/>
    </row>
    <row r="56" spans="2:6" ht="12" customHeight="1">
      <c r="B56" s="422"/>
      <c r="C56" s="422"/>
      <c r="D56" s="422"/>
      <c r="E56" s="422"/>
      <c r="F56" s="422"/>
    </row>
    <row r="57" spans="2:6" ht="12" customHeight="1">
      <c r="B57" s="422"/>
      <c r="C57" s="422"/>
      <c r="D57" s="422"/>
      <c r="E57" s="422"/>
      <c r="F57" s="422"/>
    </row>
    <row r="58" spans="2:6" ht="12" customHeight="1">
      <c r="B58" s="422"/>
      <c r="C58" s="422"/>
      <c r="D58" s="422"/>
      <c r="E58" s="422"/>
      <c r="F58" s="422"/>
    </row>
    <row r="59" spans="2:6" ht="12" customHeight="1">
      <c r="B59" s="422"/>
      <c r="C59" s="422"/>
      <c r="D59" s="422"/>
      <c r="E59" s="422"/>
      <c r="F59" s="422"/>
    </row>
    <row r="60" spans="2:6" ht="12" customHeight="1">
      <c r="B60" s="422"/>
      <c r="C60" s="422"/>
      <c r="D60" s="422"/>
      <c r="E60" s="422"/>
      <c r="F60" s="422"/>
    </row>
    <row r="61" spans="2:6" ht="12" customHeight="1">
      <c r="B61" s="422"/>
      <c r="C61" s="422"/>
      <c r="D61" s="422"/>
      <c r="E61" s="422"/>
      <c r="F61" s="422"/>
    </row>
    <row r="62" spans="2:6" ht="12" customHeight="1">
      <c r="B62" s="422"/>
      <c r="C62" s="422"/>
      <c r="D62" s="422"/>
      <c r="E62" s="422"/>
      <c r="F62" s="422"/>
    </row>
    <row r="63" spans="2:6" ht="12" customHeight="1">
      <c r="B63" s="422"/>
      <c r="C63" s="422"/>
      <c r="D63" s="422"/>
      <c r="E63" s="422"/>
      <c r="F63" s="422"/>
    </row>
    <row r="64" spans="2:6" ht="12" customHeight="1">
      <c r="B64" s="422"/>
      <c r="C64" s="422"/>
      <c r="D64" s="422"/>
      <c r="E64" s="422"/>
      <c r="F64" s="422"/>
    </row>
    <row r="65" spans="2:6" ht="12" customHeight="1">
      <c r="B65" s="422"/>
      <c r="C65" s="422"/>
      <c r="D65" s="422"/>
      <c r="E65" s="422"/>
      <c r="F65" s="422"/>
    </row>
    <row r="66" spans="2:6" ht="12" customHeight="1">
      <c r="B66" s="422"/>
      <c r="C66" s="422"/>
      <c r="D66" s="422"/>
      <c r="E66" s="422"/>
      <c r="F66" s="422"/>
    </row>
    <row r="67" spans="2:6" ht="12" customHeight="1">
      <c r="B67" s="422"/>
      <c r="C67" s="422"/>
      <c r="D67" s="422"/>
      <c r="E67" s="422"/>
      <c r="F67" s="422"/>
    </row>
    <row r="68" spans="2:6" ht="12" customHeight="1">
      <c r="B68" s="422"/>
      <c r="C68" s="422"/>
      <c r="D68" s="422"/>
      <c r="E68" s="422"/>
      <c r="F68" s="422"/>
    </row>
    <row r="69" spans="2:6" ht="12" customHeight="1">
      <c r="B69" s="422"/>
      <c r="C69" s="422"/>
      <c r="D69" s="422"/>
      <c r="E69" s="422"/>
      <c r="F69" s="422"/>
    </row>
    <row r="70" spans="2:6" ht="12" customHeight="1">
      <c r="B70" s="422"/>
      <c r="C70" s="422"/>
      <c r="D70" s="422"/>
      <c r="E70" s="422"/>
      <c r="F70" s="422"/>
    </row>
    <row r="71" spans="2:6" ht="12" customHeight="1">
      <c r="B71" s="422"/>
      <c r="C71" s="422"/>
      <c r="D71" s="422"/>
      <c r="E71" s="422"/>
      <c r="F71" s="422"/>
    </row>
    <row r="72" spans="2:6" ht="12" customHeight="1">
      <c r="B72" s="422"/>
      <c r="C72" s="422"/>
      <c r="D72" s="422"/>
      <c r="E72" s="422"/>
      <c r="F72" s="422"/>
    </row>
    <row r="73" spans="2:6" ht="12" customHeight="1">
      <c r="B73" s="422"/>
      <c r="C73" s="422"/>
      <c r="D73" s="422"/>
      <c r="E73" s="422"/>
      <c r="F73" s="422"/>
    </row>
    <row r="74" spans="2:6" ht="12" customHeight="1">
      <c r="B74" s="422"/>
      <c r="C74" s="422"/>
      <c r="D74" s="422"/>
      <c r="E74" s="422"/>
      <c r="F74" s="422"/>
    </row>
    <row r="75" spans="2:6" ht="12" customHeight="1">
      <c r="B75" s="422"/>
      <c r="C75" s="422"/>
      <c r="D75" s="422"/>
      <c r="E75" s="422"/>
      <c r="F75" s="422"/>
    </row>
    <row r="76" spans="2:6" ht="12" customHeight="1">
      <c r="B76" s="422"/>
      <c r="C76" s="422"/>
      <c r="D76" s="422"/>
      <c r="E76" s="422"/>
      <c r="F76" s="422"/>
    </row>
    <row r="77" spans="2:6" ht="12" customHeight="1">
      <c r="B77" s="422"/>
      <c r="C77" s="422"/>
      <c r="D77" s="422"/>
      <c r="E77" s="422"/>
      <c r="F77" s="422"/>
    </row>
    <row r="78" spans="2:6" ht="12" customHeight="1">
      <c r="B78" s="422"/>
      <c r="C78" s="422"/>
      <c r="D78" s="422"/>
      <c r="E78" s="422"/>
      <c r="F78" s="422"/>
    </row>
    <row r="79" spans="2:6" ht="12" customHeight="1">
      <c r="B79" s="422"/>
      <c r="C79" s="422"/>
      <c r="D79" s="422"/>
      <c r="E79" s="422"/>
      <c r="F79" s="422"/>
    </row>
    <row r="80" spans="2:6" ht="12" customHeight="1">
      <c r="B80" s="422"/>
      <c r="C80" s="422"/>
      <c r="D80" s="422"/>
      <c r="E80" s="422"/>
      <c r="F80" s="422"/>
    </row>
    <row r="81" spans="2:6" ht="12" customHeight="1">
      <c r="B81" s="422"/>
      <c r="C81" s="422"/>
      <c r="D81" s="422"/>
      <c r="E81" s="422"/>
      <c r="F81" s="422"/>
    </row>
    <row r="82" spans="2:6" ht="12" customHeight="1">
      <c r="B82" s="422"/>
      <c r="C82" s="422"/>
      <c r="D82" s="422"/>
      <c r="E82" s="422"/>
      <c r="F82" s="422"/>
    </row>
    <row r="83" spans="2:6" ht="12" customHeight="1">
      <c r="B83" s="422"/>
      <c r="C83" s="422"/>
      <c r="D83" s="422"/>
      <c r="E83" s="422"/>
      <c r="F83" s="422"/>
    </row>
    <row r="84" spans="2:6" ht="12" customHeight="1">
      <c r="B84" s="422"/>
      <c r="C84" s="422"/>
      <c r="D84" s="422"/>
      <c r="E84" s="422"/>
      <c r="F84" s="422"/>
    </row>
    <row r="85" spans="2:6" ht="12" customHeight="1">
      <c r="B85" s="422"/>
      <c r="C85" s="422"/>
      <c r="D85" s="422"/>
      <c r="E85" s="422"/>
      <c r="F85" s="422"/>
    </row>
    <row r="86" spans="2:6" ht="12" customHeight="1">
      <c r="B86" s="422"/>
      <c r="C86" s="422"/>
      <c r="D86" s="422"/>
      <c r="E86" s="422"/>
      <c r="F86" s="422"/>
    </row>
    <row r="87" spans="2:6" ht="12" customHeight="1">
      <c r="B87" s="422"/>
      <c r="C87" s="422"/>
      <c r="D87" s="422"/>
      <c r="E87" s="422"/>
      <c r="F87" s="422"/>
    </row>
    <row r="88" spans="2:6" ht="12" customHeight="1">
      <c r="B88" s="422"/>
      <c r="C88" s="422"/>
      <c r="D88" s="422"/>
      <c r="E88" s="422"/>
      <c r="F88" s="422"/>
    </row>
    <row r="89" spans="2:6" ht="12" customHeight="1">
      <c r="B89" s="422"/>
      <c r="C89" s="422"/>
      <c r="D89" s="422"/>
      <c r="E89" s="422"/>
      <c r="F89" s="422"/>
    </row>
    <row r="90" spans="2:6" ht="12" customHeight="1">
      <c r="B90" s="422"/>
      <c r="C90" s="422"/>
      <c r="D90" s="422"/>
      <c r="E90" s="422"/>
      <c r="F90" s="422"/>
    </row>
    <row r="91" spans="2:6" ht="12" customHeight="1">
      <c r="B91" s="422"/>
      <c r="C91" s="422"/>
      <c r="D91" s="422"/>
      <c r="E91" s="422"/>
      <c r="F91" s="422"/>
    </row>
    <row r="92" spans="2:6" ht="12" customHeight="1">
      <c r="B92" s="422"/>
      <c r="C92" s="422"/>
      <c r="D92" s="422"/>
      <c r="E92" s="422"/>
      <c r="F92" s="422"/>
    </row>
    <row r="93" spans="2:6" ht="12" customHeight="1">
      <c r="B93" s="422"/>
      <c r="C93" s="422"/>
      <c r="D93" s="422"/>
      <c r="E93" s="422"/>
      <c r="F93" s="422"/>
    </row>
    <row r="94" spans="2:6" ht="12" customHeight="1">
      <c r="B94" s="422"/>
      <c r="C94" s="422"/>
      <c r="D94" s="422"/>
      <c r="E94" s="422"/>
      <c r="F94" s="422"/>
    </row>
    <row r="95" spans="2:6" ht="12" customHeight="1">
      <c r="B95" s="422"/>
      <c r="C95" s="422"/>
      <c r="D95" s="422"/>
      <c r="E95" s="422"/>
      <c r="F95" s="422"/>
    </row>
    <row r="96" spans="2:6" ht="12" customHeight="1">
      <c r="B96" s="422"/>
      <c r="C96" s="422"/>
      <c r="D96" s="422"/>
      <c r="E96" s="422"/>
      <c r="F96" s="422"/>
    </row>
    <row r="97" spans="2:6" ht="12" customHeight="1">
      <c r="B97" s="422"/>
      <c r="C97" s="422"/>
      <c r="D97" s="422"/>
      <c r="E97" s="422"/>
      <c r="F97" s="422"/>
    </row>
    <row r="98" spans="2:6" ht="12" customHeight="1">
      <c r="B98" s="422"/>
      <c r="C98" s="422"/>
      <c r="D98" s="422"/>
      <c r="E98" s="422"/>
      <c r="F98" s="422"/>
    </row>
    <row r="99" spans="2:6" ht="12" customHeight="1">
      <c r="B99" s="422"/>
      <c r="C99" s="422"/>
      <c r="D99" s="422"/>
      <c r="E99" s="422"/>
      <c r="F99" s="422"/>
    </row>
    <row r="100" spans="2:6" ht="12" customHeight="1">
      <c r="B100" s="422"/>
      <c r="C100" s="422"/>
      <c r="D100" s="422"/>
      <c r="E100" s="422"/>
      <c r="F100" s="422"/>
    </row>
    <row r="101" spans="2:6" ht="12" customHeight="1">
      <c r="B101" s="422"/>
      <c r="C101" s="422"/>
      <c r="D101" s="422"/>
      <c r="E101" s="422"/>
      <c r="F101" s="422"/>
    </row>
    <row r="102" spans="2:6" ht="12" customHeight="1">
      <c r="B102" s="422"/>
      <c r="C102" s="422"/>
      <c r="D102" s="422"/>
      <c r="E102" s="422"/>
      <c r="F102" s="422"/>
    </row>
    <row r="103" spans="2:6" ht="12" customHeight="1">
      <c r="B103" s="422"/>
      <c r="C103" s="422"/>
      <c r="D103" s="422"/>
      <c r="E103" s="422"/>
      <c r="F103" s="422"/>
    </row>
    <row r="104" spans="2:6" ht="12" customHeight="1">
      <c r="B104" s="422"/>
      <c r="C104" s="422"/>
      <c r="D104" s="422"/>
      <c r="E104" s="422"/>
      <c r="F104" s="422"/>
    </row>
    <row r="105" spans="2:6" ht="12" customHeight="1">
      <c r="B105" s="422"/>
      <c r="C105" s="422"/>
      <c r="D105" s="422"/>
      <c r="E105" s="422"/>
      <c r="F105" s="422"/>
    </row>
    <row r="106" spans="2:6" ht="12" customHeight="1">
      <c r="B106" s="422"/>
      <c r="C106" s="422"/>
      <c r="D106" s="422"/>
      <c r="E106" s="422"/>
      <c r="F106" s="422"/>
    </row>
    <row r="107" spans="2:6" ht="12" customHeight="1">
      <c r="B107" s="422"/>
      <c r="C107" s="422"/>
      <c r="D107" s="422"/>
      <c r="E107" s="422"/>
      <c r="F107" s="422"/>
    </row>
    <row r="108" spans="2:6" ht="12" customHeight="1">
      <c r="B108" s="422"/>
      <c r="C108" s="422"/>
      <c r="D108" s="422"/>
      <c r="E108" s="422"/>
      <c r="F108" s="422"/>
    </row>
    <row r="109" spans="2:6" ht="12" customHeight="1">
      <c r="B109" s="422"/>
      <c r="C109" s="422"/>
      <c r="D109" s="422"/>
      <c r="E109" s="422"/>
      <c r="F109" s="422"/>
    </row>
    <row r="110" spans="2:6" ht="12" customHeight="1">
      <c r="B110" s="422"/>
      <c r="C110" s="422"/>
      <c r="D110" s="422"/>
      <c r="E110" s="422"/>
      <c r="F110" s="422"/>
    </row>
    <row r="111" spans="2:6" ht="12" customHeight="1">
      <c r="B111" s="422"/>
      <c r="C111" s="422"/>
      <c r="D111" s="422"/>
      <c r="E111" s="422"/>
      <c r="F111" s="422"/>
    </row>
    <row r="112" spans="2:6" ht="12" customHeight="1">
      <c r="B112" s="422"/>
      <c r="C112" s="422"/>
      <c r="D112" s="422"/>
      <c r="E112" s="422"/>
      <c r="F112" s="422"/>
    </row>
    <row r="113" spans="2:6" ht="12" customHeight="1">
      <c r="B113" s="422"/>
      <c r="C113" s="422"/>
      <c r="D113" s="422"/>
      <c r="E113" s="422"/>
      <c r="F113" s="422"/>
    </row>
    <row r="114" spans="2:6" ht="12" customHeight="1">
      <c r="B114" s="422"/>
      <c r="C114" s="422"/>
      <c r="D114" s="422"/>
      <c r="E114" s="422"/>
      <c r="F114" s="422"/>
    </row>
    <row r="115" spans="2:6" ht="12" customHeight="1">
      <c r="B115" s="422"/>
      <c r="C115" s="422"/>
      <c r="D115" s="422"/>
      <c r="E115" s="422"/>
      <c r="F115" s="422"/>
    </row>
    <row r="116" spans="2:6" ht="12" customHeight="1">
      <c r="B116" s="422"/>
      <c r="C116" s="422"/>
      <c r="D116" s="422"/>
      <c r="E116" s="422"/>
      <c r="F116" s="422"/>
    </row>
    <row r="117" spans="2:6" ht="12" customHeight="1">
      <c r="B117" s="422"/>
      <c r="C117" s="422"/>
      <c r="D117" s="422"/>
      <c r="E117" s="422"/>
      <c r="F117" s="422"/>
    </row>
    <row r="118" spans="2:6" ht="12" customHeight="1">
      <c r="B118" s="422"/>
      <c r="C118" s="422"/>
      <c r="D118" s="422"/>
      <c r="E118" s="422"/>
      <c r="F118" s="422"/>
    </row>
    <row r="119" spans="2:6" ht="12" customHeight="1">
      <c r="B119" s="422"/>
      <c r="C119" s="422"/>
      <c r="D119" s="422"/>
      <c r="E119" s="422"/>
      <c r="F119" s="422"/>
    </row>
    <row r="120" spans="2:6" ht="12" customHeight="1">
      <c r="B120" s="422"/>
      <c r="C120" s="422"/>
      <c r="D120" s="422"/>
      <c r="E120" s="422"/>
      <c r="F120" s="422"/>
    </row>
    <row r="121" spans="2:6" ht="12" customHeight="1">
      <c r="B121" s="422"/>
      <c r="C121" s="422"/>
      <c r="D121" s="422"/>
      <c r="E121" s="422"/>
      <c r="F121" s="422"/>
    </row>
    <row r="122" spans="2:6" ht="12" customHeight="1">
      <c r="B122" s="422"/>
      <c r="C122" s="422"/>
      <c r="D122" s="422"/>
      <c r="E122" s="422"/>
      <c r="F122" s="422"/>
    </row>
    <row r="123" spans="2:6" ht="12" customHeight="1">
      <c r="B123" s="422"/>
      <c r="C123" s="422"/>
      <c r="D123" s="422"/>
      <c r="E123" s="422"/>
      <c r="F123" s="422"/>
    </row>
    <row r="124" spans="2:6" ht="12" customHeight="1">
      <c r="B124" s="422"/>
      <c r="C124" s="422"/>
      <c r="D124" s="422"/>
      <c r="E124" s="422"/>
      <c r="F124" s="422"/>
    </row>
    <row r="125" spans="2:6" ht="12" customHeight="1">
      <c r="B125" s="422"/>
      <c r="C125" s="422"/>
      <c r="D125" s="422"/>
      <c r="E125" s="422"/>
      <c r="F125" s="422"/>
    </row>
    <row r="126" spans="2:6" ht="12" customHeight="1">
      <c r="B126" s="422"/>
      <c r="C126" s="422"/>
      <c r="D126" s="422"/>
      <c r="E126" s="422"/>
      <c r="F126" s="422"/>
    </row>
    <row r="127" spans="2:6" ht="12" customHeight="1">
      <c r="B127" s="422"/>
      <c r="C127" s="422"/>
      <c r="D127" s="422"/>
      <c r="E127" s="422"/>
      <c r="F127" s="422"/>
    </row>
    <row r="128" spans="2:6" ht="12" customHeight="1">
      <c r="B128" s="422"/>
      <c r="C128" s="422"/>
      <c r="D128" s="422"/>
      <c r="E128" s="422"/>
      <c r="F128" s="422"/>
    </row>
    <row r="129" spans="2:6" ht="12" customHeight="1">
      <c r="B129" s="422"/>
      <c r="C129" s="422"/>
      <c r="D129" s="422"/>
      <c r="E129" s="422"/>
      <c r="F129" s="422"/>
    </row>
    <row r="130" spans="2:6" ht="12" customHeight="1">
      <c r="B130" s="422"/>
      <c r="C130" s="422"/>
      <c r="D130" s="422"/>
      <c r="E130" s="422"/>
      <c r="F130" s="422"/>
    </row>
    <row r="131" spans="2:6" ht="12" customHeight="1">
      <c r="B131" s="422"/>
      <c r="C131" s="422"/>
      <c r="D131" s="422"/>
      <c r="E131" s="422"/>
      <c r="F131" s="422"/>
    </row>
    <row r="132" spans="2:6" ht="12" customHeight="1">
      <c r="B132" s="422"/>
      <c r="C132" s="422"/>
      <c r="D132" s="422"/>
      <c r="E132" s="422"/>
      <c r="F132" s="422"/>
    </row>
    <row r="133" spans="2:6" ht="12" customHeight="1">
      <c r="B133" s="422"/>
      <c r="C133" s="422"/>
      <c r="D133" s="422"/>
      <c r="E133" s="422"/>
      <c r="F133" s="422"/>
    </row>
    <row r="134" spans="2:6" ht="12" customHeight="1">
      <c r="B134" s="422"/>
      <c r="C134" s="422"/>
      <c r="D134" s="422"/>
      <c r="E134" s="422"/>
      <c r="F134" s="422"/>
    </row>
    <row r="135" spans="2:6" ht="12" customHeight="1">
      <c r="B135" s="422"/>
      <c r="C135" s="422"/>
      <c r="D135" s="422"/>
      <c r="E135" s="422"/>
      <c r="F135" s="422"/>
    </row>
    <row r="136" spans="2:6" ht="12" customHeight="1">
      <c r="B136" s="422"/>
      <c r="C136" s="422"/>
      <c r="D136" s="422"/>
      <c r="E136" s="422"/>
      <c r="F136" s="422"/>
    </row>
    <row r="137" spans="2:6" ht="12" customHeight="1">
      <c r="B137" s="422"/>
      <c r="C137" s="422"/>
      <c r="D137" s="422"/>
      <c r="E137" s="422"/>
      <c r="F137" s="422"/>
    </row>
    <row r="138" spans="2:6" ht="12" customHeight="1">
      <c r="B138" s="422"/>
      <c r="C138" s="422"/>
      <c r="D138" s="422"/>
      <c r="E138" s="422"/>
      <c r="F138" s="422"/>
    </row>
    <row r="139" spans="2:6" ht="12" customHeight="1">
      <c r="B139" s="422"/>
      <c r="C139" s="422"/>
      <c r="D139" s="422"/>
      <c r="E139" s="422"/>
      <c r="F139" s="422"/>
    </row>
    <row r="140" spans="2:6" ht="12" customHeight="1">
      <c r="B140" s="422"/>
      <c r="C140" s="422"/>
      <c r="D140" s="422"/>
      <c r="E140" s="422"/>
      <c r="F140" s="422"/>
    </row>
    <row r="141" spans="2:6" ht="12" customHeight="1">
      <c r="B141" s="422"/>
      <c r="C141" s="422"/>
      <c r="D141" s="422"/>
      <c r="E141" s="422"/>
      <c r="F141" s="422"/>
    </row>
    <row r="142" spans="2:6" ht="12" customHeight="1">
      <c r="B142" s="422"/>
      <c r="C142" s="422"/>
      <c r="D142" s="422"/>
      <c r="E142" s="422"/>
      <c r="F142" s="422"/>
    </row>
    <row r="143" spans="2:6" ht="12" customHeight="1">
      <c r="B143" s="422"/>
      <c r="C143" s="422"/>
      <c r="D143" s="422"/>
      <c r="E143" s="422"/>
      <c r="F143" s="422"/>
    </row>
    <row r="144" spans="2:6" ht="12" customHeight="1">
      <c r="B144" s="422"/>
      <c r="C144" s="422"/>
      <c r="D144" s="422"/>
      <c r="E144" s="422"/>
      <c r="F144" s="422"/>
    </row>
    <row r="145" spans="2:6" ht="12" customHeight="1">
      <c r="B145" s="422"/>
      <c r="C145" s="422"/>
      <c r="D145" s="422"/>
      <c r="E145" s="422"/>
      <c r="F145" s="422"/>
    </row>
    <row r="146" spans="2:6" ht="12" customHeight="1">
      <c r="B146" s="422"/>
      <c r="C146" s="422"/>
      <c r="D146" s="422"/>
      <c r="E146" s="422"/>
      <c r="F146" s="422"/>
    </row>
    <row r="147" spans="2:6" ht="12" customHeight="1">
      <c r="B147" s="422"/>
      <c r="C147" s="422"/>
      <c r="D147" s="422"/>
      <c r="E147" s="422"/>
      <c r="F147" s="422"/>
    </row>
    <row r="148" spans="2:6" ht="12" customHeight="1">
      <c r="B148" s="422"/>
      <c r="C148" s="422"/>
      <c r="D148" s="422"/>
      <c r="E148" s="422"/>
      <c r="F148" s="422"/>
    </row>
    <row r="149" spans="2:6" ht="12" customHeight="1">
      <c r="B149" s="422"/>
      <c r="C149" s="422"/>
      <c r="D149" s="422"/>
      <c r="E149" s="422"/>
      <c r="F149" s="422"/>
    </row>
    <row r="150" spans="2:6" ht="12" customHeight="1">
      <c r="B150" s="422"/>
      <c r="C150" s="422"/>
      <c r="D150" s="422"/>
      <c r="E150" s="422"/>
      <c r="F150" s="422"/>
    </row>
    <row r="151" spans="2:6" ht="12" customHeight="1">
      <c r="B151" s="422"/>
      <c r="C151" s="422"/>
      <c r="D151" s="422"/>
      <c r="E151" s="422"/>
      <c r="F151" s="422"/>
    </row>
    <row r="152" spans="2:6" ht="12" customHeight="1">
      <c r="B152" s="422"/>
      <c r="C152" s="422"/>
      <c r="D152" s="422"/>
      <c r="E152" s="422"/>
      <c r="F152" s="422"/>
    </row>
    <row r="153" spans="2:6" ht="12" customHeight="1">
      <c r="B153" s="422"/>
      <c r="C153" s="422"/>
      <c r="D153" s="422"/>
      <c r="E153" s="422"/>
      <c r="F153" s="422"/>
    </row>
    <row r="154" spans="2:6" ht="12" customHeight="1">
      <c r="B154" s="422"/>
      <c r="C154" s="422"/>
      <c r="D154" s="422"/>
      <c r="E154" s="422"/>
      <c r="F154" s="422"/>
    </row>
    <row r="155" spans="2:6" ht="12" customHeight="1">
      <c r="B155" s="422"/>
      <c r="C155" s="422"/>
      <c r="D155" s="422"/>
      <c r="E155" s="422"/>
      <c r="F155" s="422"/>
    </row>
    <row r="156" spans="2:6" ht="12" customHeight="1">
      <c r="B156" s="422"/>
      <c r="C156" s="422"/>
      <c r="D156" s="422"/>
      <c r="E156" s="422"/>
      <c r="F156" s="422"/>
    </row>
    <row r="157" spans="2:6" ht="12" customHeight="1">
      <c r="B157" s="422"/>
      <c r="C157" s="422"/>
      <c r="D157" s="422"/>
      <c r="E157" s="422"/>
      <c r="F157" s="422"/>
    </row>
    <row r="158" spans="2:6" ht="12" customHeight="1">
      <c r="B158" s="422"/>
      <c r="C158" s="422"/>
      <c r="D158" s="422"/>
      <c r="E158" s="422"/>
      <c r="F158" s="422"/>
    </row>
    <row r="159" spans="2:6" ht="12" customHeight="1">
      <c r="B159" s="422"/>
      <c r="C159" s="422"/>
      <c r="D159" s="422"/>
      <c r="E159" s="422"/>
      <c r="F159" s="422"/>
    </row>
    <row r="160" spans="2:6" ht="12" customHeight="1">
      <c r="B160" s="422"/>
      <c r="C160" s="422"/>
      <c r="D160" s="422"/>
      <c r="E160" s="422"/>
      <c r="F160" s="422"/>
    </row>
    <row r="161" spans="2:6" ht="12" customHeight="1">
      <c r="B161" s="422"/>
      <c r="C161" s="422"/>
      <c r="D161" s="422"/>
      <c r="E161" s="422"/>
      <c r="F161" s="422"/>
    </row>
    <row r="162" spans="2:6" ht="12" customHeight="1">
      <c r="B162" s="422"/>
      <c r="C162" s="422"/>
      <c r="D162" s="422"/>
      <c r="E162" s="422"/>
      <c r="F162" s="422"/>
    </row>
    <row r="163" spans="2:6" ht="12" customHeight="1">
      <c r="B163" s="422"/>
      <c r="C163" s="422"/>
      <c r="D163" s="422"/>
      <c r="E163" s="422"/>
      <c r="F163" s="422"/>
    </row>
    <row r="164" spans="2:6" ht="12" customHeight="1">
      <c r="B164" s="422"/>
      <c r="C164" s="422"/>
      <c r="D164" s="422"/>
      <c r="E164" s="422"/>
      <c r="F164" s="422"/>
    </row>
    <row r="165" spans="2:6" ht="12" customHeight="1">
      <c r="B165" s="422"/>
      <c r="C165" s="422"/>
      <c r="D165" s="422"/>
      <c r="E165" s="422"/>
      <c r="F165" s="422"/>
    </row>
    <row r="166" spans="2:6" ht="12" customHeight="1">
      <c r="B166" s="422"/>
      <c r="C166" s="422"/>
      <c r="D166" s="422"/>
      <c r="E166" s="422"/>
      <c r="F166" s="422"/>
    </row>
    <row r="167" spans="2:6" ht="12" customHeight="1">
      <c r="B167" s="422"/>
      <c r="C167" s="422"/>
      <c r="D167" s="422"/>
      <c r="E167" s="422"/>
      <c r="F167" s="422"/>
    </row>
    <row r="168" spans="2:6" ht="12" customHeight="1">
      <c r="B168" s="422"/>
      <c r="C168" s="422"/>
      <c r="D168" s="422"/>
      <c r="E168" s="422"/>
      <c r="F168" s="422"/>
    </row>
    <row r="169" spans="2:6" ht="12" customHeight="1">
      <c r="B169" s="422"/>
      <c r="C169" s="422"/>
      <c r="D169" s="422"/>
      <c r="E169" s="422"/>
      <c r="F169" s="422"/>
    </row>
    <row r="170" spans="2:6" ht="12" customHeight="1">
      <c r="B170" s="422"/>
      <c r="C170" s="422"/>
      <c r="D170" s="422"/>
      <c r="E170" s="422"/>
      <c r="F170" s="422"/>
    </row>
    <row r="171" spans="2:6" ht="12" customHeight="1">
      <c r="B171" s="422"/>
      <c r="C171" s="422"/>
      <c r="D171" s="422"/>
      <c r="E171" s="422"/>
      <c r="F171" s="422"/>
    </row>
    <row r="172" spans="2:6" ht="13.5">
      <c r="B172" s="422"/>
      <c r="C172" s="422"/>
      <c r="D172" s="422"/>
      <c r="E172" s="422"/>
      <c r="F172" s="422"/>
    </row>
    <row r="173" spans="2:6" ht="13.5">
      <c r="B173" s="422"/>
      <c r="C173" s="422"/>
      <c r="D173" s="422"/>
      <c r="E173" s="422"/>
      <c r="F173" s="422"/>
    </row>
    <row r="174" spans="2:6" ht="13.5">
      <c r="B174" s="422"/>
      <c r="C174" s="422"/>
      <c r="D174" s="422"/>
      <c r="E174" s="422"/>
      <c r="F174" s="422"/>
    </row>
    <row r="175" spans="2:6" ht="13.5">
      <c r="B175" s="422"/>
      <c r="C175" s="422"/>
      <c r="D175" s="422"/>
      <c r="E175" s="422"/>
      <c r="F175" s="422"/>
    </row>
  </sheetData>
  <sheetProtection/>
  <mergeCells count="4">
    <mergeCell ref="H4:J4"/>
    <mergeCell ref="A2:H2"/>
    <mergeCell ref="I2:J2"/>
    <mergeCell ref="A28:J30"/>
  </mergeCells>
  <printOptions horizontalCentered="1"/>
  <pageMargins left="0.5905511811023623" right="0.3937007874015748" top="0.3937007874015748" bottom="0.1968503937007874" header="0.3937007874015748" footer="0.3937007874015748"/>
  <pageSetup horizontalDpi="600" verticalDpi="600" orientation="portrait" paperSize="9" scale="97" r:id="rId1"/>
  <headerFooter alignWithMargins="0">
    <oddFooter>&amp;L&amp;"Myriad Pro,Normal"&amp;8
Estadísticas de IIC&amp;C&amp;"Arial,Cursiva"_______________________________________________________________________________________
&amp;R&amp;"Myriad Pro,Normal"&amp;8
Resúmenes generales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Q175"/>
  <sheetViews>
    <sheetView showGridLines="0" zoomScaleSheetLayoutView="100" workbookViewId="0" topLeftCell="A1">
      <selection activeCell="A1" sqref="A1"/>
    </sheetView>
  </sheetViews>
  <sheetFormatPr defaultColWidth="13.5" defaultRowHeight="12"/>
  <cols>
    <col min="1" max="1" width="35.66015625" style="136" customWidth="1"/>
    <col min="2" max="6" width="11.16015625" style="136" customWidth="1"/>
    <col min="7" max="7" width="0.82421875" style="381" customWidth="1"/>
    <col min="8" max="10" width="8.16015625" style="136" customWidth="1"/>
    <col min="11" max="17" width="13.5" style="646" customWidth="1"/>
    <col min="18" max="16384" width="13.5" style="136" customWidth="1"/>
  </cols>
  <sheetData>
    <row r="1" ht="36" customHeight="1"/>
    <row r="2" spans="1:17" s="551" customFormat="1" ht="27.75" customHeight="1">
      <c r="A2" s="707" t="s">
        <v>169</v>
      </c>
      <c r="B2" s="707"/>
      <c r="C2" s="707"/>
      <c r="D2" s="707"/>
      <c r="E2" s="707"/>
      <c r="F2" s="707"/>
      <c r="G2" s="707"/>
      <c r="H2" s="707"/>
      <c r="I2" s="699" t="s">
        <v>72</v>
      </c>
      <c r="J2" s="699"/>
      <c r="K2" s="647"/>
      <c r="L2" s="647"/>
      <c r="M2" s="647"/>
      <c r="N2" s="647"/>
      <c r="O2" s="647"/>
      <c r="P2" s="647"/>
      <c r="Q2" s="647"/>
    </row>
    <row r="3" spans="1:10" ht="13.5" customHeight="1">
      <c r="A3" s="382" t="s">
        <v>71</v>
      </c>
      <c r="B3" s="552"/>
      <c r="C3" s="552"/>
      <c r="D3" s="552"/>
      <c r="E3" s="552"/>
      <c r="F3" s="552"/>
      <c r="G3" s="552"/>
      <c r="H3" s="552"/>
      <c r="I3" s="552"/>
      <c r="J3" s="552"/>
    </row>
    <row r="4" spans="1:10" ht="13.5" customHeight="1">
      <c r="A4" s="382"/>
      <c r="B4" s="383">
        <v>2018</v>
      </c>
      <c r="C4" s="383"/>
      <c r="D4" s="383"/>
      <c r="E4" s="689">
        <v>2019</v>
      </c>
      <c r="F4" s="383"/>
      <c r="G4" s="384"/>
      <c r="H4" s="706" t="s">
        <v>48</v>
      </c>
      <c r="I4" s="706"/>
      <c r="J4" s="706"/>
    </row>
    <row r="5" spans="1:10" ht="30" customHeight="1">
      <c r="A5" s="137"/>
      <c r="B5" s="138" t="s">
        <v>228</v>
      </c>
      <c r="C5" s="139" t="s">
        <v>229</v>
      </c>
      <c r="D5" s="138" t="s">
        <v>230</v>
      </c>
      <c r="E5" s="138" t="s">
        <v>231</v>
      </c>
      <c r="F5" s="53" t="s">
        <v>228</v>
      </c>
      <c r="G5" s="140"/>
      <c r="H5" s="141" t="s">
        <v>49</v>
      </c>
      <c r="I5" s="141" t="s">
        <v>50</v>
      </c>
      <c r="J5" s="141" t="s">
        <v>113</v>
      </c>
    </row>
    <row r="6" spans="1:10" ht="12" customHeight="1">
      <c r="A6" s="385"/>
      <c r="B6" s="634"/>
      <c r="C6" s="634"/>
      <c r="D6" s="634"/>
      <c r="E6" s="634"/>
      <c r="G6" s="635"/>
      <c r="H6" s="142"/>
      <c r="I6" s="143"/>
      <c r="J6" s="143"/>
    </row>
    <row r="7" spans="1:16" ht="12" customHeight="1">
      <c r="A7" s="386" t="s">
        <v>53</v>
      </c>
      <c r="B7" s="387">
        <v>267146234.28459</v>
      </c>
      <c r="C7" s="387">
        <v>267657572.24991</v>
      </c>
      <c r="D7" s="387">
        <v>252972022</v>
      </c>
      <c r="E7" s="387">
        <v>261625397</v>
      </c>
      <c r="F7" s="387">
        <v>264068236</v>
      </c>
      <c r="G7" s="388"/>
      <c r="H7" s="425">
        <v>0.93</v>
      </c>
      <c r="I7" s="425">
        <v>-1.15</v>
      </c>
      <c r="J7" s="425">
        <v>4.39</v>
      </c>
      <c r="N7" s="643"/>
      <c r="O7" s="643"/>
      <c r="P7" s="643"/>
    </row>
    <row r="8" spans="1:16" ht="12" customHeight="1">
      <c r="A8" s="389"/>
      <c r="B8" s="390"/>
      <c r="C8" s="390"/>
      <c r="D8" s="390"/>
      <c r="E8" s="390"/>
      <c r="F8" s="390"/>
      <c r="G8" s="388"/>
      <c r="H8" s="168"/>
      <c r="I8" s="168"/>
      <c r="J8" s="168"/>
      <c r="N8" s="643"/>
      <c r="O8" s="643"/>
      <c r="P8" s="643"/>
    </row>
    <row r="9" spans="1:16" ht="12" customHeight="1">
      <c r="A9" s="391" t="s">
        <v>54</v>
      </c>
      <c r="B9" s="387">
        <v>30400938.85351</v>
      </c>
      <c r="C9" s="387">
        <v>30361760.05299</v>
      </c>
      <c r="D9" s="387">
        <v>27486562</v>
      </c>
      <c r="E9" s="387">
        <v>28877807</v>
      </c>
      <c r="F9" s="387">
        <v>28712191</v>
      </c>
      <c r="G9" s="388"/>
      <c r="H9" s="425">
        <v>-0.57</v>
      </c>
      <c r="I9" s="425">
        <v>-5.55</v>
      </c>
      <c r="J9" s="425">
        <v>4.46</v>
      </c>
      <c r="N9" s="643"/>
      <c r="O9" s="643"/>
      <c r="P9" s="643"/>
    </row>
    <row r="10" spans="1:16" ht="12" customHeight="1">
      <c r="A10" s="389"/>
      <c r="B10" s="390"/>
      <c r="C10" s="390"/>
      <c r="D10" s="390"/>
      <c r="E10" s="390"/>
      <c r="F10" s="390"/>
      <c r="G10" s="388"/>
      <c r="H10" s="392"/>
      <c r="I10" s="392"/>
      <c r="J10" s="392"/>
      <c r="N10" s="643"/>
      <c r="O10" s="643"/>
      <c r="P10" s="643"/>
    </row>
    <row r="11" spans="1:16" ht="12" customHeight="1">
      <c r="A11" s="386" t="s">
        <v>55</v>
      </c>
      <c r="B11" s="387">
        <v>468960</v>
      </c>
      <c r="C11" s="387">
        <v>0</v>
      </c>
      <c r="D11" s="387">
        <v>467195</v>
      </c>
      <c r="E11" s="387">
        <v>506924</v>
      </c>
      <c r="F11" s="387" t="s">
        <v>232</v>
      </c>
      <c r="G11" s="393"/>
      <c r="H11" s="425" t="s">
        <v>232</v>
      </c>
      <c r="I11" s="425" t="s">
        <v>232</v>
      </c>
      <c r="J11" s="425" t="s">
        <v>232</v>
      </c>
      <c r="N11" s="643"/>
      <c r="O11" s="643"/>
      <c r="P11" s="643"/>
    </row>
    <row r="12" spans="1:16" ht="12" customHeight="1">
      <c r="A12" s="415"/>
      <c r="B12" s="416"/>
      <c r="C12" s="416"/>
      <c r="D12" s="416"/>
      <c r="E12" s="416"/>
      <c r="F12" s="416"/>
      <c r="G12" s="393"/>
      <c r="H12" s="692"/>
      <c r="I12" s="692"/>
      <c r="J12" s="692"/>
      <c r="N12" s="643"/>
      <c r="O12" s="643"/>
      <c r="P12" s="643"/>
    </row>
    <row r="13" spans="1:16" ht="12" customHeight="1">
      <c r="A13" s="386" t="s">
        <v>58</v>
      </c>
      <c r="B13" s="387">
        <v>2282870</v>
      </c>
      <c r="C13" s="387">
        <v>2346751.75373</v>
      </c>
      <c r="D13" s="387">
        <v>2217576.35538</v>
      </c>
      <c r="E13" s="387">
        <v>2321208</v>
      </c>
      <c r="F13" s="387" t="s">
        <v>232</v>
      </c>
      <c r="G13" s="393"/>
      <c r="H13" s="425" t="s">
        <v>232</v>
      </c>
      <c r="I13" s="425" t="s">
        <v>232</v>
      </c>
      <c r="J13" s="425" t="s">
        <v>232</v>
      </c>
      <c r="N13" s="643"/>
      <c r="O13" s="643"/>
      <c r="P13" s="643"/>
    </row>
    <row r="14" spans="1:16" ht="12" customHeight="1">
      <c r="A14" s="394"/>
      <c r="B14" s="390"/>
      <c r="C14" s="390"/>
      <c r="D14" s="390"/>
      <c r="E14" s="390"/>
      <c r="F14" s="390"/>
      <c r="G14" s="393"/>
      <c r="H14" s="395"/>
      <c r="I14" s="395"/>
      <c r="J14" s="395"/>
      <c r="N14" s="643"/>
      <c r="O14" s="643"/>
      <c r="P14" s="643"/>
    </row>
    <row r="15" spans="1:16" ht="12" customHeight="1">
      <c r="A15" s="386" t="s">
        <v>68</v>
      </c>
      <c r="B15" s="387">
        <v>300299003.1381</v>
      </c>
      <c r="C15" s="387">
        <v>300366084.05663</v>
      </c>
      <c r="D15" s="387">
        <v>283143355.35538</v>
      </c>
      <c r="E15" s="387">
        <v>293331336</v>
      </c>
      <c r="F15" s="387" t="s">
        <v>232</v>
      </c>
      <c r="G15" s="393"/>
      <c r="H15" s="425" t="s">
        <v>232</v>
      </c>
      <c r="I15" s="425" t="s">
        <v>232</v>
      </c>
      <c r="J15" s="425" t="s">
        <v>232</v>
      </c>
      <c r="N15" s="643"/>
      <c r="O15" s="643"/>
      <c r="P15" s="643"/>
    </row>
    <row r="16" spans="1:16" ht="12" customHeight="1">
      <c r="A16" s="396"/>
      <c r="B16" s="390"/>
      <c r="C16" s="390"/>
      <c r="D16" s="390"/>
      <c r="E16" s="390"/>
      <c r="F16" s="390"/>
      <c r="G16" s="393"/>
      <c r="H16" s="395"/>
      <c r="I16" s="395"/>
      <c r="J16" s="395"/>
      <c r="N16" s="643"/>
      <c r="O16" s="643"/>
      <c r="P16" s="643"/>
    </row>
    <row r="17" spans="1:16" ht="12" customHeight="1">
      <c r="A17" s="397" t="s">
        <v>60</v>
      </c>
      <c r="B17" s="387">
        <v>309427</v>
      </c>
      <c r="C17" s="387">
        <v>309402</v>
      </c>
      <c r="D17" s="387">
        <v>309380</v>
      </c>
      <c r="E17" s="387">
        <v>309361.6</v>
      </c>
      <c r="F17" s="387">
        <v>309360</v>
      </c>
      <c r="G17" s="393"/>
      <c r="H17" s="425">
        <v>0</v>
      </c>
      <c r="I17" s="425">
        <v>-0.02</v>
      </c>
      <c r="J17" s="425">
        <v>-0.01</v>
      </c>
      <c r="N17" s="643"/>
      <c r="O17" s="643"/>
      <c r="P17" s="643"/>
    </row>
    <row r="18" spans="1:16" ht="12" customHeight="1">
      <c r="A18" s="396"/>
      <c r="B18" s="390"/>
      <c r="C18" s="390"/>
      <c r="D18" s="390"/>
      <c r="E18" s="390"/>
      <c r="F18" s="390"/>
      <c r="G18" s="393"/>
      <c r="H18" s="395"/>
      <c r="I18" s="395"/>
      <c r="J18" s="395"/>
      <c r="N18" s="643"/>
      <c r="O18" s="643"/>
      <c r="P18" s="643"/>
    </row>
    <row r="19" spans="1:16" ht="12" customHeight="1">
      <c r="A19" s="397" t="s">
        <v>61</v>
      </c>
      <c r="B19" s="387">
        <v>570921.0019</v>
      </c>
      <c r="C19" s="387">
        <v>568532</v>
      </c>
      <c r="D19" s="387">
        <v>748826</v>
      </c>
      <c r="E19" s="387">
        <v>752267.4</v>
      </c>
      <c r="F19" s="387">
        <v>760797</v>
      </c>
      <c r="G19" s="393"/>
      <c r="H19" s="425">
        <v>1.13</v>
      </c>
      <c r="I19" s="425">
        <v>33.26</v>
      </c>
      <c r="J19" s="425">
        <v>1.6</v>
      </c>
      <c r="N19" s="643"/>
      <c r="O19" s="643"/>
      <c r="P19" s="643"/>
    </row>
    <row r="20" spans="1:16" ht="12" customHeight="1">
      <c r="A20" s="394"/>
      <c r="B20" s="390"/>
      <c r="C20" s="390"/>
      <c r="D20" s="390"/>
      <c r="E20" s="390"/>
      <c r="F20" s="390"/>
      <c r="G20" s="388"/>
      <c r="H20" s="395"/>
      <c r="I20" s="395"/>
      <c r="J20" s="395"/>
      <c r="N20" s="643"/>
      <c r="O20" s="643"/>
      <c r="P20" s="643"/>
    </row>
    <row r="21" spans="1:16" ht="12" customHeight="1">
      <c r="A21" s="398" t="s">
        <v>62</v>
      </c>
      <c r="B21" s="399">
        <v>991502</v>
      </c>
      <c r="C21" s="399">
        <v>920499</v>
      </c>
      <c r="D21" s="399">
        <v>880348.4900400001</v>
      </c>
      <c r="E21" s="399">
        <v>1061629</v>
      </c>
      <c r="F21" s="399">
        <v>1070157</v>
      </c>
      <c r="G21" s="400"/>
      <c r="H21" s="426">
        <v>0.8</v>
      </c>
      <c r="I21" s="426">
        <v>7.93</v>
      </c>
      <c r="J21" s="426">
        <v>21.56</v>
      </c>
      <c r="N21" s="643"/>
      <c r="O21" s="643"/>
      <c r="P21" s="643"/>
    </row>
    <row r="22" spans="1:10" ht="12" customHeight="1">
      <c r="A22" s="144" t="s">
        <v>175</v>
      </c>
      <c r="B22" s="421"/>
      <c r="C22" s="421"/>
      <c r="D22" s="421"/>
      <c r="E22" s="421"/>
      <c r="F22" s="421"/>
      <c r="G22" s="401"/>
      <c r="H22" s="427"/>
      <c r="I22" s="427"/>
      <c r="J22" s="427"/>
    </row>
    <row r="23" spans="2:10" ht="12" customHeight="1">
      <c r="B23" s="421"/>
      <c r="C23" s="421"/>
      <c r="D23" s="421"/>
      <c r="E23" s="421"/>
      <c r="F23" s="421"/>
      <c r="H23" s="427"/>
      <c r="I23" s="427"/>
      <c r="J23" s="427"/>
    </row>
    <row r="24" spans="2:10" ht="12" customHeight="1">
      <c r="B24" s="421"/>
      <c r="C24" s="421"/>
      <c r="D24" s="421"/>
      <c r="E24" s="421"/>
      <c r="F24" s="421"/>
      <c r="H24" s="427"/>
      <c r="I24" s="427"/>
      <c r="J24" s="427"/>
    </row>
    <row r="25" spans="2:10" ht="12" customHeight="1">
      <c r="B25" s="421"/>
      <c r="C25" s="421"/>
      <c r="D25" s="421"/>
      <c r="E25" s="421"/>
      <c r="F25" s="421"/>
      <c r="H25" s="427"/>
      <c r="I25" s="427"/>
      <c r="J25" s="427"/>
    </row>
    <row r="26" spans="2:10" ht="12" customHeight="1">
      <c r="B26" s="421"/>
      <c r="C26" s="421"/>
      <c r="D26" s="421"/>
      <c r="E26" s="421"/>
      <c r="F26" s="421"/>
      <c r="H26" s="427"/>
      <c r="I26" s="427"/>
      <c r="J26" s="427"/>
    </row>
    <row r="27" spans="2:10" ht="12" customHeight="1">
      <c r="B27" s="421"/>
      <c r="C27" s="421"/>
      <c r="D27" s="421"/>
      <c r="E27" s="421"/>
      <c r="F27" s="421"/>
      <c r="H27" s="427"/>
      <c r="I27" s="427"/>
      <c r="J27" s="427"/>
    </row>
    <row r="28" spans="2:10" ht="12" customHeight="1">
      <c r="B28" s="421"/>
      <c r="C28" s="421"/>
      <c r="D28" s="421"/>
      <c r="E28" s="421"/>
      <c r="F28" s="421"/>
      <c r="H28" s="427"/>
      <c r="I28" s="427"/>
      <c r="J28" s="427"/>
    </row>
    <row r="29" spans="2:10" ht="12" customHeight="1">
      <c r="B29" s="421"/>
      <c r="C29" s="421"/>
      <c r="D29" s="421"/>
      <c r="E29" s="421"/>
      <c r="F29" s="421"/>
      <c r="H29" s="427"/>
      <c r="I29" s="427"/>
      <c r="J29" s="427"/>
    </row>
    <row r="30" spans="2:10" ht="12" customHeight="1">
      <c r="B30" s="421"/>
      <c r="C30" s="421"/>
      <c r="D30" s="421"/>
      <c r="E30" s="421"/>
      <c r="F30" s="421"/>
      <c r="H30" s="427"/>
      <c r="I30" s="427"/>
      <c r="J30" s="427"/>
    </row>
    <row r="31" spans="2:10" ht="12" customHeight="1">
      <c r="B31" s="421"/>
      <c r="C31" s="421"/>
      <c r="D31" s="421"/>
      <c r="E31" s="421"/>
      <c r="F31" s="421"/>
      <c r="H31" s="427"/>
      <c r="I31" s="427"/>
      <c r="J31" s="427"/>
    </row>
    <row r="32" spans="2:10" ht="12" customHeight="1">
      <c r="B32" s="421"/>
      <c r="C32" s="421"/>
      <c r="D32" s="421"/>
      <c r="E32" s="421"/>
      <c r="F32" s="421"/>
      <c r="H32" s="427"/>
      <c r="I32" s="427"/>
      <c r="J32" s="427"/>
    </row>
    <row r="33" spans="2:10" ht="12" customHeight="1">
      <c r="B33" s="421"/>
      <c r="C33" s="421"/>
      <c r="D33" s="421"/>
      <c r="E33" s="421"/>
      <c r="F33" s="421"/>
      <c r="H33" s="427"/>
      <c r="I33" s="427"/>
      <c r="J33" s="427"/>
    </row>
    <row r="34" spans="2:10" ht="12" customHeight="1">
      <c r="B34" s="421"/>
      <c r="C34" s="421"/>
      <c r="D34" s="421"/>
      <c r="E34" s="421"/>
      <c r="F34" s="421"/>
      <c r="H34" s="427"/>
      <c r="I34" s="427"/>
      <c r="J34" s="427"/>
    </row>
    <row r="35" spans="2:10" ht="12" customHeight="1">
      <c r="B35" s="421"/>
      <c r="C35" s="421"/>
      <c r="D35" s="421"/>
      <c r="E35" s="421"/>
      <c r="F35" s="421"/>
      <c r="H35" s="427"/>
      <c r="I35" s="427"/>
      <c r="J35" s="427"/>
    </row>
    <row r="36" spans="2:10" ht="12" customHeight="1">
      <c r="B36" s="421"/>
      <c r="C36" s="421"/>
      <c r="D36" s="421"/>
      <c r="E36" s="421"/>
      <c r="F36" s="421"/>
      <c r="H36" s="427"/>
      <c r="I36" s="427"/>
      <c r="J36" s="427"/>
    </row>
    <row r="37" spans="2:10" ht="12" customHeight="1">
      <c r="B37" s="421"/>
      <c r="C37" s="421"/>
      <c r="D37" s="421"/>
      <c r="E37" s="421"/>
      <c r="F37" s="421"/>
      <c r="H37" s="427"/>
      <c r="I37" s="427"/>
      <c r="J37" s="427"/>
    </row>
    <row r="38" spans="2:10" ht="12" customHeight="1">
      <c r="B38" s="421"/>
      <c r="C38" s="421"/>
      <c r="D38" s="421"/>
      <c r="E38" s="421"/>
      <c r="F38" s="421"/>
      <c r="H38" s="427"/>
      <c r="I38" s="427"/>
      <c r="J38" s="427"/>
    </row>
    <row r="39" spans="2:10" ht="12" customHeight="1">
      <c r="B39" s="421"/>
      <c r="C39" s="421"/>
      <c r="D39" s="421"/>
      <c r="E39" s="421"/>
      <c r="F39" s="421"/>
      <c r="H39" s="427"/>
      <c r="I39" s="427"/>
      <c r="J39" s="427"/>
    </row>
    <row r="40" spans="2:10" ht="12" customHeight="1">
      <c r="B40" s="421"/>
      <c r="C40" s="421"/>
      <c r="D40" s="421"/>
      <c r="E40" s="421"/>
      <c r="F40" s="421"/>
      <c r="H40" s="427"/>
      <c r="I40" s="427"/>
      <c r="J40" s="427"/>
    </row>
    <row r="41" spans="2:10" ht="12" customHeight="1">
      <c r="B41" s="421"/>
      <c r="C41" s="421"/>
      <c r="D41" s="421"/>
      <c r="E41" s="421"/>
      <c r="F41" s="421"/>
      <c r="H41" s="427"/>
      <c r="I41" s="427"/>
      <c r="J41" s="427"/>
    </row>
    <row r="42" spans="2:10" ht="12" customHeight="1">
      <c r="B42" s="421"/>
      <c r="C42" s="421"/>
      <c r="D42" s="421"/>
      <c r="E42" s="421"/>
      <c r="F42" s="421"/>
      <c r="H42" s="427"/>
      <c r="I42" s="427"/>
      <c r="J42" s="427"/>
    </row>
    <row r="43" spans="2:10" ht="12" customHeight="1">
      <c r="B43" s="421"/>
      <c r="C43" s="421"/>
      <c r="D43" s="421"/>
      <c r="E43" s="421"/>
      <c r="F43" s="421"/>
      <c r="H43" s="427"/>
      <c r="I43" s="427"/>
      <c r="J43" s="427"/>
    </row>
    <row r="44" spans="2:10" ht="12" customHeight="1">
      <c r="B44" s="421"/>
      <c r="C44" s="421"/>
      <c r="D44" s="421"/>
      <c r="E44" s="421"/>
      <c r="F44" s="421"/>
      <c r="H44" s="427"/>
      <c r="I44" s="427"/>
      <c r="J44" s="427"/>
    </row>
    <row r="45" spans="2:6" ht="12" customHeight="1">
      <c r="B45" s="421"/>
      <c r="C45" s="421"/>
      <c r="D45" s="421"/>
      <c r="E45" s="421"/>
      <c r="F45" s="421"/>
    </row>
    <row r="46" spans="2:6" ht="12" customHeight="1">
      <c r="B46" s="421"/>
      <c r="C46" s="421"/>
      <c r="D46" s="421"/>
      <c r="E46" s="421"/>
      <c r="F46" s="421"/>
    </row>
    <row r="47" spans="2:6" ht="12" customHeight="1">
      <c r="B47" s="421"/>
      <c r="C47" s="421"/>
      <c r="D47" s="421"/>
      <c r="E47" s="421"/>
      <c r="F47" s="421"/>
    </row>
    <row r="48" spans="2:6" ht="12" customHeight="1">
      <c r="B48" s="421"/>
      <c r="C48" s="421"/>
      <c r="D48" s="421"/>
      <c r="E48" s="421"/>
      <c r="F48" s="421"/>
    </row>
    <row r="49" spans="2:6" ht="12" customHeight="1">
      <c r="B49" s="421"/>
      <c r="C49" s="421"/>
      <c r="D49" s="421"/>
      <c r="E49" s="421"/>
      <c r="F49" s="421"/>
    </row>
    <row r="50" spans="2:6" ht="12" customHeight="1">
      <c r="B50" s="421"/>
      <c r="C50" s="421"/>
      <c r="D50" s="421"/>
      <c r="E50" s="421"/>
      <c r="F50" s="421"/>
    </row>
    <row r="51" spans="2:6" ht="12" customHeight="1">
      <c r="B51" s="421"/>
      <c r="C51" s="421"/>
      <c r="D51" s="421"/>
      <c r="E51" s="421"/>
      <c r="F51" s="421"/>
    </row>
    <row r="52" spans="2:6" ht="12" customHeight="1">
      <c r="B52" s="421"/>
      <c r="C52" s="421"/>
      <c r="D52" s="421"/>
      <c r="E52" s="421"/>
      <c r="F52" s="421"/>
    </row>
    <row r="53" spans="2:6" ht="12" customHeight="1">
      <c r="B53" s="421"/>
      <c r="C53" s="421"/>
      <c r="D53" s="421"/>
      <c r="E53" s="421"/>
      <c r="F53" s="421"/>
    </row>
    <row r="54" spans="2:6" ht="12" customHeight="1">
      <c r="B54" s="421"/>
      <c r="C54" s="421"/>
      <c r="D54" s="421"/>
      <c r="E54" s="421"/>
      <c r="F54" s="421"/>
    </row>
    <row r="55" spans="2:6" ht="12" customHeight="1">
      <c r="B55" s="421"/>
      <c r="C55" s="421"/>
      <c r="D55" s="421"/>
      <c r="E55" s="421"/>
      <c r="F55" s="421"/>
    </row>
    <row r="56" spans="2:6" ht="12" customHeight="1">
      <c r="B56" s="421"/>
      <c r="C56" s="421"/>
      <c r="D56" s="421"/>
      <c r="E56" s="421"/>
      <c r="F56" s="421"/>
    </row>
    <row r="57" spans="2:6" ht="12" customHeight="1">
      <c r="B57" s="421"/>
      <c r="C57" s="421"/>
      <c r="D57" s="421"/>
      <c r="E57" s="421"/>
      <c r="F57" s="421"/>
    </row>
    <row r="58" spans="2:6" ht="12" customHeight="1">
      <c r="B58" s="421"/>
      <c r="C58" s="421"/>
      <c r="D58" s="421"/>
      <c r="E58" s="421"/>
      <c r="F58" s="421"/>
    </row>
    <row r="59" spans="2:6" ht="12" customHeight="1">
      <c r="B59" s="421"/>
      <c r="C59" s="421"/>
      <c r="D59" s="421"/>
      <c r="E59" s="421"/>
      <c r="F59" s="421"/>
    </row>
    <row r="60" spans="2:6" ht="12" customHeight="1">
      <c r="B60" s="421"/>
      <c r="C60" s="421"/>
      <c r="D60" s="421"/>
      <c r="E60" s="421"/>
      <c r="F60" s="421"/>
    </row>
    <row r="61" spans="2:6" ht="12" customHeight="1">
      <c r="B61" s="421"/>
      <c r="C61" s="421"/>
      <c r="D61" s="421"/>
      <c r="E61" s="421"/>
      <c r="F61" s="421"/>
    </row>
    <row r="62" spans="2:6" ht="12" customHeight="1">
      <c r="B62" s="421"/>
      <c r="C62" s="421"/>
      <c r="D62" s="421"/>
      <c r="E62" s="421"/>
      <c r="F62" s="421"/>
    </row>
    <row r="63" spans="2:6" ht="12" customHeight="1">
      <c r="B63" s="421"/>
      <c r="C63" s="421"/>
      <c r="D63" s="421"/>
      <c r="E63" s="421"/>
      <c r="F63" s="421"/>
    </row>
    <row r="64" spans="2:6" ht="12" customHeight="1">
      <c r="B64" s="421"/>
      <c r="C64" s="421"/>
      <c r="D64" s="421"/>
      <c r="E64" s="421"/>
      <c r="F64" s="421"/>
    </row>
    <row r="65" spans="2:6" ht="12" customHeight="1">
      <c r="B65" s="421"/>
      <c r="C65" s="421"/>
      <c r="D65" s="421"/>
      <c r="E65" s="421"/>
      <c r="F65" s="421"/>
    </row>
    <row r="66" spans="2:6" ht="12" customHeight="1">
      <c r="B66" s="421"/>
      <c r="C66" s="421"/>
      <c r="D66" s="421"/>
      <c r="E66" s="421"/>
      <c r="F66" s="421"/>
    </row>
    <row r="67" spans="2:6" ht="12" customHeight="1">
      <c r="B67" s="421"/>
      <c r="C67" s="421"/>
      <c r="D67" s="421"/>
      <c r="E67" s="421"/>
      <c r="F67" s="421"/>
    </row>
    <row r="68" spans="2:6" ht="12" customHeight="1">
      <c r="B68" s="421"/>
      <c r="C68" s="421"/>
      <c r="D68" s="421"/>
      <c r="E68" s="421"/>
      <c r="F68" s="421"/>
    </row>
    <row r="69" spans="2:6" ht="12" customHeight="1">
      <c r="B69" s="421"/>
      <c r="C69" s="421"/>
      <c r="D69" s="421"/>
      <c r="E69" s="421"/>
      <c r="F69" s="421"/>
    </row>
    <row r="70" spans="2:6" ht="12" customHeight="1">
      <c r="B70" s="421"/>
      <c r="C70" s="421"/>
      <c r="D70" s="421"/>
      <c r="E70" s="421"/>
      <c r="F70" s="421"/>
    </row>
    <row r="71" spans="2:6" ht="12" customHeight="1">
      <c r="B71" s="421"/>
      <c r="C71" s="421"/>
      <c r="D71" s="421"/>
      <c r="E71" s="421"/>
      <c r="F71" s="421"/>
    </row>
    <row r="72" spans="2:6" ht="12" customHeight="1">
      <c r="B72" s="421"/>
      <c r="C72" s="421"/>
      <c r="D72" s="421"/>
      <c r="E72" s="421"/>
      <c r="F72" s="421"/>
    </row>
    <row r="73" spans="2:6" ht="12" customHeight="1">
      <c r="B73" s="421"/>
      <c r="C73" s="421"/>
      <c r="D73" s="421"/>
      <c r="E73" s="421"/>
      <c r="F73" s="421"/>
    </row>
    <row r="74" spans="2:6" ht="12" customHeight="1">
      <c r="B74" s="421"/>
      <c r="C74" s="421"/>
      <c r="D74" s="421"/>
      <c r="E74" s="421"/>
      <c r="F74" s="421"/>
    </row>
    <row r="75" spans="2:6" ht="12" customHeight="1">
      <c r="B75" s="421"/>
      <c r="C75" s="421"/>
      <c r="D75" s="421"/>
      <c r="E75" s="421"/>
      <c r="F75" s="421"/>
    </row>
    <row r="76" spans="2:6" ht="12" customHeight="1">
      <c r="B76" s="421"/>
      <c r="C76" s="421"/>
      <c r="D76" s="421"/>
      <c r="E76" s="421"/>
      <c r="F76" s="421"/>
    </row>
    <row r="77" spans="2:6" ht="12" customHeight="1">
      <c r="B77" s="421"/>
      <c r="C77" s="421"/>
      <c r="D77" s="421"/>
      <c r="E77" s="421"/>
      <c r="F77" s="421"/>
    </row>
    <row r="78" spans="2:6" ht="12" customHeight="1">
      <c r="B78" s="421"/>
      <c r="C78" s="421"/>
      <c r="D78" s="421"/>
      <c r="E78" s="421"/>
      <c r="F78" s="421"/>
    </row>
    <row r="79" spans="2:6" ht="12" customHeight="1">
      <c r="B79" s="421"/>
      <c r="C79" s="421"/>
      <c r="D79" s="421"/>
      <c r="E79" s="421"/>
      <c r="F79" s="421"/>
    </row>
    <row r="80" spans="2:6" ht="12" customHeight="1">
      <c r="B80" s="421"/>
      <c r="C80" s="421"/>
      <c r="D80" s="421"/>
      <c r="E80" s="421"/>
      <c r="F80" s="421"/>
    </row>
    <row r="81" spans="2:6" ht="12" customHeight="1">
      <c r="B81" s="421"/>
      <c r="C81" s="421"/>
      <c r="D81" s="421"/>
      <c r="E81" s="421"/>
      <c r="F81" s="421"/>
    </row>
    <row r="82" spans="2:6" ht="12" customHeight="1">
      <c r="B82" s="421"/>
      <c r="C82" s="421"/>
      <c r="D82" s="421"/>
      <c r="E82" s="421"/>
      <c r="F82" s="421"/>
    </row>
    <row r="83" spans="2:6" ht="12" customHeight="1">
      <c r="B83" s="421"/>
      <c r="C83" s="421"/>
      <c r="D83" s="421"/>
      <c r="E83" s="421"/>
      <c r="F83" s="421"/>
    </row>
    <row r="84" spans="2:6" ht="12" customHeight="1">
      <c r="B84" s="421"/>
      <c r="C84" s="421"/>
      <c r="D84" s="421"/>
      <c r="E84" s="421"/>
      <c r="F84" s="421"/>
    </row>
    <row r="85" spans="2:6" ht="12" customHeight="1">
      <c r="B85" s="421"/>
      <c r="C85" s="421"/>
      <c r="D85" s="421"/>
      <c r="E85" s="421"/>
      <c r="F85" s="421"/>
    </row>
    <row r="86" spans="2:6" ht="12" customHeight="1">
      <c r="B86" s="421"/>
      <c r="C86" s="421"/>
      <c r="D86" s="421"/>
      <c r="E86" s="421"/>
      <c r="F86" s="421"/>
    </row>
    <row r="87" spans="2:6" ht="12" customHeight="1">
      <c r="B87" s="421"/>
      <c r="C87" s="421"/>
      <c r="D87" s="421"/>
      <c r="E87" s="421"/>
      <c r="F87" s="421"/>
    </row>
    <row r="88" spans="2:6" ht="12" customHeight="1">
      <c r="B88" s="421"/>
      <c r="C88" s="421"/>
      <c r="D88" s="421"/>
      <c r="E88" s="421"/>
      <c r="F88" s="421"/>
    </row>
    <row r="89" spans="2:6" ht="12" customHeight="1">
      <c r="B89" s="421"/>
      <c r="C89" s="421"/>
      <c r="D89" s="421"/>
      <c r="E89" s="421"/>
      <c r="F89" s="421"/>
    </row>
    <row r="90" spans="2:6" ht="12" customHeight="1">
      <c r="B90" s="421"/>
      <c r="C90" s="421"/>
      <c r="D90" s="421"/>
      <c r="E90" s="421"/>
      <c r="F90" s="421"/>
    </row>
    <row r="91" spans="2:6" ht="12" customHeight="1">
      <c r="B91" s="421"/>
      <c r="C91" s="421"/>
      <c r="D91" s="421"/>
      <c r="E91" s="421"/>
      <c r="F91" s="421"/>
    </row>
    <row r="92" spans="2:6" ht="12" customHeight="1">
      <c r="B92" s="421"/>
      <c r="C92" s="421"/>
      <c r="D92" s="421"/>
      <c r="E92" s="421"/>
      <c r="F92" s="421"/>
    </row>
    <row r="93" spans="2:6" ht="12" customHeight="1">
      <c r="B93" s="421"/>
      <c r="C93" s="421"/>
      <c r="D93" s="421"/>
      <c r="E93" s="421"/>
      <c r="F93" s="421"/>
    </row>
    <row r="94" spans="2:6" ht="12" customHeight="1">
      <c r="B94" s="421"/>
      <c r="C94" s="421"/>
      <c r="D94" s="421"/>
      <c r="E94" s="421"/>
      <c r="F94" s="421"/>
    </row>
    <row r="95" spans="2:6" ht="12" customHeight="1">
      <c r="B95" s="421"/>
      <c r="C95" s="421"/>
      <c r="D95" s="421"/>
      <c r="E95" s="421"/>
      <c r="F95" s="421"/>
    </row>
    <row r="96" spans="2:6" ht="12" customHeight="1">
      <c r="B96" s="421"/>
      <c r="C96" s="421"/>
      <c r="D96" s="421"/>
      <c r="E96" s="421"/>
      <c r="F96" s="421"/>
    </row>
    <row r="97" spans="2:6" ht="12" customHeight="1">
      <c r="B97" s="421"/>
      <c r="C97" s="421"/>
      <c r="D97" s="421"/>
      <c r="E97" s="421"/>
      <c r="F97" s="421"/>
    </row>
    <row r="98" spans="2:6" ht="12" customHeight="1">
      <c r="B98" s="421"/>
      <c r="C98" s="421"/>
      <c r="D98" s="421"/>
      <c r="E98" s="421"/>
      <c r="F98" s="421"/>
    </row>
    <row r="99" spans="2:6" ht="12" customHeight="1">
      <c r="B99" s="421"/>
      <c r="C99" s="421"/>
      <c r="D99" s="421"/>
      <c r="E99" s="421"/>
      <c r="F99" s="421"/>
    </row>
    <row r="100" spans="2:6" ht="12" customHeight="1">
      <c r="B100" s="421"/>
      <c r="C100" s="421"/>
      <c r="D100" s="421"/>
      <c r="E100" s="421"/>
      <c r="F100" s="421"/>
    </row>
    <row r="101" spans="2:6" ht="12" customHeight="1">
      <c r="B101" s="421"/>
      <c r="C101" s="421"/>
      <c r="D101" s="421"/>
      <c r="E101" s="421"/>
      <c r="F101" s="421"/>
    </row>
    <row r="102" spans="2:6" ht="12" customHeight="1">
      <c r="B102" s="421"/>
      <c r="C102" s="421"/>
      <c r="D102" s="421"/>
      <c r="E102" s="421"/>
      <c r="F102" s="421"/>
    </row>
    <row r="103" spans="2:6" ht="12" customHeight="1">
      <c r="B103" s="421"/>
      <c r="C103" s="421"/>
      <c r="D103" s="421"/>
      <c r="E103" s="421"/>
      <c r="F103" s="421"/>
    </row>
    <row r="104" spans="2:6" ht="12" customHeight="1">
      <c r="B104" s="421"/>
      <c r="C104" s="421"/>
      <c r="D104" s="421"/>
      <c r="E104" s="421"/>
      <c r="F104" s="421"/>
    </row>
    <row r="105" spans="2:6" ht="12" customHeight="1">
      <c r="B105" s="421"/>
      <c r="C105" s="421"/>
      <c r="D105" s="421"/>
      <c r="E105" s="421"/>
      <c r="F105" s="421"/>
    </row>
    <row r="106" spans="2:6" ht="12" customHeight="1">
      <c r="B106" s="421"/>
      <c r="C106" s="421"/>
      <c r="D106" s="421"/>
      <c r="E106" s="421"/>
      <c r="F106" s="421"/>
    </row>
    <row r="107" spans="2:6" ht="12" customHeight="1">
      <c r="B107" s="421"/>
      <c r="C107" s="421"/>
      <c r="D107" s="421"/>
      <c r="E107" s="421"/>
      <c r="F107" s="421"/>
    </row>
    <row r="108" spans="2:6" ht="12" customHeight="1">
      <c r="B108" s="421"/>
      <c r="C108" s="421"/>
      <c r="D108" s="421"/>
      <c r="E108" s="421"/>
      <c r="F108" s="421"/>
    </row>
    <row r="109" spans="2:6" ht="12" customHeight="1">
      <c r="B109" s="421"/>
      <c r="C109" s="421"/>
      <c r="D109" s="421"/>
      <c r="E109" s="421"/>
      <c r="F109" s="421"/>
    </row>
    <row r="110" spans="2:6" ht="12" customHeight="1">
      <c r="B110" s="421"/>
      <c r="C110" s="421"/>
      <c r="D110" s="421"/>
      <c r="E110" s="421"/>
      <c r="F110" s="421"/>
    </row>
    <row r="111" spans="2:6" ht="12" customHeight="1">
      <c r="B111" s="421"/>
      <c r="C111" s="421"/>
      <c r="D111" s="421"/>
      <c r="E111" s="421"/>
      <c r="F111" s="421"/>
    </row>
    <row r="112" spans="2:6" ht="12" customHeight="1">
      <c r="B112" s="421"/>
      <c r="C112" s="421"/>
      <c r="D112" s="421"/>
      <c r="E112" s="421"/>
      <c r="F112" s="421"/>
    </row>
    <row r="113" spans="2:6" ht="12" customHeight="1">
      <c r="B113" s="421"/>
      <c r="C113" s="421"/>
      <c r="D113" s="421"/>
      <c r="E113" s="421"/>
      <c r="F113" s="421"/>
    </row>
    <row r="114" spans="2:6" ht="12" customHeight="1">
      <c r="B114" s="421"/>
      <c r="C114" s="421"/>
      <c r="D114" s="421"/>
      <c r="E114" s="421"/>
      <c r="F114" s="421"/>
    </row>
    <row r="115" spans="2:6" ht="12" customHeight="1">
      <c r="B115" s="421"/>
      <c r="C115" s="421"/>
      <c r="D115" s="421"/>
      <c r="E115" s="421"/>
      <c r="F115" s="421"/>
    </row>
    <row r="116" spans="2:6" ht="12" customHeight="1">
      <c r="B116" s="421"/>
      <c r="C116" s="421"/>
      <c r="D116" s="421"/>
      <c r="E116" s="421"/>
      <c r="F116" s="421"/>
    </row>
    <row r="117" spans="2:6" ht="12" customHeight="1">
      <c r="B117" s="421"/>
      <c r="C117" s="421"/>
      <c r="D117" s="421"/>
      <c r="E117" s="421"/>
      <c r="F117" s="421"/>
    </row>
    <row r="118" spans="2:6" ht="12" customHeight="1">
      <c r="B118" s="421"/>
      <c r="C118" s="421"/>
      <c r="D118" s="421"/>
      <c r="E118" s="421"/>
      <c r="F118" s="421"/>
    </row>
    <row r="119" spans="2:6" ht="12" customHeight="1">
      <c r="B119" s="421"/>
      <c r="C119" s="421"/>
      <c r="D119" s="421"/>
      <c r="E119" s="421"/>
      <c r="F119" s="421"/>
    </row>
    <row r="120" spans="2:6" ht="12" customHeight="1">
      <c r="B120" s="421"/>
      <c r="C120" s="421"/>
      <c r="D120" s="421"/>
      <c r="E120" s="421"/>
      <c r="F120" s="421"/>
    </row>
    <row r="121" spans="2:6" ht="12" customHeight="1">
      <c r="B121" s="421"/>
      <c r="C121" s="421"/>
      <c r="D121" s="421"/>
      <c r="E121" s="421"/>
      <c r="F121" s="421"/>
    </row>
    <row r="122" spans="2:6" ht="12" customHeight="1">
      <c r="B122" s="421"/>
      <c r="C122" s="421"/>
      <c r="D122" s="421"/>
      <c r="E122" s="421"/>
      <c r="F122" s="421"/>
    </row>
    <row r="123" spans="2:6" ht="12" customHeight="1">
      <c r="B123" s="421"/>
      <c r="C123" s="421"/>
      <c r="D123" s="421"/>
      <c r="E123" s="421"/>
      <c r="F123" s="421"/>
    </row>
    <row r="124" spans="2:6" ht="12" customHeight="1">
      <c r="B124" s="421"/>
      <c r="C124" s="421"/>
      <c r="D124" s="421"/>
      <c r="E124" s="421"/>
      <c r="F124" s="421"/>
    </row>
    <row r="125" spans="2:6" ht="12" customHeight="1">
      <c r="B125" s="421"/>
      <c r="C125" s="421"/>
      <c r="D125" s="421"/>
      <c r="E125" s="421"/>
      <c r="F125" s="421"/>
    </row>
    <row r="126" spans="2:6" ht="12" customHeight="1">
      <c r="B126" s="421"/>
      <c r="C126" s="421"/>
      <c r="D126" s="421"/>
      <c r="E126" s="421"/>
      <c r="F126" s="421"/>
    </row>
    <row r="127" spans="2:6" ht="12" customHeight="1">
      <c r="B127" s="421"/>
      <c r="C127" s="421"/>
      <c r="D127" s="421"/>
      <c r="E127" s="421"/>
      <c r="F127" s="421"/>
    </row>
    <row r="128" spans="2:6" ht="12" customHeight="1">
      <c r="B128" s="421"/>
      <c r="C128" s="421"/>
      <c r="D128" s="421"/>
      <c r="E128" s="421"/>
      <c r="F128" s="421"/>
    </row>
    <row r="129" spans="2:6" ht="12" customHeight="1">
      <c r="B129" s="421"/>
      <c r="C129" s="421"/>
      <c r="D129" s="421"/>
      <c r="E129" s="421"/>
      <c r="F129" s="421"/>
    </row>
    <row r="130" spans="2:6" ht="12" customHeight="1">
      <c r="B130" s="421"/>
      <c r="C130" s="421"/>
      <c r="D130" s="421"/>
      <c r="E130" s="421"/>
      <c r="F130" s="421"/>
    </row>
    <row r="131" spans="2:6" ht="12" customHeight="1">
      <c r="B131" s="421"/>
      <c r="C131" s="421"/>
      <c r="D131" s="421"/>
      <c r="E131" s="421"/>
      <c r="F131" s="421"/>
    </row>
    <row r="132" spans="2:6" ht="12" customHeight="1">
      <c r="B132" s="421"/>
      <c r="C132" s="421"/>
      <c r="D132" s="421"/>
      <c r="E132" s="421"/>
      <c r="F132" s="421"/>
    </row>
    <row r="133" spans="2:6" ht="12" customHeight="1">
      <c r="B133" s="421"/>
      <c r="C133" s="421"/>
      <c r="D133" s="421"/>
      <c r="E133" s="421"/>
      <c r="F133" s="421"/>
    </row>
    <row r="134" spans="2:6" ht="12" customHeight="1">
      <c r="B134" s="421"/>
      <c r="C134" s="421"/>
      <c r="D134" s="421"/>
      <c r="E134" s="421"/>
      <c r="F134" s="421"/>
    </row>
    <row r="135" spans="2:6" ht="12" customHeight="1">
      <c r="B135" s="421"/>
      <c r="C135" s="421"/>
      <c r="D135" s="421"/>
      <c r="E135" s="421"/>
      <c r="F135" s="421"/>
    </row>
    <row r="136" spans="2:6" ht="12" customHeight="1">
      <c r="B136" s="421"/>
      <c r="C136" s="421"/>
      <c r="D136" s="421"/>
      <c r="E136" s="421"/>
      <c r="F136" s="421"/>
    </row>
    <row r="137" spans="2:6" ht="12" customHeight="1">
      <c r="B137" s="421"/>
      <c r="C137" s="421"/>
      <c r="D137" s="421"/>
      <c r="E137" s="421"/>
      <c r="F137" s="421"/>
    </row>
    <row r="138" spans="2:6" ht="12" customHeight="1">
      <c r="B138" s="421"/>
      <c r="C138" s="421"/>
      <c r="D138" s="421"/>
      <c r="E138" s="421"/>
      <c r="F138" s="421"/>
    </row>
    <row r="139" spans="2:6" ht="12" customHeight="1">
      <c r="B139" s="421"/>
      <c r="C139" s="421"/>
      <c r="D139" s="421"/>
      <c r="E139" s="421"/>
      <c r="F139" s="421"/>
    </row>
    <row r="140" spans="2:6" ht="12" customHeight="1">
      <c r="B140" s="421"/>
      <c r="C140" s="421"/>
      <c r="D140" s="421"/>
      <c r="E140" s="421"/>
      <c r="F140" s="421"/>
    </row>
    <row r="141" spans="2:6" ht="12" customHeight="1">
      <c r="B141" s="421"/>
      <c r="C141" s="421"/>
      <c r="D141" s="421"/>
      <c r="E141" s="421"/>
      <c r="F141" s="421"/>
    </row>
    <row r="142" spans="2:6" ht="12" customHeight="1">
      <c r="B142" s="421"/>
      <c r="C142" s="421"/>
      <c r="D142" s="421"/>
      <c r="E142" s="421"/>
      <c r="F142" s="421"/>
    </row>
    <row r="143" spans="2:6" ht="12" customHeight="1">
      <c r="B143" s="421"/>
      <c r="C143" s="421"/>
      <c r="D143" s="421"/>
      <c r="E143" s="421"/>
      <c r="F143" s="421"/>
    </row>
    <row r="144" spans="2:6" ht="12" customHeight="1">
      <c r="B144" s="421"/>
      <c r="C144" s="421"/>
      <c r="D144" s="421"/>
      <c r="E144" s="421"/>
      <c r="F144" s="421"/>
    </row>
    <row r="145" spans="2:6" ht="12" customHeight="1">
      <c r="B145" s="421"/>
      <c r="C145" s="421"/>
      <c r="D145" s="421"/>
      <c r="E145" s="421"/>
      <c r="F145" s="421"/>
    </row>
    <row r="146" spans="2:6" ht="12" customHeight="1">
      <c r="B146" s="421"/>
      <c r="C146" s="421"/>
      <c r="D146" s="421"/>
      <c r="E146" s="421"/>
      <c r="F146" s="421"/>
    </row>
    <row r="147" spans="2:6" ht="12" customHeight="1">
      <c r="B147" s="421"/>
      <c r="C147" s="421"/>
      <c r="D147" s="421"/>
      <c r="E147" s="421"/>
      <c r="F147" s="421"/>
    </row>
    <row r="148" spans="2:6" ht="12" customHeight="1">
      <c r="B148" s="421"/>
      <c r="C148" s="421"/>
      <c r="D148" s="421"/>
      <c r="E148" s="421"/>
      <c r="F148" s="421"/>
    </row>
    <row r="149" spans="2:6" ht="12" customHeight="1">
      <c r="B149" s="421"/>
      <c r="C149" s="421"/>
      <c r="D149" s="421"/>
      <c r="E149" s="421"/>
      <c r="F149" s="421"/>
    </row>
    <row r="150" spans="2:6" ht="12" customHeight="1">
      <c r="B150" s="421"/>
      <c r="C150" s="421"/>
      <c r="D150" s="421"/>
      <c r="E150" s="421"/>
      <c r="F150" s="421"/>
    </row>
    <row r="151" spans="2:6" ht="12" customHeight="1">
      <c r="B151" s="421"/>
      <c r="C151" s="421"/>
      <c r="D151" s="421"/>
      <c r="E151" s="421"/>
      <c r="F151" s="421"/>
    </row>
    <row r="152" spans="2:6" ht="12" customHeight="1">
      <c r="B152" s="421"/>
      <c r="C152" s="421"/>
      <c r="D152" s="421"/>
      <c r="E152" s="421"/>
      <c r="F152" s="421"/>
    </row>
    <row r="153" spans="2:6" ht="12" customHeight="1">
      <c r="B153" s="421"/>
      <c r="C153" s="421"/>
      <c r="D153" s="421"/>
      <c r="E153" s="421"/>
      <c r="F153" s="421"/>
    </row>
    <row r="154" spans="2:6" ht="12" customHeight="1">
      <c r="B154" s="421"/>
      <c r="C154" s="421"/>
      <c r="D154" s="421"/>
      <c r="E154" s="421"/>
      <c r="F154" s="421"/>
    </row>
    <row r="155" spans="2:6" ht="12" customHeight="1">
      <c r="B155" s="421"/>
      <c r="C155" s="421"/>
      <c r="D155" s="421"/>
      <c r="E155" s="421"/>
      <c r="F155" s="421"/>
    </row>
    <row r="156" spans="2:6" ht="12" customHeight="1">
      <c r="B156" s="421"/>
      <c r="C156" s="421"/>
      <c r="D156" s="421"/>
      <c r="E156" s="421"/>
      <c r="F156" s="421"/>
    </row>
    <row r="157" spans="2:6" ht="12" customHeight="1">
      <c r="B157" s="421"/>
      <c r="C157" s="421"/>
      <c r="D157" s="421"/>
      <c r="E157" s="421"/>
      <c r="F157" s="421"/>
    </row>
    <row r="158" spans="2:6" ht="12" customHeight="1">
      <c r="B158" s="421"/>
      <c r="C158" s="421"/>
      <c r="D158" s="421"/>
      <c r="E158" s="421"/>
      <c r="F158" s="421"/>
    </row>
    <row r="159" spans="2:6" ht="12" customHeight="1">
      <c r="B159" s="421"/>
      <c r="C159" s="421"/>
      <c r="D159" s="421"/>
      <c r="E159" s="421"/>
      <c r="F159" s="421"/>
    </row>
    <row r="160" spans="2:6" ht="12" customHeight="1">
      <c r="B160" s="421"/>
      <c r="C160" s="421"/>
      <c r="D160" s="421"/>
      <c r="E160" s="421"/>
      <c r="F160" s="421"/>
    </row>
    <row r="161" spans="2:6" ht="12" customHeight="1">
      <c r="B161" s="421"/>
      <c r="C161" s="421"/>
      <c r="D161" s="421"/>
      <c r="E161" s="421"/>
      <c r="F161" s="421"/>
    </row>
    <row r="162" spans="2:6" ht="12" customHeight="1">
      <c r="B162" s="421"/>
      <c r="C162" s="421"/>
      <c r="D162" s="421"/>
      <c r="E162" s="421"/>
      <c r="F162" s="421"/>
    </row>
    <row r="163" spans="2:6" ht="12" customHeight="1">
      <c r="B163" s="421"/>
      <c r="C163" s="421"/>
      <c r="D163" s="421"/>
      <c r="E163" s="421"/>
      <c r="F163" s="421"/>
    </row>
    <row r="164" spans="2:6" ht="12" customHeight="1">
      <c r="B164" s="421"/>
      <c r="C164" s="421"/>
      <c r="D164" s="421"/>
      <c r="E164" s="421"/>
      <c r="F164" s="421"/>
    </row>
    <row r="165" spans="2:6" ht="12" customHeight="1">
      <c r="B165" s="421"/>
      <c r="C165" s="421"/>
      <c r="D165" s="421"/>
      <c r="E165" s="421"/>
      <c r="F165" s="421"/>
    </row>
    <row r="166" spans="2:6" ht="12" customHeight="1">
      <c r="B166" s="421"/>
      <c r="C166" s="421"/>
      <c r="D166" s="421"/>
      <c r="E166" s="421"/>
      <c r="F166" s="421"/>
    </row>
    <row r="167" spans="2:6" ht="12" customHeight="1">
      <c r="B167" s="421"/>
      <c r="C167" s="421"/>
      <c r="D167" s="421"/>
      <c r="E167" s="421"/>
      <c r="F167" s="421"/>
    </row>
    <row r="168" spans="2:6" ht="12" customHeight="1">
      <c r="B168" s="421"/>
      <c r="C168" s="421"/>
      <c r="D168" s="421"/>
      <c r="E168" s="421"/>
      <c r="F168" s="421"/>
    </row>
    <row r="169" spans="2:6" ht="12" customHeight="1">
      <c r="B169" s="421"/>
      <c r="C169" s="421"/>
      <c r="D169" s="421"/>
      <c r="E169" s="421"/>
      <c r="F169" s="421"/>
    </row>
    <row r="170" spans="2:6" ht="12" customHeight="1">
      <c r="B170" s="421"/>
      <c r="C170" s="421"/>
      <c r="D170" s="421"/>
      <c r="E170" s="421"/>
      <c r="F170" s="421"/>
    </row>
    <row r="171" spans="2:6" ht="12" customHeight="1">
      <c r="B171" s="421"/>
      <c r="C171" s="421"/>
      <c r="D171" s="421"/>
      <c r="E171" s="421"/>
      <c r="F171" s="421"/>
    </row>
    <row r="172" spans="2:6" ht="13.5">
      <c r="B172" s="421"/>
      <c r="C172" s="421"/>
      <c r="D172" s="421"/>
      <c r="E172" s="421"/>
      <c r="F172" s="421"/>
    </row>
    <row r="173" spans="2:6" ht="13.5">
      <c r="B173" s="421"/>
      <c r="C173" s="421"/>
      <c r="D173" s="421"/>
      <c r="E173" s="421"/>
      <c r="F173" s="421"/>
    </row>
    <row r="174" spans="2:6" ht="13.5">
      <c r="B174" s="421"/>
      <c r="C174" s="421"/>
      <c r="D174" s="421"/>
      <c r="E174" s="421"/>
      <c r="F174" s="421"/>
    </row>
    <row r="175" spans="2:6" ht="13.5">
      <c r="B175" s="421"/>
      <c r="C175" s="421"/>
      <c r="D175" s="421"/>
      <c r="E175" s="421"/>
      <c r="F175" s="421"/>
    </row>
  </sheetData>
  <sheetProtection/>
  <mergeCells count="3">
    <mergeCell ref="H4:J4"/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horizontalDpi="600" verticalDpi="600" orientation="portrait" paperSize="9" scale="97" r:id="rId1"/>
  <headerFooter alignWithMargins="0">
    <oddFooter>&amp;L&amp;"Myriad Pro,Normal"&amp;8
Estadísticas de IIC&amp;C&amp;"Arial,Cursiva"_______________________________________________________________________________________
&amp;R&amp;"Myriad Pro,Normal"&amp;8
Resúmenes generales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9"/>
  <sheetViews>
    <sheetView showGridLines="0" zoomScaleSheetLayoutView="115" workbookViewId="0" topLeftCell="A1">
      <selection activeCell="A1" sqref="A1"/>
    </sheetView>
  </sheetViews>
  <sheetFormatPr defaultColWidth="13.5" defaultRowHeight="12"/>
  <cols>
    <col min="1" max="1" width="35.66015625" style="364" customWidth="1"/>
    <col min="2" max="6" width="11.16015625" style="364" customWidth="1"/>
    <col min="7" max="7" width="0.4921875" style="550" customWidth="1"/>
    <col min="8" max="10" width="8.16015625" style="364" customWidth="1"/>
    <col min="11" max="17" width="13.5" style="643" customWidth="1"/>
    <col min="18" max="16384" width="13.5" style="364" customWidth="1"/>
  </cols>
  <sheetData>
    <row r="1" spans="1:10" ht="15.75" customHeight="1">
      <c r="A1" s="363"/>
      <c r="B1" s="363"/>
      <c r="C1" s="363"/>
      <c r="D1" s="363"/>
      <c r="E1" s="363"/>
      <c r="F1" s="363"/>
      <c r="G1" s="363"/>
      <c r="H1" s="363"/>
      <c r="I1" s="363"/>
      <c r="J1" s="363"/>
    </row>
    <row r="2" spans="1:17" s="546" customFormat="1" ht="27.75" customHeight="1">
      <c r="A2" s="709" t="s">
        <v>220</v>
      </c>
      <c r="B2" s="709"/>
      <c r="C2" s="709"/>
      <c r="D2" s="709"/>
      <c r="E2" s="709"/>
      <c r="F2" s="709"/>
      <c r="G2" s="709"/>
      <c r="H2" s="709"/>
      <c r="I2" s="710" t="s">
        <v>73</v>
      </c>
      <c r="J2" s="710"/>
      <c r="K2" s="644"/>
      <c r="L2" s="644"/>
      <c r="M2" s="644"/>
      <c r="N2" s="644"/>
      <c r="O2" s="644"/>
      <c r="P2" s="644"/>
      <c r="Q2" s="644"/>
    </row>
    <row r="3" spans="1:10" ht="13.5">
      <c r="A3" s="547"/>
      <c r="B3" s="548"/>
      <c r="C3" s="548"/>
      <c r="D3" s="548"/>
      <c r="E3" s="548"/>
      <c r="F3" s="548"/>
      <c r="G3" s="548"/>
      <c r="H3" s="548"/>
      <c r="I3" s="548"/>
      <c r="J3" s="548"/>
    </row>
    <row r="4" spans="1:10" ht="13.5">
      <c r="A4" s="376"/>
      <c r="B4" s="365">
        <v>2018</v>
      </c>
      <c r="C4" s="365"/>
      <c r="D4" s="365"/>
      <c r="E4" s="688">
        <v>2019</v>
      </c>
      <c r="F4" s="365"/>
      <c r="G4" s="366"/>
      <c r="H4" s="708" t="s">
        <v>48</v>
      </c>
      <c r="I4" s="708"/>
      <c r="J4" s="708"/>
    </row>
    <row r="5" spans="1:10" ht="30" customHeight="1">
      <c r="A5" s="131"/>
      <c r="B5" s="132" t="s">
        <v>228</v>
      </c>
      <c r="C5" s="132" t="s">
        <v>229</v>
      </c>
      <c r="D5" s="132" t="s">
        <v>230</v>
      </c>
      <c r="E5" s="132" t="s">
        <v>231</v>
      </c>
      <c r="F5" s="132" t="s">
        <v>228</v>
      </c>
      <c r="G5" s="133"/>
      <c r="H5" s="134" t="s">
        <v>49</v>
      </c>
      <c r="I5" s="134" t="s">
        <v>50</v>
      </c>
      <c r="J5" s="134" t="s">
        <v>113</v>
      </c>
    </row>
    <row r="6" spans="1:10" ht="12" customHeight="1">
      <c r="A6" s="367"/>
      <c r="B6" s="633"/>
      <c r="C6" s="633"/>
      <c r="D6" s="633"/>
      <c r="E6" s="633"/>
      <c r="F6" s="549"/>
      <c r="G6" s="37"/>
      <c r="H6" s="37"/>
      <c r="I6" s="135"/>
      <c r="J6" s="135"/>
    </row>
    <row r="7" spans="1:10" ht="12" customHeight="1">
      <c r="A7" s="368" t="s">
        <v>171</v>
      </c>
      <c r="B7" s="375">
        <v>1724</v>
      </c>
      <c r="C7" s="375">
        <v>1719</v>
      </c>
      <c r="D7" s="375">
        <v>1725</v>
      </c>
      <c r="E7" s="375">
        <v>1704</v>
      </c>
      <c r="F7" s="375">
        <v>1737</v>
      </c>
      <c r="G7" s="370"/>
      <c r="H7" s="158">
        <v>1.94</v>
      </c>
      <c r="I7" s="158">
        <v>0.75</v>
      </c>
      <c r="J7" s="158">
        <v>0.7</v>
      </c>
    </row>
    <row r="8" spans="1:10" ht="12" customHeight="1">
      <c r="A8" s="371" t="s">
        <v>233</v>
      </c>
      <c r="B8" s="369">
        <v>27</v>
      </c>
      <c r="C8" s="369">
        <v>26</v>
      </c>
      <c r="D8" s="369">
        <v>26</v>
      </c>
      <c r="E8" s="369">
        <v>21</v>
      </c>
      <c r="F8" s="369">
        <v>2</v>
      </c>
      <c r="G8" s="370"/>
      <c r="H8" s="158">
        <v>-90.48</v>
      </c>
      <c r="I8" s="158">
        <v>-92.59</v>
      </c>
      <c r="J8" s="158">
        <v>-92.31</v>
      </c>
    </row>
    <row r="9" spans="1:10" ht="12" customHeight="1">
      <c r="A9" s="371" t="s">
        <v>234</v>
      </c>
      <c r="B9" s="369">
        <v>199</v>
      </c>
      <c r="C9" s="369">
        <v>198</v>
      </c>
      <c r="D9" s="369">
        <v>198</v>
      </c>
      <c r="E9" s="369">
        <v>199</v>
      </c>
      <c r="F9" s="369">
        <v>223</v>
      </c>
      <c r="G9" s="370"/>
      <c r="H9" s="158">
        <v>12.06</v>
      </c>
      <c r="I9" s="158">
        <v>12.06</v>
      </c>
      <c r="J9" s="158">
        <v>12.63</v>
      </c>
    </row>
    <row r="10" spans="1:10" ht="12" customHeight="1">
      <c r="A10" s="372" t="s">
        <v>74</v>
      </c>
      <c r="B10" s="369">
        <v>55</v>
      </c>
      <c r="C10" s="369">
        <v>56</v>
      </c>
      <c r="D10" s="369">
        <v>55</v>
      </c>
      <c r="E10" s="369">
        <v>54</v>
      </c>
      <c r="F10" s="369">
        <v>58</v>
      </c>
      <c r="G10" s="370"/>
      <c r="H10" s="158">
        <v>7.41</v>
      </c>
      <c r="I10" s="158">
        <v>5.45</v>
      </c>
      <c r="J10" s="158">
        <v>5.45</v>
      </c>
    </row>
    <row r="11" spans="1:10" ht="12" customHeight="1">
      <c r="A11" s="371" t="s">
        <v>75</v>
      </c>
      <c r="B11" s="369">
        <v>76</v>
      </c>
      <c r="C11" s="369">
        <v>78</v>
      </c>
      <c r="D11" s="369">
        <v>79</v>
      </c>
      <c r="E11" s="369">
        <v>77</v>
      </c>
      <c r="F11" s="369">
        <v>76</v>
      </c>
      <c r="G11" s="370"/>
      <c r="H11" s="158">
        <v>-1.3</v>
      </c>
      <c r="I11" s="158">
        <v>0</v>
      </c>
      <c r="J11" s="158">
        <v>-3.8</v>
      </c>
    </row>
    <row r="12" spans="1:10" ht="12" customHeight="1">
      <c r="A12" s="371" t="s">
        <v>76</v>
      </c>
      <c r="B12" s="369">
        <v>85</v>
      </c>
      <c r="C12" s="369">
        <v>88</v>
      </c>
      <c r="D12" s="369">
        <v>89</v>
      </c>
      <c r="E12" s="369">
        <v>89</v>
      </c>
      <c r="F12" s="369">
        <v>97</v>
      </c>
      <c r="G12" s="370"/>
      <c r="H12" s="158">
        <v>8.99</v>
      </c>
      <c r="I12" s="158">
        <v>14.12</v>
      </c>
      <c r="J12" s="158">
        <v>8.99</v>
      </c>
    </row>
    <row r="13" spans="1:10" ht="12" customHeight="1">
      <c r="A13" s="372" t="s">
        <v>77</v>
      </c>
      <c r="B13" s="369">
        <v>45</v>
      </c>
      <c r="C13" s="369">
        <v>45</v>
      </c>
      <c r="D13" s="369">
        <v>43</v>
      </c>
      <c r="E13" s="369">
        <v>43</v>
      </c>
      <c r="F13" s="369">
        <v>42</v>
      </c>
      <c r="G13" s="370"/>
      <c r="H13" s="158">
        <v>-2.33</v>
      </c>
      <c r="I13" s="158">
        <v>-6.67</v>
      </c>
      <c r="J13" s="158">
        <v>-2.33</v>
      </c>
    </row>
    <row r="14" spans="1:10" ht="12" customHeight="1">
      <c r="A14" s="371" t="s">
        <v>78</v>
      </c>
      <c r="B14" s="369">
        <v>131</v>
      </c>
      <c r="C14" s="369">
        <v>134</v>
      </c>
      <c r="D14" s="369">
        <v>141</v>
      </c>
      <c r="E14" s="369">
        <v>145</v>
      </c>
      <c r="F14" s="369">
        <v>149</v>
      </c>
      <c r="G14" s="370"/>
      <c r="H14" s="158">
        <v>2.76</v>
      </c>
      <c r="I14" s="158">
        <v>13.74</v>
      </c>
      <c r="J14" s="158">
        <v>5.67</v>
      </c>
    </row>
    <row r="15" spans="1:10" ht="12" customHeight="1">
      <c r="A15" s="371" t="s">
        <v>79</v>
      </c>
      <c r="B15" s="369">
        <v>108</v>
      </c>
      <c r="C15" s="369">
        <v>111</v>
      </c>
      <c r="D15" s="369">
        <v>113</v>
      </c>
      <c r="E15" s="369">
        <v>113</v>
      </c>
      <c r="F15" s="369">
        <v>114</v>
      </c>
      <c r="G15" s="370"/>
      <c r="H15" s="158">
        <v>0.88</v>
      </c>
      <c r="I15" s="158">
        <v>5.56</v>
      </c>
      <c r="J15" s="158">
        <v>0.88</v>
      </c>
    </row>
    <row r="16" spans="1:10" ht="12" customHeight="1">
      <c r="A16" s="372" t="s">
        <v>80</v>
      </c>
      <c r="B16" s="369">
        <v>229</v>
      </c>
      <c r="C16" s="369">
        <v>229</v>
      </c>
      <c r="D16" s="369">
        <v>236</v>
      </c>
      <c r="E16" s="369">
        <v>240</v>
      </c>
      <c r="F16" s="369">
        <v>253</v>
      </c>
      <c r="G16" s="370"/>
      <c r="H16" s="158">
        <v>5.42</v>
      </c>
      <c r="I16" s="158">
        <v>10.48</v>
      </c>
      <c r="J16" s="158">
        <v>7.2</v>
      </c>
    </row>
    <row r="17" spans="1:10" ht="12" customHeight="1">
      <c r="A17" s="371" t="s">
        <v>235</v>
      </c>
      <c r="B17" s="369">
        <v>187</v>
      </c>
      <c r="C17" s="369">
        <v>181</v>
      </c>
      <c r="D17" s="369">
        <v>172</v>
      </c>
      <c r="E17" s="369">
        <v>160</v>
      </c>
      <c r="F17" s="369">
        <v>161</v>
      </c>
      <c r="G17" s="370"/>
      <c r="H17" s="158">
        <v>0.63</v>
      </c>
      <c r="I17" s="158">
        <v>-13.9</v>
      </c>
      <c r="J17" s="158">
        <v>-6.4</v>
      </c>
    </row>
    <row r="18" spans="1:10" ht="12" customHeight="1">
      <c r="A18" s="371" t="s">
        <v>81</v>
      </c>
      <c r="B18" s="369">
        <v>69</v>
      </c>
      <c r="C18" s="369">
        <v>67</v>
      </c>
      <c r="D18" s="369">
        <v>67</v>
      </c>
      <c r="E18" s="369">
        <v>66</v>
      </c>
      <c r="F18" s="369">
        <v>66</v>
      </c>
      <c r="G18" s="370"/>
      <c r="H18" s="158">
        <v>0</v>
      </c>
      <c r="I18" s="158">
        <v>-4.35</v>
      </c>
      <c r="J18" s="158">
        <v>-1.49</v>
      </c>
    </row>
    <row r="19" spans="1:10" ht="12" customHeight="1">
      <c r="A19" s="372" t="s">
        <v>82</v>
      </c>
      <c r="B19" s="369">
        <v>156</v>
      </c>
      <c r="C19" s="369">
        <v>150</v>
      </c>
      <c r="D19" s="369">
        <v>150</v>
      </c>
      <c r="E19" s="369">
        <v>149</v>
      </c>
      <c r="F19" s="369">
        <v>153</v>
      </c>
      <c r="G19" s="370"/>
      <c r="H19" s="158">
        <v>2.68</v>
      </c>
      <c r="I19" s="158">
        <v>-1.92</v>
      </c>
      <c r="J19" s="158">
        <v>2</v>
      </c>
    </row>
    <row r="20" spans="1:10" ht="12" customHeight="1">
      <c r="A20" s="371" t="s">
        <v>83</v>
      </c>
      <c r="B20" s="369">
        <v>19</v>
      </c>
      <c r="C20" s="369">
        <v>17</v>
      </c>
      <c r="D20" s="369">
        <v>13</v>
      </c>
      <c r="E20" s="369">
        <v>12</v>
      </c>
      <c r="F20" s="369">
        <v>11</v>
      </c>
      <c r="G20" s="370"/>
      <c r="H20" s="158">
        <v>-8.33</v>
      </c>
      <c r="I20" s="158">
        <v>-42.11</v>
      </c>
      <c r="J20" s="158">
        <v>-15.38</v>
      </c>
    </row>
    <row r="21" spans="1:10" ht="12" customHeight="1">
      <c r="A21" s="371" t="s">
        <v>84</v>
      </c>
      <c r="B21" s="369">
        <v>102</v>
      </c>
      <c r="C21" s="369">
        <v>99</v>
      </c>
      <c r="D21" s="369">
        <v>99</v>
      </c>
      <c r="E21" s="369">
        <v>96</v>
      </c>
      <c r="F21" s="369">
        <v>90</v>
      </c>
      <c r="G21" s="37"/>
      <c r="H21" s="158">
        <v>-6.25</v>
      </c>
      <c r="I21" s="158">
        <v>-11.76</v>
      </c>
      <c r="J21" s="158">
        <v>-9.09</v>
      </c>
    </row>
    <row r="22" spans="1:10" ht="12" customHeight="1">
      <c r="A22" s="372" t="s">
        <v>85</v>
      </c>
      <c r="B22" s="369">
        <v>236</v>
      </c>
      <c r="C22" s="369">
        <v>238</v>
      </c>
      <c r="D22" s="369">
        <v>242</v>
      </c>
      <c r="E22" s="369">
        <v>238</v>
      </c>
      <c r="F22" s="369">
        <v>240</v>
      </c>
      <c r="G22" s="370"/>
      <c r="H22" s="158">
        <v>0.84</v>
      </c>
      <c r="I22" s="158">
        <v>1.69</v>
      </c>
      <c r="J22" s="158">
        <v>-0.83</v>
      </c>
    </row>
    <row r="23" spans="1:10" ht="12" customHeight="1">
      <c r="A23" s="373"/>
      <c r="B23" s="374"/>
      <c r="C23" s="374"/>
      <c r="D23" s="374"/>
      <c r="E23" s="374"/>
      <c r="F23" s="374"/>
      <c r="G23" s="370"/>
      <c r="H23" s="561"/>
      <c r="I23" s="561"/>
      <c r="J23" s="561"/>
    </row>
    <row r="24" spans="1:10" ht="12" customHeight="1">
      <c r="A24" s="368" t="s">
        <v>86</v>
      </c>
      <c r="B24" s="375">
        <v>11435155</v>
      </c>
      <c r="C24" s="375">
        <v>11332911</v>
      </c>
      <c r="D24" s="375">
        <v>11217569</v>
      </c>
      <c r="E24" s="375">
        <v>11211400</v>
      </c>
      <c r="F24" s="375">
        <v>11350779</v>
      </c>
      <c r="G24" s="370"/>
      <c r="H24" s="158">
        <v>1.24</v>
      </c>
      <c r="I24" s="158">
        <v>-0.74</v>
      </c>
      <c r="J24" s="158">
        <v>1.19</v>
      </c>
    </row>
    <row r="25" spans="1:10" ht="12" customHeight="1">
      <c r="A25" s="371" t="s">
        <v>236</v>
      </c>
      <c r="B25" s="369">
        <v>405923</v>
      </c>
      <c r="C25" s="369">
        <v>395443</v>
      </c>
      <c r="D25" s="369">
        <v>400085</v>
      </c>
      <c r="E25" s="369">
        <v>389564</v>
      </c>
      <c r="F25" s="369">
        <v>321969</v>
      </c>
      <c r="G25" s="370"/>
      <c r="H25" s="158">
        <v>-17.35</v>
      </c>
      <c r="I25" s="158">
        <v>-20.68</v>
      </c>
      <c r="J25" s="158">
        <v>-19.52</v>
      </c>
    </row>
    <row r="26" spans="1:10" ht="12" customHeight="1">
      <c r="A26" s="371" t="s">
        <v>237</v>
      </c>
      <c r="B26" s="369">
        <v>2040259</v>
      </c>
      <c r="C26" s="369">
        <v>1941885</v>
      </c>
      <c r="D26" s="369">
        <v>1929903</v>
      </c>
      <c r="E26" s="369">
        <v>1981865</v>
      </c>
      <c r="F26" s="369">
        <v>2348761</v>
      </c>
      <c r="G26" s="376"/>
      <c r="H26" s="158">
        <v>18.51</v>
      </c>
      <c r="I26" s="158">
        <v>15.12</v>
      </c>
      <c r="J26" s="158">
        <v>21.7</v>
      </c>
    </row>
    <row r="27" spans="1:10" ht="12" customHeight="1">
      <c r="A27" s="372" t="s">
        <v>87</v>
      </c>
      <c r="B27" s="369">
        <v>393818</v>
      </c>
      <c r="C27" s="369">
        <v>388700</v>
      </c>
      <c r="D27" s="369">
        <v>379559</v>
      </c>
      <c r="E27" s="369">
        <v>366021</v>
      </c>
      <c r="F27" s="369">
        <v>608800</v>
      </c>
      <c r="G27" s="376"/>
      <c r="H27" s="158">
        <v>66.33</v>
      </c>
      <c r="I27" s="158">
        <v>54.59</v>
      </c>
      <c r="J27" s="158">
        <v>60.4</v>
      </c>
    </row>
    <row r="28" spans="1:10" ht="12" customHeight="1">
      <c r="A28" s="371" t="s">
        <v>88</v>
      </c>
      <c r="B28" s="369">
        <v>747116</v>
      </c>
      <c r="C28" s="369">
        <v>731079</v>
      </c>
      <c r="D28" s="369">
        <v>677738</v>
      </c>
      <c r="E28" s="369">
        <v>646343</v>
      </c>
      <c r="F28" s="369">
        <v>566709</v>
      </c>
      <c r="G28" s="376"/>
      <c r="H28" s="158">
        <v>-12.32</v>
      </c>
      <c r="I28" s="158">
        <v>-24.15</v>
      </c>
      <c r="J28" s="158">
        <v>-16.38</v>
      </c>
    </row>
    <row r="29" spans="1:10" ht="12" customHeight="1">
      <c r="A29" s="371" t="s">
        <v>89</v>
      </c>
      <c r="B29" s="369">
        <v>505461</v>
      </c>
      <c r="C29" s="369">
        <v>513928</v>
      </c>
      <c r="D29" s="369">
        <v>510419</v>
      </c>
      <c r="E29" s="369">
        <v>522467</v>
      </c>
      <c r="F29" s="369">
        <v>557594</v>
      </c>
      <c r="G29" s="376"/>
      <c r="H29" s="158">
        <v>6.72</v>
      </c>
      <c r="I29" s="158">
        <v>10.31</v>
      </c>
      <c r="J29" s="158">
        <v>9.24</v>
      </c>
    </row>
    <row r="30" spans="1:10" ht="12" customHeight="1">
      <c r="A30" s="372" t="s">
        <v>90</v>
      </c>
      <c r="B30" s="369">
        <v>124583</v>
      </c>
      <c r="C30" s="369">
        <v>119613</v>
      </c>
      <c r="D30" s="369">
        <v>112815</v>
      </c>
      <c r="E30" s="369">
        <v>108483</v>
      </c>
      <c r="F30" s="369">
        <v>110489</v>
      </c>
      <c r="G30" s="376"/>
      <c r="H30" s="158">
        <v>1.85</v>
      </c>
      <c r="I30" s="158">
        <v>-11.31</v>
      </c>
      <c r="J30" s="158">
        <v>-2.06</v>
      </c>
    </row>
    <row r="31" spans="1:10" ht="12" customHeight="1">
      <c r="A31" s="371" t="s">
        <v>91</v>
      </c>
      <c r="B31" s="369">
        <v>491171</v>
      </c>
      <c r="C31" s="369">
        <v>504288</v>
      </c>
      <c r="D31" s="369">
        <v>511475</v>
      </c>
      <c r="E31" s="369">
        <v>511775</v>
      </c>
      <c r="F31" s="369">
        <v>585334</v>
      </c>
      <c r="G31" s="376"/>
      <c r="H31" s="158">
        <v>14.37</v>
      </c>
      <c r="I31" s="158">
        <v>19.17</v>
      </c>
      <c r="J31" s="158">
        <v>14.44</v>
      </c>
    </row>
    <row r="32" spans="1:10" ht="12" customHeight="1">
      <c r="A32" s="371" t="s">
        <v>92</v>
      </c>
      <c r="B32" s="369">
        <v>929169</v>
      </c>
      <c r="C32" s="369">
        <v>833260</v>
      </c>
      <c r="D32" s="369">
        <v>831115</v>
      </c>
      <c r="E32" s="369">
        <v>820890</v>
      </c>
      <c r="F32" s="369">
        <v>564406</v>
      </c>
      <c r="G32" s="376"/>
      <c r="H32" s="158">
        <v>-31.24</v>
      </c>
      <c r="I32" s="158">
        <v>-39.26</v>
      </c>
      <c r="J32" s="158">
        <v>-32.09</v>
      </c>
    </row>
    <row r="33" spans="1:10" ht="12" customHeight="1">
      <c r="A33" s="372" t="s">
        <v>93</v>
      </c>
      <c r="B33" s="369">
        <v>2186454</v>
      </c>
      <c r="C33" s="369">
        <v>2237176</v>
      </c>
      <c r="D33" s="369">
        <v>2225366</v>
      </c>
      <c r="E33" s="369">
        <v>2226793</v>
      </c>
      <c r="F33" s="369">
        <v>2301171</v>
      </c>
      <c r="G33" s="376"/>
      <c r="H33" s="158">
        <v>3.34</v>
      </c>
      <c r="I33" s="158" t="s">
        <v>232</v>
      </c>
      <c r="J33" s="158" t="s">
        <v>232</v>
      </c>
    </row>
    <row r="34" spans="1:10" ht="12" customHeight="1">
      <c r="A34" s="371" t="s">
        <v>238</v>
      </c>
      <c r="B34" s="369">
        <v>554981</v>
      </c>
      <c r="C34" s="369">
        <v>552612</v>
      </c>
      <c r="D34" s="369">
        <v>543192</v>
      </c>
      <c r="E34" s="369">
        <v>525194</v>
      </c>
      <c r="F34" s="369">
        <v>503369</v>
      </c>
      <c r="G34" s="376"/>
      <c r="H34" s="158">
        <v>-4.16</v>
      </c>
      <c r="I34" s="158" t="s">
        <v>232</v>
      </c>
      <c r="J34" s="158" t="s">
        <v>232</v>
      </c>
    </row>
    <row r="35" spans="1:10" ht="12" customHeight="1">
      <c r="A35" s="371" t="s">
        <v>94</v>
      </c>
      <c r="B35" s="369">
        <v>175776</v>
      </c>
      <c r="C35" s="369">
        <v>166125</v>
      </c>
      <c r="D35" s="369">
        <v>165913</v>
      </c>
      <c r="E35" s="369">
        <v>162551</v>
      </c>
      <c r="F35" s="369">
        <v>164034</v>
      </c>
      <c r="G35" s="376"/>
      <c r="H35" s="158">
        <v>0.91</v>
      </c>
      <c r="I35" s="158">
        <v>-6.68</v>
      </c>
      <c r="J35" s="158">
        <v>-1.13</v>
      </c>
    </row>
    <row r="36" spans="1:10" ht="12" customHeight="1">
      <c r="A36" s="372" t="s">
        <v>95</v>
      </c>
      <c r="B36" s="369">
        <v>484613</v>
      </c>
      <c r="C36" s="369">
        <v>484491</v>
      </c>
      <c r="D36" s="369">
        <v>484182</v>
      </c>
      <c r="E36" s="369">
        <v>485487</v>
      </c>
      <c r="F36" s="369">
        <v>484698</v>
      </c>
      <c r="G36" s="376"/>
      <c r="H36" s="158">
        <v>-0.16</v>
      </c>
      <c r="I36" s="158">
        <v>0.02</v>
      </c>
      <c r="J36" s="158">
        <v>0.11</v>
      </c>
    </row>
    <row r="37" spans="1:10" ht="12" customHeight="1">
      <c r="A37" s="371" t="s">
        <v>96</v>
      </c>
      <c r="B37" s="369">
        <v>20961</v>
      </c>
      <c r="C37" s="369">
        <v>15038</v>
      </c>
      <c r="D37" s="369">
        <v>10478</v>
      </c>
      <c r="E37" s="369">
        <v>7831</v>
      </c>
      <c r="F37" s="369">
        <v>7271</v>
      </c>
      <c r="G37" s="376"/>
      <c r="H37" s="158">
        <v>-7.15</v>
      </c>
      <c r="I37" s="158">
        <v>-65.31</v>
      </c>
      <c r="J37" s="158">
        <v>-30.61</v>
      </c>
    </row>
    <row r="38" spans="1:10" ht="12" customHeight="1">
      <c r="A38" s="371" t="s">
        <v>97</v>
      </c>
      <c r="B38" s="369">
        <v>1008213</v>
      </c>
      <c r="C38" s="369">
        <v>1002252</v>
      </c>
      <c r="D38" s="369">
        <v>930641</v>
      </c>
      <c r="E38" s="369">
        <v>917346</v>
      </c>
      <c r="F38" s="369">
        <v>669857</v>
      </c>
      <c r="G38" s="376"/>
      <c r="H38" s="158">
        <v>-26.98</v>
      </c>
      <c r="I38" s="158">
        <v>-33.56</v>
      </c>
      <c r="J38" s="158">
        <v>-28.02</v>
      </c>
    </row>
    <row r="39" spans="1:10" ht="12" customHeight="1">
      <c r="A39" s="372" t="s">
        <v>98</v>
      </c>
      <c r="B39" s="369">
        <v>1366657</v>
      </c>
      <c r="C39" s="369">
        <v>1444064</v>
      </c>
      <c r="D39" s="369">
        <v>1501730</v>
      </c>
      <c r="E39" s="369">
        <v>1535831</v>
      </c>
      <c r="F39" s="369">
        <v>1553357</v>
      </c>
      <c r="G39" s="376"/>
      <c r="H39" s="158">
        <v>1.14</v>
      </c>
      <c r="I39" s="158">
        <v>13.66</v>
      </c>
      <c r="J39" s="158">
        <v>3.44</v>
      </c>
    </row>
    <row r="40" spans="1:10" ht="12" customHeight="1">
      <c r="A40" s="373"/>
      <c r="B40" s="374"/>
      <c r="C40" s="374"/>
      <c r="D40" s="374"/>
      <c r="E40" s="374"/>
      <c r="F40" s="374"/>
      <c r="G40" s="376"/>
      <c r="H40" s="561"/>
      <c r="I40" s="561"/>
      <c r="J40" s="561"/>
    </row>
    <row r="41" spans="1:11" ht="12" customHeight="1">
      <c r="A41" s="368" t="s">
        <v>99</v>
      </c>
      <c r="B41" s="375">
        <v>273773961</v>
      </c>
      <c r="C41" s="375">
        <v>274645424</v>
      </c>
      <c r="D41" s="375">
        <v>259094963</v>
      </c>
      <c r="E41" s="375">
        <v>268363790</v>
      </c>
      <c r="F41" s="375">
        <v>270915978</v>
      </c>
      <c r="G41" s="376"/>
      <c r="H41" s="158">
        <v>0.95</v>
      </c>
      <c r="I41" s="158">
        <v>-1.04</v>
      </c>
      <c r="J41" s="158">
        <v>4.56</v>
      </c>
      <c r="K41" s="645"/>
    </row>
    <row r="42" spans="1:10" ht="12" customHeight="1">
      <c r="A42" s="371" t="s">
        <v>239</v>
      </c>
      <c r="B42" s="369">
        <v>6370179</v>
      </c>
      <c r="C42" s="369">
        <v>6611234.711670002</v>
      </c>
      <c r="D42" s="369">
        <v>6809936</v>
      </c>
      <c r="E42" s="369">
        <v>7410728</v>
      </c>
      <c r="F42" s="369">
        <v>5530883</v>
      </c>
      <c r="G42" s="376"/>
      <c r="H42" s="158">
        <v>-25.37</v>
      </c>
      <c r="I42" s="158">
        <v>-13.18</v>
      </c>
      <c r="J42" s="158">
        <v>-18.78</v>
      </c>
    </row>
    <row r="43" spans="1:10" ht="12" customHeight="1">
      <c r="A43" s="371" t="s">
        <v>240</v>
      </c>
      <c r="B43" s="369">
        <v>55751700</v>
      </c>
      <c r="C43" s="369">
        <v>54732468.667790025</v>
      </c>
      <c r="D43" s="369">
        <v>53873745</v>
      </c>
      <c r="E43" s="369">
        <v>56783940</v>
      </c>
      <c r="F43" s="369">
        <v>60538521</v>
      </c>
      <c r="G43" s="376"/>
      <c r="H43" s="158">
        <v>6.61</v>
      </c>
      <c r="I43" s="158">
        <v>8.59</v>
      </c>
      <c r="J43" s="158">
        <v>12.37</v>
      </c>
    </row>
    <row r="44" spans="1:10" ht="12" customHeight="1">
      <c r="A44" s="372" t="s">
        <v>100</v>
      </c>
      <c r="B44" s="369">
        <v>6759454</v>
      </c>
      <c r="C44" s="369">
        <v>6592640.861500003</v>
      </c>
      <c r="D44" s="369">
        <v>6205595</v>
      </c>
      <c r="E44" s="369">
        <v>6196633</v>
      </c>
      <c r="F44" s="369">
        <v>7133415</v>
      </c>
      <c r="G44" s="376"/>
      <c r="H44" s="158">
        <v>15.12</v>
      </c>
      <c r="I44" s="158">
        <v>5.53</v>
      </c>
      <c r="J44" s="158">
        <v>14.95</v>
      </c>
    </row>
    <row r="45" spans="1:10" ht="12" customHeight="1">
      <c r="A45" s="371" t="s">
        <v>101</v>
      </c>
      <c r="B45" s="369">
        <v>24815725</v>
      </c>
      <c r="C45" s="369">
        <v>24022756.624459993</v>
      </c>
      <c r="D45" s="369">
        <v>21718954</v>
      </c>
      <c r="E45" s="369">
        <v>21057199</v>
      </c>
      <c r="F45" s="369">
        <v>18044598</v>
      </c>
      <c r="G45" s="376"/>
      <c r="H45" s="158">
        <v>-14.31</v>
      </c>
      <c r="I45" s="158">
        <v>-27.29</v>
      </c>
      <c r="J45" s="158">
        <v>-16.92</v>
      </c>
    </row>
    <row r="46" spans="1:10" ht="12" customHeight="1">
      <c r="A46" s="371" t="s">
        <v>102</v>
      </c>
      <c r="B46" s="369">
        <v>19163629</v>
      </c>
      <c r="C46" s="369">
        <v>19618159.659829993</v>
      </c>
      <c r="D46" s="369">
        <v>18752005</v>
      </c>
      <c r="E46" s="369">
        <v>19923443</v>
      </c>
      <c r="F46" s="369">
        <v>21598927</v>
      </c>
      <c r="G46" s="376"/>
      <c r="H46" s="158">
        <v>8.41</v>
      </c>
      <c r="I46" s="158">
        <v>12.71</v>
      </c>
      <c r="J46" s="158">
        <v>15.18</v>
      </c>
    </row>
    <row r="47" spans="1:10" ht="12" customHeight="1">
      <c r="A47" s="372" t="s">
        <v>103</v>
      </c>
      <c r="B47" s="369">
        <v>3768770</v>
      </c>
      <c r="C47" s="369">
        <v>3740201.636350001</v>
      </c>
      <c r="D47" s="369">
        <v>3287346</v>
      </c>
      <c r="E47" s="369">
        <v>3341039</v>
      </c>
      <c r="F47" s="369">
        <v>3255200</v>
      </c>
      <c r="G47" s="376"/>
      <c r="H47" s="158">
        <v>-2.57</v>
      </c>
      <c r="I47" s="158">
        <v>-13.63</v>
      </c>
      <c r="J47" s="158">
        <v>-0.98</v>
      </c>
    </row>
    <row r="48" spans="1:10" ht="12" customHeight="1">
      <c r="A48" s="371" t="s">
        <v>104</v>
      </c>
      <c r="B48" s="369">
        <v>20271157</v>
      </c>
      <c r="C48" s="369">
        <v>21042508.917379986</v>
      </c>
      <c r="D48" s="369">
        <v>19968633</v>
      </c>
      <c r="E48" s="369">
        <v>21123983</v>
      </c>
      <c r="F48" s="369">
        <v>24094879</v>
      </c>
      <c r="G48" s="376"/>
      <c r="H48" s="158">
        <v>14.06</v>
      </c>
      <c r="I48" s="158">
        <v>18.86</v>
      </c>
      <c r="J48" s="158">
        <v>20.66</v>
      </c>
    </row>
    <row r="49" spans="1:10" ht="12" customHeight="1">
      <c r="A49" s="371" t="s">
        <v>105</v>
      </c>
      <c r="B49" s="369">
        <v>14282200</v>
      </c>
      <c r="C49" s="369">
        <v>13985134.571790002</v>
      </c>
      <c r="D49" s="369">
        <v>12177690</v>
      </c>
      <c r="E49" s="369">
        <v>11844710</v>
      </c>
      <c r="F49" s="369">
        <v>10676799</v>
      </c>
      <c r="G49" s="376"/>
      <c r="H49" s="158">
        <v>-9.86</v>
      </c>
      <c r="I49" s="158">
        <v>-25.24</v>
      </c>
      <c r="J49" s="158">
        <v>-12.32</v>
      </c>
    </row>
    <row r="50" spans="1:10" ht="12" customHeight="1">
      <c r="A50" s="372" t="s">
        <v>106</v>
      </c>
      <c r="B50" s="369">
        <v>26484266</v>
      </c>
      <c r="C50" s="369">
        <v>27648070.858689997</v>
      </c>
      <c r="D50" s="369">
        <v>24404859</v>
      </c>
      <c r="E50" s="369">
        <v>27088334</v>
      </c>
      <c r="F50" s="369">
        <v>27262435</v>
      </c>
      <c r="G50" s="376"/>
      <c r="H50" s="158">
        <v>0.64</v>
      </c>
      <c r="I50" s="158">
        <v>2.94</v>
      </c>
      <c r="J50" s="158">
        <v>11.71</v>
      </c>
    </row>
    <row r="51" spans="1:10" ht="12" customHeight="1">
      <c r="A51" s="371" t="s">
        <v>241</v>
      </c>
      <c r="B51" s="369">
        <v>16686809</v>
      </c>
      <c r="C51" s="369">
        <v>16580479.53196</v>
      </c>
      <c r="D51" s="369">
        <v>16138628</v>
      </c>
      <c r="E51" s="369">
        <v>16396738</v>
      </c>
      <c r="F51" s="369">
        <v>15983164</v>
      </c>
      <c r="G51" s="376"/>
      <c r="H51" s="158">
        <v>-2.52</v>
      </c>
      <c r="I51" s="158">
        <v>-4.22</v>
      </c>
      <c r="J51" s="158">
        <v>-0.96</v>
      </c>
    </row>
    <row r="52" spans="1:10" ht="12" customHeight="1">
      <c r="A52" s="371" t="s">
        <v>107</v>
      </c>
      <c r="B52" s="369">
        <v>4982786</v>
      </c>
      <c r="C52" s="369">
        <v>4779704.356749999</v>
      </c>
      <c r="D52" s="369">
        <v>4887440</v>
      </c>
      <c r="E52" s="369">
        <v>5065646</v>
      </c>
      <c r="F52" s="369">
        <v>5197782</v>
      </c>
      <c r="G52" s="376"/>
      <c r="H52" s="158">
        <v>2.61</v>
      </c>
      <c r="I52" s="158">
        <v>4.31</v>
      </c>
      <c r="J52" s="158">
        <v>6.35</v>
      </c>
    </row>
    <row r="53" spans="1:10" ht="12" customHeight="1">
      <c r="A53" s="372" t="s">
        <v>108</v>
      </c>
      <c r="B53" s="369">
        <v>13926203</v>
      </c>
      <c r="C53" s="369">
        <v>13832044.477179999</v>
      </c>
      <c r="D53" s="369">
        <v>14230814</v>
      </c>
      <c r="E53" s="369">
        <v>14440524</v>
      </c>
      <c r="F53" s="369">
        <v>14675886</v>
      </c>
      <c r="G53" s="376"/>
      <c r="H53" s="158">
        <v>1.63</v>
      </c>
      <c r="I53" s="158">
        <v>5.38</v>
      </c>
      <c r="J53" s="158">
        <v>3.13</v>
      </c>
    </row>
    <row r="54" spans="1:10" ht="12" customHeight="1">
      <c r="A54" s="371" t="s">
        <v>109</v>
      </c>
      <c r="B54" s="369">
        <v>737903</v>
      </c>
      <c r="C54" s="369">
        <v>462249.54802000005</v>
      </c>
      <c r="D54" s="369">
        <v>325214</v>
      </c>
      <c r="E54" s="369">
        <v>284400</v>
      </c>
      <c r="F54" s="369">
        <v>262316</v>
      </c>
      <c r="G54" s="376"/>
      <c r="H54" s="158">
        <v>-7.77</v>
      </c>
      <c r="I54" s="158">
        <v>-64.45</v>
      </c>
      <c r="J54" s="158">
        <v>-19.34</v>
      </c>
    </row>
    <row r="55" spans="1:10" ht="12" customHeight="1">
      <c r="A55" s="371" t="s">
        <v>110</v>
      </c>
      <c r="B55" s="369">
        <v>17139692</v>
      </c>
      <c r="C55" s="369">
        <v>16307113.59622999</v>
      </c>
      <c r="D55" s="369">
        <v>14172531</v>
      </c>
      <c r="E55" s="369">
        <v>13181505</v>
      </c>
      <c r="F55" s="369">
        <v>11988843</v>
      </c>
      <c r="G55" s="376"/>
      <c r="H55" s="158">
        <v>-9.05</v>
      </c>
      <c r="I55" s="158">
        <v>-30.05</v>
      </c>
      <c r="J55" s="158">
        <v>-15.41</v>
      </c>
    </row>
    <row r="56" spans="1:10" ht="12" customHeight="1">
      <c r="A56" s="377" t="s">
        <v>111</v>
      </c>
      <c r="B56" s="378">
        <v>42633487</v>
      </c>
      <c r="C56" s="378">
        <v>44676292.81370001</v>
      </c>
      <c r="D56" s="378">
        <v>42137184</v>
      </c>
      <c r="E56" s="378">
        <v>44221322</v>
      </c>
      <c r="F56" s="378">
        <v>44669445</v>
      </c>
      <c r="G56" s="131"/>
      <c r="H56" s="171">
        <v>1.01</v>
      </c>
      <c r="I56" s="171">
        <v>4.78</v>
      </c>
      <c r="J56" s="171">
        <v>6.01</v>
      </c>
    </row>
    <row r="57" spans="1:10" ht="12" customHeight="1">
      <c r="A57" s="657" t="s">
        <v>179</v>
      </c>
      <c r="B57" s="379"/>
      <c r="C57" s="379"/>
      <c r="D57" s="379"/>
      <c r="E57" s="379"/>
      <c r="F57" s="379"/>
      <c r="G57" s="380"/>
      <c r="H57" s="379"/>
      <c r="I57" s="379"/>
      <c r="J57" s="379"/>
    </row>
    <row r="58" spans="1:10" ht="21.75" customHeight="1">
      <c r="A58" s="711" t="s">
        <v>225</v>
      </c>
      <c r="B58" s="711"/>
      <c r="C58" s="711"/>
      <c r="D58" s="711"/>
      <c r="E58" s="711"/>
      <c r="F58" s="711"/>
      <c r="G58" s="711"/>
      <c r="H58" s="711"/>
      <c r="I58" s="711"/>
      <c r="J58" s="711"/>
    </row>
    <row r="59" spans="1:10" ht="32.25" customHeight="1">
      <c r="A59" s="711" t="s">
        <v>242</v>
      </c>
      <c r="B59" s="711"/>
      <c r="C59" s="711"/>
      <c r="D59" s="711"/>
      <c r="E59" s="711"/>
      <c r="F59" s="711"/>
      <c r="G59" s="711"/>
      <c r="H59" s="711"/>
      <c r="I59" s="711"/>
      <c r="J59" s="711"/>
    </row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</sheetData>
  <sheetProtection/>
  <mergeCells count="5">
    <mergeCell ref="H4:J4"/>
    <mergeCell ref="A2:H2"/>
    <mergeCell ref="I2:J2"/>
    <mergeCell ref="A59:J59"/>
    <mergeCell ref="A58:J58"/>
  </mergeCells>
  <printOptions horizontalCentered="1"/>
  <pageMargins left="0.5905511811023623" right="0.3937007874015748" top="0.3937007874015748" bottom="0.1968503937007874" header="0.3937007874015748" footer="0.3937007874015748"/>
  <pageSetup horizontalDpi="600" verticalDpi="600" orientation="portrait" paperSize="9" scale="97" r:id="rId1"/>
  <headerFooter alignWithMargins="0">
    <oddFooter>&amp;L&amp;8
Estadísticas de IIC&amp;C&amp;"Arial,Cursiva"_______________________________________________________________________________________
&amp;R&amp;8
Fondos de inversión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35.66015625" style="172" customWidth="1"/>
    <col min="2" max="5" width="11.16015625" style="172" customWidth="1"/>
    <col min="6" max="6" width="11.16015625" style="357" customWidth="1"/>
    <col min="7" max="7" width="0.4921875" style="357" customWidth="1"/>
    <col min="8" max="10" width="8.16015625" style="172" customWidth="1"/>
    <col min="11" max="16384" width="13.33203125" style="172" customWidth="1"/>
  </cols>
  <sheetData>
    <row r="1" ht="36" customHeight="1">
      <c r="F1" s="172"/>
    </row>
    <row r="2" spans="1:10" s="542" customFormat="1" ht="27.75" customHeight="1">
      <c r="A2" s="712" t="s">
        <v>223</v>
      </c>
      <c r="B2" s="712"/>
      <c r="C2" s="712"/>
      <c r="D2" s="712"/>
      <c r="E2" s="712"/>
      <c r="F2" s="712"/>
      <c r="G2" s="712"/>
      <c r="H2" s="712"/>
      <c r="I2" s="699" t="s">
        <v>112</v>
      </c>
      <c r="J2" s="699"/>
    </row>
    <row r="3" spans="1:10" ht="13.5" customHeight="1">
      <c r="A3" s="245" t="s">
        <v>71</v>
      </c>
      <c r="B3" s="543"/>
      <c r="C3" s="543"/>
      <c r="D3" s="543"/>
      <c r="E3" s="543"/>
      <c r="F3" s="543"/>
      <c r="G3" s="543"/>
      <c r="H3" s="543"/>
      <c r="I3" s="543"/>
      <c r="J3" s="543"/>
    </row>
    <row r="4" spans="1:10" ht="13.5">
      <c r="A4" s="544"/>
      <c r="B4" s="358">
        <v>2018</v>
      </c>
      <c r="C4" s="358"/>
      <c r="D4" s="358"/>
      <c r="E4" s="687">
        <v>2019</v>
      </c>
      <c r="F4" s="358"/>
      <c r="G4" s="359"/>
      <c r="H4" s="248" t="s">
        <v>48</v>
      </c>
      <c r="I4" s="248"/>
      <c r="J4" s="248"/>
    </row>
    <row r="5" spans="1:10" ht="30" customHeight="1">
      <c r="A5" s="248"/>
      <c r="B5" s="127" t="s">
        <v>228</v>
      </c>
      <c r="C5" s="128" t="s">
        <v>229</v>
      </c>
      <c r="D5" s="128" t="s">
        <v>230</v>
      </c>
      <c r="E5" s="128" t="s">
        <v>231</v>
      </c>
      <c r="F5" s="53" t="s">
        <v>228</v>
      </c>
      <c r="G5" s="5"/>
      <c r="H5" s="4" t="s">
        <v>49</v>
      </c>
      <c r="I5" s="4" t="s">
        <v>50</v>
      </c>
      <c r="J5" s="4" t="s">
        <v>113</v>
      </c>
    </row>
    <row r="6" spans="1:10" ht="12" customHeight="1">
      <c r="A6" s="630"/>
      <c r="B6" s="631"/>
      <c r="C6" s="631"/>
      <c r="D6" s="631"/>
      <c r="E6" s="631"/>
      <c r="G6" s="632"/>
      <c r="H6" s="360"/>
      <c r="I6" s="361"/>
      <c r="J6" s="361"/>
    </row>
    <row r="7" spans="1:10" ht="12" customHeight="1">
      <c r="A7" s="177" t="s">
        <v>120</v>
      </c>
      <c r="B7" s="240">
        <v>273773961</v>
      </c>
      <c r="C7" s="240">
        <v>274645424</v>
      </c>
      <c r="D7" s="240">
        <v>259094963</v>
      </c>
      <c r="E7" s="240">
        <v>268363790</v>
      </c>
      <c r="F7" s="240">
        <v>270915978</v>
      </c>
      <c r="G7" s="241"/>
      <c r="H7" s="242">
        <v>0.95</v>
      </c>
      <c r="I7" s="242">
        <v>-1.04</v>
      </c>
      <c r="J7" s="242">
        <v>4.56</v>
      </c>
    </row>
    <row r="8" spans="1:10" ht="12" customHeight="1">
      <c r="A8" s="178" t="s">
        <v>222</v>
      </c>
      <c r="B8" s="243">
        <v>250815121</v>
      </c>
      <c r="C8" s="243">
        <v>253303647</v>
      </c>
      <c r="D8" s="243">
        <v>241016155</v>
      </c>
      <c r="E8" s="243">
        <v>247325533</v>
      </c>
      <c r="F8" s="240">
        <v>251189053</v>
      </c>
      <c r="G8" s="241"/>
      <c r="H8" s="244">
        <v>1.56</v>
      </c>
      <c r="I8" s="244">
        <v>0.15</v>
      </c>
      <c r="J8" s="244">
        <v>4.22</v>
      </c>
    </row>
    <row r="9" spans="1:10" ht="12" customHeight="1">
      <c r="A9" s="178" t="s">
        <v>205</v>
      </c>
      <c r="B9" s="243">
        <v>78221866</v>
      </c>
      <c r="C9" s="243">
        <v>75622021</v>
      </c>
      <c r="D9" s="243">
        <v>74486107</v>
      </c>
      <c r="E9" s="243">
        <v>74823954</v>
      </c>
      <c r="F9" s="240">
        <v>73842969</v>
      </c>
      <c r="G9" s="241"/>
      <c r="H9" s="244">
        <v>-1.31</v>
      </c>
      <c r="I9" s="244">
        <v>-5.6</v>
      </c>
      <c r="J9" s="244">
        <v>-0.86</v>
      </c>
    </row>
    <row r="10" spans="1:10" ht="12" customHeight="1">
      <c r="A10" s="178" t="s">
        <v>206</v>
      </c>
      <c r="B10" s="243">
        <v>51096586</v>
      </c>
      <c r="C10" s="243">
        <v>48998788</v>
      </c>
      <c r="D10" s="243">
        <v>50537552</v>
      </c>
      <c r="E10" s="243">
        <v>50908949</v>
      </c>
      <c r="F10" s="240">
        <v>51611728</v>
      </c>
      <c r="G10" s="241"/>
      <c r="H10" s="244">
        <v>1.38</v>
      </c>
      <c r="I10" s="244">
        <v>1.01</v>
      </c>
      <c r="J10" s="244">
        <v>2.13</v>
      </c>
    </row>
    <row r="11" spans="1:10" ht="22.5" customHeight="1">
      <c r="A11" s="178" t="s">
        <v>114</v>
      </c>
      <c r="B11" s="243">
        <v>5982939</v>
      </c>
      <c r="C11" s="243">
        <v>6127199</v>
      </c>
      <c r="D11" s="243">
        <v>6643470</v>
      </c>
      <c r="E11" s="243">
        <v>6329418</v>
      </c>
      <c r="F11" s="240">
        <v>7155362</v>
      </c>
      <c r="G11" s="241"/>
      <c r="H11" s="244">
        <v>13.05</v>
      </c>
      <c r="I11" s="244">
        <v>19.6</v>
      </c>
      <c r="J11" s="244">
        <v>7.71</v>
      </c>
    </row>
    <row r="12" spans="1:10" ht="12" customHeight="1">
      <c r="A12" s="178" t="s">
        <v>207</v>
      </c>
      <c r="B12" s="243">
        <v>12419092</v>
      </c>
      <c r="C12" s="243">
        <v>12330621</v>
      </c>
      <c r="D12" s="243">
        <v>10868351</v>
      </c>
      <c r="E12" s="243">
        <v>10718931</v>
      </c>
      <c r="F12" s="240">
        <v>9787955</v>
      </c>
      <c r="G12" s="241"/>
      <c r="H12" s="244">
        <v>-8.69</v>
      </c>
      <c r="I12" s="244">
        <v>-21.19</v>
      </c>
      <c r="J12" s="244">
        <v>-9.94</v>
      </c>
    </row>
    <row r="13" spans="1:10" ht="12" customHeight="1">
      <c r="A13" s="178" t="s">
        <v>208</v>
      </c>
      <c r="B13" s="243">
        <v>7666059</v>
      </c>
      <c r="C13" s="243">
        <v>7982107</v>
      </c>
      <c r="D13" s="243">
        <v>6984858</v>
      </c>
      <c r="E13" s="243">
        <v>7591491</v>
      </c>
      <c r="F13" s="240">
        <v>7690190</v>
      </c>
      <c r="G13" s="245"/>
      <c r="H13" s="244">
        <v>1.3</v>
      </c>
      <c r="I13" s="244">
        <v>0.31</v>
      </c>
      <c r="J13" s="244">
        <v>10.1</v>
      </c>
    </row>
    <row r="14" spans="1:10" ht="12" customHeight="1">
      <c r="A14" s="178" t="s">
        <v>209</v>
      </c>
      <c r="B14" s="243">
        <v>6696460</v>
      </c>
      <c r="C14" s="243">
        <v>5973479</v>
      </c>
      <c r="D14" s="243">
        <v>5854750</v>
      </c>
      <c r="E14" s="243">
        <v>5358797</v>
      </c>
      <c r="F14" s="240">
        <v>4493022</v>
      </c>
      <c r="G14" s="245"/>
      <c r="H14" s="244">
        <v>-16.16</v>
      </c>
      <c r="I14" s="244">
        <v>-32.9</v>
      </c>
      <c r="J14" s="244">
        <v>-23.26</v>
      </c>
    </row>
    <row r="15" spans="1:10" ht="12" customHeight="1">
      <c r="A15" s="178" t="s">
        <v>210</v>
      </c>
      <c r="B15" s="243">
        <v>337790</v>
      </c>
      <c r="C15" s="243">
        <v>331768</v>
      </c>
      <c r="D15" s="243">
        <v>235362</v>
      </c>
      <c r="E15" s="243">
        <v>240095</v>
      </c>
      <c r="F15" s="240">
        <v>254692</v>
      </c>
      <c r="G15" s="245"/>
      <c r="H15" s="244">
        <v>6.08</v>
      </c>
      <c r="I15" s="244">
        <v>-24.6</v>
      </c>
      <c r="J15" s="244">
        <v>8.21</v>
      </c>
    </row>
    <row r="16" spans="1:10" ht="12" customHeight="1">
      <c r="A16" s="178" t="s">
        <v>211</v>
      </c>
      <c r="B16" s="243">
        <v>5878</v>
      </c>
      <c r="C16" s="243">
        <v>5259</v>
      </c>
      <c r="D16" s="243">
        <v>5233</v>
      </c>
      <c r="E16" s="243">
        <v>5690</v>
      </c>
      <c r="F16" s="240">
        <v>5384</v>
      </c>
      <c r="G16" s="245"/>
      <c r="H16" s="244">
        <v>-5.38</v>
      </c>
      <c r="I16" s="244">
        <v>-8.4</v>
      </c>
      <c r="J16" s="244">
        <v>2.89</v>
      </c>
    </row>
    <row r="17" spans="1:10" ht="12" customHeight="1">
      <c r="A17" s="178" t="s">
        <v>212</v>
      </c>
      <c r="B17" s="243">
        <v>172586033</v>
      </c>
      <c r="C17" s="243">
        <v>177674277</v>
      </c>
      <c r="D17" s="243">
        <v>166522463</v>
      </c>
      <c r="E17" s="243">
        <v>172494119</v>
      </c>
      <c r="F17" s="240">
        <v>177336566</v>
      </c>
      <c r="G17" s="245"/>
      <c r="H17" s="244">
        <v>2.81</v>
      </c>
      <c r="I17" s="244">
        <v>2.75</v>
      </c>
      <c r="J17" s="244">
        <v>6.49</v>
      </c>
    </row>
    <row r="18" spans="1:10" ht="12" customHeight="1">
      <c r="A18" s="178" t="s">
        <v>213</v>
      </c>
      <c r="B18" s="243">
        <v>73945275</v>
      </c>
      <c r="C18" s="243">
        <v>76175441</v>
      </c>
      <c r="D18" s="243">
        <v>74079108</v>
      </c>
      <c r="E18" s="243">
        <v>74020918</v>
      </c>
      <c r="F18" s="240">
        <v>77987510</v>
      </c>
      <c r="G18" s="245"/>
      <c r="H18" s="244">
        <v>5.36</v>
      </c>
      <c r="I18" s="244">
        <v>5.47</v>
      </c>
      <c r="J18" s="244">
        <v>5.28</v>
      </c>
    </row>
    <row r="19" spans="1:10" ht="12" customHeight="1">
      <c r="A19" s="178" t="s">
        <v>214</v>
      </c>
      <c r="B19" s="243">
        <v>29236294</v>
      </c>
      <c r="C19" s="243">
        <v>30409299</v>
      </c>
      <c r="D19" s="243">
        <v>26660787</v>
      </c>
      <c r="E19" s="243">
        <v>27351127</v>
      </c>
      <c r="F19" s="240">
        <v>26943598</v>
      </c>
      <c r="G19" s="245"/>
      <c r="H19" s="244">
        <v>-1.49</v>
      </c>
      <c r="I19" s="244">
        <v>-7.84</v>
      </c>
      <c r="J19" s="244">
        <v>1.06</v>
      </c>
    </row>
    <row r="20" spans="1:10" ht="12" customHeight="1">
      <c r="A20" s="178" t="s">
        <v>215</v>
      </c>
      <c r="B20" s="243">
        <v>68981413</v>
      </c>
      <c r="C20" s="243">
        <v>70839740</v>
      </c>
      <c r="D20" s="243">
        <v>65624284</v>
      </c>
      <c r="E20" s="243">
        <v>70906747</v>
      </c>
      <c r="F20" s="240">
        <v>72134170</v>
      </c>
      <c r="G20" s="245"/>
      <c r="H20" s="244">
        <v>1.73</v>
      </c>
      <c r="I20" s="244">
        <v>4.57</v>
      </c>
      <c r="J20" s="244">
        <v>9.92</v>
      </c>
    </row>
    <row r="21" spans="1:10" ht="12" customHeight="1">
      <c r="A21" s="178" t="s">
        <v>216</v>
      </c>
      <c r="B21" s="243">
        <v>38444</v>
      </c>
      <c r="C21" s="243">
        <v>38414</v>
      </c>
      <c r="D21" s="243">
        <v>21089</v>
      </c>
      <c r="E21" s="243">
        <v>24199</v>
      </c>
      <c r="F21" s="240">
        <v>29903</v>
      </c>
      <c r="G21" s="245"/>
      <c r="H21" s="244">
        <v>23.57</v>
      </c>
      <c r="I21" s="244">
        <v>-22.22</v>
      </c>
      <c r="J21" s="244">
        <v>41.79</v>
      </c>
    </row>
    <row r="22" spans="1:10" ht="12" customHeight="1">
      <c r="A22" s="178" t="s">
        <v>217</v>
      </c>
      <c r="B22" s="243">
        <v>383325</v>
      </c>
      <c r="C22" s="243">
        <v>209981</v>
      </c>
      <c r="D22" s="243">
        <v>135959</v>
      </c>
      <c r="E22" s="243">
        <v>190027</v>
      </c>
      <c r="F22" s="240">
        <v>240409</v>
      </c>
      <c r="G22" s="245"/>
      <c r="H22" s="244">
        <v>26.51</v>
      </c>
      <c r="I22" s="244">
        <v>-37.28</v>
      </c>
      <c r="J22" s="244">
        <v>76.82</v>
      </c>
    </row>
    <row r="23" spans="1:10" ht="12" customHeight="1">
      <c r="A23" s="178" t="s">
        <v>218</v>
      </c>
      <c r="B23" s="243">
        <v>1281</v>
      </c>
      <c r="C23" s="243">
        <v>1401</v>
      </c>
      <c r="D23" s="243">
        <v>1236</v>
      </c>
      <c r="E23" s="243">
        <v>1101</v>
      </c>
      <c r="F23" s="240">
        <v>977</v>
      </c>
      <c r="G23" s="245"/>
      <c r="H23" s="244">
        <v>-11.26</v>
      </c>
      <c r="I23" s="244">
        <v>-23.73</v>
      </c>
      <c r="J23" s="244">
        <v>-20.95</v>
      </c>
    </row>
    <row r="24" spans="1:10" ht="12" customHeight="1">
      <c r="A24" s="178" t="s">
        <v>219</v>
      </c>
      <c r="B24" s="243">
        <v>7222</v>
      </c>
      <c r="C24" s="243">
        <v>7349</v>
      </c>
      <c r="D24" s="243">
        <v>7585</v>
      </c>
      <c r="E24" s="243">
        <v>7460</v>
      </c>
      <c r="F24" s="240">
        <v>9518</v>
      </c>
      <c r="G24" s="245"/>
      <c r="H24" s="244">
        <v>27.59</v>
      </c>
      <c r="I24" s="244">
        <v>31.79</v>
      </c>
      <c r="J24" s="244">
        <v>25.48</v>
      </c>
    </row>
    <row r="25" spans="1:10" ht="12" customHeight="1">
      <c r="A25" s="178" t="s">
        <v>115</v>
      </c>
      <c r="B25" s="243">
        <v>0</v>
      </c>
      <c r="C25" s="243">
        <v>0</v>
      </c>
      <c r="D25" s="243">
        <v>0</v>
      </c>
      <c r="E25" s="243">
        <v>0</v>
      </c>
      <c r="F25" s="240">
        <v>0</v>
      </c>
      <c r="G25" s="245"/>
      <c r="H25" s="244" t="s">
        <v>232</v>
      </c>
      <c r="I25" s="244" t="s">
        <v>232</v>
      </c>
      <c r="J25" s="244" t="s">
        <v>232</v>
      </c>
    </row>
    <row r="26" spans="1:10" ht="12" customHeight="1">
      <c r="A26" s="178" t="s">
        <v>116</v>
      </c>
      <c r="B26" s="243">
        <v>0</v>
      </c>
      <c r="C26" s="243">
        <v>0</v>
      </c>
      <c r="D26" s="243">
        <v>0</v>
      </c>
      <c r="E26" s="243">
        <v>0</v>
      </c>
      <c r="F26" s="240">
        <v>0</v>
      </c>
      <c r="G26" s="245"/>
      <c r="H26" s="244" t="s">
        <v>232</v>
      </c>
      <c r="I26" s="244" t="s">
        <v>232</v>
      </c>
      <c r="J26" s="244" t="s">
        <v>232</v>
      </c>
    </row>
    <row r="27" spans="1:10" ht="12" customHeight="1">
      <c r="A27" s="178" t="s">
        <v>117</v>
      </c>
      <c r="B27" s="243">
        <v>22157476</v>
      </c>
      <c r="C27" s="243">
        <v>20668683</v>
      </c>
      <c r="D27" s="243">
        <v>16897101</v>
      </c>
      <c r="E27" s="243">
        <v>19929573</v>
      </c>
      <c r="F27" s="240">
        <v>18625316</v>
      </c>
      <c r="G27" s="241"/>
      <c r="H27" s="244">
        <v>-6.54</v>
      </c>
      <c r="I27" s="244">
        <v>-15.94</v>
      </c>
      <c r="J27" s="244">
        <v>10.23</v>
      </c>
    </row>
    <row r="28" spans="1:10" ht="12" customHeight="1">
      <c r="A28" s="179" t="s">
        <v>118</v>
      </c>
      <c r="B28" s="247">
        <v>801364</v>
      </c>
      <c r="C28" s="247">
        <v>673093</v>
      </c>
      <c r="D28" s="247">
        <v>1181708</v>
      </c>
      <c r="E28" s="247">
        <v>1108685</v>
      </c>
      <c r="F28" s="247">
        <v>1101609</v>
      </c>
      <c r="G28" s="320"/>
      <c r="H28" s="249">
        <v>-0.64</v>
      </c>
      <c r="I28" s="249">
        <v>37.47</v>
      </c>
      <c r="J28" s="249">
        <v>-6.78</v>
      </c>
    </row>
    <row r="29" spans="1:10" ht="21.75" customHeight="1">
      <c r="A29" s="711" t="s">
        <v>226</v>
      </c>
      <c r="B29" s="711"/>
      <c r="C29" s="711"/>
      <c r="D29" s="711"/>
      <c r="E29" s="711"/>
      <c r="F29" s="711"/>
      <c r="G29" s="711"/>
      <c r="H29" s="711"/>
      <c r="I29" s="711"/>
      <c r="J29" s="711"/>
    </row>
    <row r="30" spans="1:10" ht="12" customHeight="1">
      <c r="A30" s="545" t="s">
        <v>221</v>
      </c>
      <c r="B30" s="129"/>
      <c r="D30" s="362"/>
      <c r="E30" s="130"/>
      <c r="F30" s="130"/>
      <c r="G30" s="172"/>
      <c r="H30" s="545"/>
      <c r="I30" s="545"/>
      <c r="J30" s="545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:H2"/>
    <mergeCell ref="I2:J2"/>
    <mergeCell ref="A29:J29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35.66015625" style="172" customWidth="1"/>
    <col min="2" max="5" width="11.16015625" style="172" customWidth="1"/>
    <col min="6" max="6" width="11.16015625" style="357" customWidth="1"/>
    <col min="7" max="7" width="0.4921875" style="357" customWidth="1"/>
    <col min="8" max="10" width="8.16015625" style="172" customWidth="1"/>
    <col min="11" max="16384" width="13.33203125" style="172" customWidth="1"/>
  </cols>
  <sheetData>
    <row r="1" ht="36" customHeight="1">
      <c r="F1" s="172"/>
    </row>
    <row r="2" spans="1:10" s="542" customFormat="1" ht="27.75" customHeight="1">
      <c r="A2" s="712" t="s">
        <v>224</v>
      </c>
      <c r="B2" s="712"/>
      <c r="C2" s="712"/>
      <c r="D2" s="712"/>
      <c r="E2" s="712"/>
      <c r="F2" s="712"/>
      <c r="G2" s="712"/>
      <c r="H2" s="712"/>
      <c r="I2" s="699" t="s">
        <v>119</v>
      </c>
      <c r="J2" s="699"/>
    </row>
    <row r="3" spans="1:10" ht="13.5" customHeight="1">
      <c r="A3" s="245" t="s">
        <v>71</v>
      </c>
      <c r="B3" s="543"/>
      <c r="C3" s="543"/>
      <c r="D3" s="543"/>
      <c r="E3" s="543"/>
      <c r="F3" s="543"/>
      <c r="G3" s="543"/>
      <c r="H3" s="543"/>
      <c r="I3" s="543"/>
      <c r="J3" s="543"/>
    </row>
    <row r="4" spans="1:10" ht="13.5">
      <c r="A4" s="544"/>
      <c r="B4" s="358">
        <v>2018</v>
      </c>
      <c r="C4" s="358"/>
      <c r="D4" s="358"/>
      <c r="E4" s="358">
        <v>2019</v>
      </c>
      <c r="G4" s="359"/>
      <c r="H4" s="248" t="s">
        <v>48</v>
      </c>
      <c r="I4" s="248"/>
      <c r="J4" s="248"/>
    </row>
    <row r="5" spans="1:10" ht="30" customHeight="1">
      <c r="A5" s="248"/>
      <c r="B5" s="127" t="s">
        <v>228</v>
      </c>
      <c r="C5" s="128" t="s">
        <v>229</v>
      </c>
      <c r="D5" s="128" t="s">
        <v>230</v>
      </c>
      <c r="E5" s="128" t="s">
        <v>231</v>
      </c>
      <c r="F5" s="53" t="s">
        <v>228</v>
      </c>
      <c r="G5" s="5"/>
      <c r="H5" s="4" t="s">
        <v>49</v>
      </c>
      <c r="I5" s="4" t="s">
        <v>50</v>
      </c>
      <c r="J5" s="4" t="s">
        <v>113</v>
      </c>
    </row>
    <row r="6" spans="1:10" ht="12" customHeight="1">
      <c r="A6" s="630"/>
      <c r="B6" s="631"/>
      <c r="C6" s="631"/>
      <c r="D6" s="631"/>
      <c r="E6" s="631"/>
      <c r="G6" s="632"/>
      <c r="H6" s="360"/>
      <c r="I6" s="361"/>
      <c r="J6" s="361"/>
    </row>
    <row r="7" spans="1:10" ht="12" customHeight="1">
      <c r="A7" s="177" t="s">
        <v>120</v>
      </c>
      <c r="B7" s="240">
        <v>6370179</v>
      </c>
      <c r="C7" s="240">
        <v>6611235</v>
      </c>
      <c r="D7" s="240">
        <v>6809936</v>
      </c>
      <c r="E7" s="240">
        <v>6809936</v>
      </c>
      <c r="F7" s="240">
        <v>5530883</v>
      </c>
      <c r="G7" s="241"/>
      <c r="H7" s="242">
        <v>-18.78</v>
      </c>
      <c r="I7" s="242">
        <v>-13.18</v>
      </c>
      <c r="J7" s="242">
        <v>-18.78</v>
      </c>
    </row>
    <row r="8" spans="1:10" ht="12" customHeight="1">
      <c r="A8" s="178" t="s">
        <v>222</v>
      </c>
      <c r="B8" s="243">
        <v>5857981</v>
      </c>
      <c r="C8" s="243">
        <v>6049917</v>
      </c>
      <c r="D8" s="243">
        <v>6099425</v>
      </c>
      <c r="E8" s="243">
        <v>6099425</v>
      </c>
      <c r="F8" s="243">
        <v>5253061</v>
      </c>
      <c r="G8" s="241"/>
      <c r="H8" s="244">
        <v>-13.88</v>
      </c>
      <c r="I8" s="244">
        <v>-10.33</v>
      </c>
      <c r="J8" s="244">
        <v>-13.88</v>
      </c>
    </row>
    <row r="9" spans="1:10" ht="12" customHeight="1">
      <c r="A9" s="178" t="s">
        <v>205</v>
      </c>
      <c r="B9" s="243">
        <v>1664560</v>
      </c>
      <c r="C9" s="243">
        <v>1568478</v>
      </c>
      <c r="D9" s="243">
        <v>1873365</v>
      </c>
      <c r="E9" s="243">
        <v>1873365</v>
      </c>
      <c r="F9" s="243">
        <v>244335</v>
      </c>
      <c r="G9" s="241"/>
      <c r="H9" s="244">
        <v>-86.96</v>
      </c>
      <c r="I9" s="244">
        <v>-85.32</v>
      </c>
      <c r="J9" s="244">
        <v>-86.96</v>
      </c>
    </row>
    <row r="10" spans="1:10" ht="12" customHeight="1">
      <c r="A10" s="178" t="s">
        <v>206</v>
      </c>
      <c r="B10" s="243">
        <v>996365</v>
      </c>
      <c r="C10" s="243">
        <v>987662</v>
      </c>
      <c r="D10" s="243">
        <v>1303868</v>
      </c>
      <c r="E10" s="243">
        <v>1303868</v>
      </c>
      <c r="F10" s="243">
        <v>230838</v>
      </c>
      <c r="G10" s="241"/>
      <c r="H10" s="244">
        <v>-82.3</v>
      </c>
      <c r="I10" s="244">
        <v>-76.83</v>
      </c>
      <c r="J10" s="244">
        <v>-82.3</v>
      </c>
    </row>
    <row r="11" spans="1:10" ht="22.5" customHeight="1">
      <c r="A11" s="178" t="s">
        <v>114</v>
      </c>
      <c r="B11" s="243">
        <v>148560</v>
      </c>
      <c r="C11" s="243">
        <v>160238</v>
      </c>
      <c r="D11" s="243">
        <v>367432</v>
      </c>
      <c r="E11" s="243">
        <v>367432</v>
      </c>
      <c r="F11" s="243">
        <v>69997</v>
      </c>
      <c r="G11" s="241"/>
      <c r="H11" s="244">
        <v>-80.95</v>
      </c>
      <c r="I11" s="244">
        <v>-52.88</v>
      </c>
      <c r="J11" s="244">
        <v>-80.95</v>
      </c>
    </row>
    <row r="12" spans="1:10" ht="12" customHeight="1">
      <c r="A12" s="178" t="s">
        <v>207</v>
      </c>
      <c r="B12" s="243">
        <v>0</v>
      </c>
      <c r="C12" s="243">
        <v>0</v>
      </c>
      <c r="D12" s="243">
        <v>0</v>
      </c>
      <c r="E12" s="243">
        <v>0</v>
      </c>
      <c r="F12" s="243">
        <v>0</v>
      </c>
      <c r="G12" s="241"/>
      <c r="H12" s="244" t="s">
        <v>232</v>
      </c>
      <c r="I12" s="244" t="s">
        <v>232</v>
      </c>
      <c r="J12" s="244" t="s">
        <v>232</v>
      </c>
    </row>
    <row r="13" spans="1:10" ht="12" customHeight="1">
      <c r="A13" s="178" t="s">
        <v>208</v>
      </c>
      <c r="B13" s="243">
        <v>0</v>
      </c>
      <c r="C13" s="243">
        <v>0</v>
      </c>
      <c r="D13" s="243">
        <v>0</v>
      </c>
      <c r="E13" s="243">
        <v>0</v>
      </c>
      <c r="F13" s="243">
        <v>0</v>
      </c>
      <c r="G13" s="245"/>
      <c r="H13" s="244" t="s">
        <v>232</v>
      </c>
      <c r="I13" s="244" t="s">
        <v>232</v>
      </c>
      <c r="J13" s="244" t="s">
        <v>232</v>
      </c>
    </row>
    <row r="14" spans="1:10" ht="12" customHeight="1">
      <c r="A14" s="178" t="s">
        <v>209</v>
      </c>
      <c r="B14" s="243">
        <v>668206</v>
      </c>
      <c r="C14" s="243">
        <v>580815</v>
      </c>
      <c r="D14" s="243">
        <v>569496</v>
      </c>
      <c r="E14" s="243">
        <v>569496</v>
      </c>
      <c r="F14" s="243">
        <v>13496</v>
      </c>
      <c r="G14" s="245"/>
      <c r="H14" s="244">
        <v>-97.63</v>
      </c>
      <c r="I14" s="244">
        <v>-97.98</v>
      </c>
      <c r="J14" s="244">
        <v>-97.63</v>
      </c>
    </row>
    <row r="15" spans="1:10" ht="12" customHeight="1">
      <c r="A15" s="178" t="s">
        <v>210</v>
      </c>
      <c r="B15" s="243">
        <v>-11</v>
      </c>
      <c r="C15" s="243">
        <v>0</v>
      </c>
      <c r="D15" s="243">
        <v>1</v>
      </c>
      <c r="E15" s="243">
        <v>1</v>
      </c>
      <c r="F15" s="243">
        <v>0</v>
      </c>
      <c r="G15" s="245"/>
      <c r="H15" s="244">
        <v>-100</v>
      </c>
      <c r="I15" s="244" t="s">
        <v>232</v>
      </c>
      <c r="J15" s="244">
        <v>-100</v>
      </c>
    </row>
    <row r="16" spans="1:10" ht="12" customHeight="1">
      <c r="A16" s="178" t="s">
        <v>211</v>
      </c>
      <c r="B16" s="243">
        <v>0</v>
      </c>
      <c r="C16" s="243">
        <v>0</v>
      </c>
      <c r="D16" s="243">
        <v>0</v>
      </c>
      <c r="E16" s="243">
        <v>0</v>
      </c>
      <c r="F16" s="243">
        <v>0</v>
      </c>
      <c r="G16" s="245"/>
      <c r="H16" s="244" t="s">
        <v>232</v>
      </c>
      <c r="I16" s="244" t="s">
        <v>232</v>
      </c>
      <c r="J16" s="244" t="s">
        <v>232</v>
      </c>
    </row>
    <row r="17" spans="1:10" ht="12" customHeight="1">
      <c r="A17" s="178" t="s">
        <v>212</v>
      </c>
      <c r="B17" s="243">
        <v>4193422</v>
      </c>
      <c r="C17" s="243">
        <v>4481439</v>
      </c>
      <c r="D17" s="243">
        <v>4226060</v>
      </c>
      <c r="E17" s="243">
        <v>4226060</v>
      </c>
      <c r="F17" s="243">
        <v>5008726</v>
      </c>
      <c r="G17" s="245"/>
      <c r="H17" s="244">
        <v>18.52</v>
      </c>
      <c r="I17" s="244">
        <v>19.44</v>
      </c>
      <c r="J17" s="244">
        <v>18.52</v>
      </c>
    </row>
    <row r="18" spans="1:10" ht="12" customHeight="1">
      <c r="A18" s="178" t="s">
        <v>213</v>
      </c>
      <c r="B18" s="243">
        <v>4139859</v>
      </c>
      <c r="C18" s="243">
        <v>4425641</v>
      </c>
      <c r="D18" s="243">
        <v>4171242</v>
      </c>
      <c r="E18" s="243">
        <v>4171242</v>
      </c>
      <c r="F18" s="243">
        <v>5008737</v>
      </c>
      <c r="G18" s="245"/>
      <c r="H18" s="244">
        <v>20.08</v>
      </c>
      <c r="I18" s="244">
        <v>20.99</v>
      </c>
      <c r="J18" s="244">
        <v>20.08</v>
      </c>
    </row>
    <row r="19" spans="1:10" ht="12" customHeight="1">
      <c r="A19" s="178" t="s">
        <v>214</v>
      </c>
      <c r="B19" s="243">
        <v>0</v>
      </c>
      <c r="C19" s="243">
        <v>0</v>
      </c>
      <c r="D19" s="243">
        <v>0</v>
      </c>
      <c r="E19" s="243">
        <v>0</v>
      </c>
      <c r="F19" s="243">
        <v>0</v>
      </c>
      <c r="G19" s="245"/>
      <c r="H19" s="244" t="s">
        <v>232</v>
      </c>
      <c r="I19" s="244" t="s">
        <v>232</v>
      </c>
      <c r="J19" s="244" t="s">
        <v>232</v>
      </c>
    </row>
    <row r="20" spans="1:10" ht="12" customHeight="1">
      <c r="A20" s="178" t="s">
        <v>215</v>
      </c>
      <c r="B20" s="243">
        <v>53568</v>
      </c>
      <c r="C20" s="243">
        <v>54869</v>
      </c>
      <c r="D20" s="243">
        <v>54823</v>
      </c>
      <c r="E20" s="243">
        <v>54823</v>
      </c>
      <c r="F20" s="243">
        <v>0</v>
      </c>
      <c r="G20" s="245"/>
      <c r="H20" s="244">
        <v>-100</v>
      </c>
      <c r="I20" s="244">
        <v>-100</v>
      </c>
      <c r="J20" s="244">
        <v>-100</v>
      </c>
    </row>
    <row r="21" spans="1:10" ht="12" customHeight="1">
      <c r="A21" s="178" t="s">
        <v>216</v>
      </c>
      <c r="B21" s="243">
        <v>0</v>
      </c>
      <c r="C21" s="243">
        <v>0</v>
      </c>
      <c r="D21" s="243">
        <v>0</v>
      </c>
      <c r="E21" s="243">
        <v>0</v>
      </c>
      <c r="F21" s="243">
        <v>0</v>
      </c>
      <c r="G21" s="245"/>
      <c r="H21" s="244" t="s">
        <v>232</v>
      </c>
      <c r="I21" s="244" t="s">
        <v>232</v>
      </c>
      <c r="J21" s="244" t="s">
        <v>232</v>
      </c>
    </row>
    <row r="22" spans="1:10" ht="12" customHeight="1">
      <c r="A22" s="178" t="s">
        <v>217</v>
      </c>
      <c r="B22" s="243">
        <v>-4</v>
      </c>
      <c r="C22" s="243">
        <v>929</v>
      </c>
      <c r="D22" s="243">
        <v>-4</v>
      </c>
      <c r="E22" s="243">
        <v>-4</v>
      </c>
      <c r="F22" s="243">
        <v>-11</v>
      </c>
      <c r="G22" s="245"/>
      <c r="H22" s="244">
        <v>-175</v>
      </c>
      <c r="I22" s="244">
        <v>-175</v>
      </c>
      <c r="J22" s="244">
        <v>-175</v>
      </c>
    </row>
    <row r="23" spans="1:10" ht="12" customHeight="1">
      <c r="A23" s="178" t="s">
        <v>218</v>
      </c>
      <c r="B23" s="243">
        <v>0</v>
      </c>
      <c r="C23" s="243">
        <v>0</v>
      </c>
      <c r="D23" s="240">
        <v>0</v>
      </c>
      <c r="E23" s="240">
        <v>0</v>
      </c>
      <c r="F23" s="240">
        <v>0</v>
      </c>
      <c r="G23" s="245"/>
      <c r="H23" s="244" t="s">
        <v>232</v>
      </c>
      <c r="I23" s="244" t="s">
        <v>232</v>
      </c>
      <c r="J23" s="244" t="s">
        <v>232</v>
      </c>
    </row>
    <row r="24" spans="1:10" ht="12" customHeight="1">
      <c r="A24" s="178" t="s">
        <v>219</v>
      </c>
      <c r="B24" s="243">
        <v>0</v>
      </c>
      <c r="C24" s="243">
        <v>0</v>
      </c>
      <c r="D24" s="243">
        <v>0</v>
      </c>
      <c r="E24" s="243">
        <v>0</v>
      </c>
      <c r="F24" s="243">
        <v>0</v>
      </c>
      <c r="G24" s="245"/>
      <c r="H24" s="244" t="s">
        <v>232</v>
      </c>
      <c r="I24" s="244" t="s">
        <v>232</v>
      </c>
      <c r="J24" s="244" t="s">
        <v>232</v>
      </c>
    </row>
    <row r="25" spans="1:10" ht="12" customHeight="1">
      <c r="A25" s="178" t="s">
        <v>115</v>
      </c>
      <c r="B25" s="243">
        <v>0</v>
      </c>
      <c r="C25" s="243">
        <v>0</v>
      </c>
      <c r="D25" s="243">
        <v>0</v>
      </c>
      <c r="E25" s="243">
        <v>0</v>
      </c>
      <c r="F25" s="243">
        <v>0</v>
      </c>
      <c r="G25" s="245"/>
      <c r="H25" s="244" t="s">
        <v>232</v>
      </c>
      <c r="I25" s="244" t="s">
        <v>232</v>
      </c>
      <c r="J25" s="244" t="s">
        <v>232</v>
      </c>
    </row>
    <row r="26" spans="1:10" ht="12" customHeight="1">
      <c r="A26" s="178" t="s">
        <v>116</v>
      </c>
      <c r="B26" s="243">
        <v>0</v>
      </c>
      <c r="C26" s="243">
        <v>0</v>
      </c>
      <c r="D26" s="243">
        <v>0</v>
      </c>
      <c r="E26" s="243">
        <v>0</v>
      </c>
      <c r="F26" s="243">
        <v>0</v>
      </c>
      <c r="G26" s="245"/>
      <c r="H26" s="244" t="s">
        <v>232</v>
      </c>
      <c r="I26" s="244" t="s">
        <v>232</v>
      </c>
      <c r="J26" s="244" t="s">
        <v>232</v>
      </c>
    </row>
    <row r="27" spans="1:10" ht="12" customHeight="1">
      <c r="A27" s="178" t="s">
        <v>117</v>
      </c>
      <c r="B27" s="243">
        <v>517429</v>
      </c>
      <c r="C27" s="243">
        <v>480152</v>
      </c>
      <c r="D27" s="243">
        <v>716950</v>
      </c>
      <c r="E27" s="243">
        <v>716950</v>
      </c>
      <c r="F27" s="243">
        <v>279509</v>
      </c>
      <c r="G27" s="241"/>
      <c r="H27" s="244">
        <v>-61.01</v>
      </c>
      <c r="I27" s="244">
        <v>-45.98</v>
      </c>
      <c r="J27" s="244">
        <v>-61.01</v>
      </c>
    </row>
    <row r="28" spans="1:10" ht="12" customHeight="1">
      <c r="A28" s="179" t="s">
        <v>118</v>
      </c>
      <c r="B28" s="247">
        <v>-5231</v>
      </c>
      <c r="C28" s="247">
        <v>81165</v>
      </c>
      <c r="D28" s="247">
        <v>-6440</v>
      </c>
      <c r="E28" s="247">
        <v>-6440</v>
      </c>
      <c r="F28" s="247">
        <v>-1686</v>
      </c>
      <c r="G28" s="247"/>
      <c r="H28" s="249">
        <v>73.82</v>
      </c>
      <c r="I28" s="249">
        <v>67.77</v>
      </c>
      <c r="J28" s="249">
        <v>73.82</v>
      </c>
    </row>
    <row r="29" spans="1:10" ht="23.25" customHeight="1">
      <c r="A29" s="713" t="s">
        <v>243</v>
      </c>
      <c r="B29" s="713"/>
      <c r="C29" s="713"/>
      <c r="D29" s="713"/>
      <c r="E29" s="713"/>
      <c r="F29" s="713"/>
      <c r="G29" s="713"/>
      <c r="H29" s="713"/>
      <c r="I29" s="713"/>
      <c r="J29" s="713"/>
    </row>
    <row r="30" spans="1:10" ht="12" customHeight="1">
      <c r="A30" s="545" t="s">
        <v>221</v>
      </c>
      <c r="B30" s="129"/>
      <c r="D30" s="362"/>
      <c r="E30" s="130"/>
      <c r="F30" s="130"/>
      <c r="G30" s="172"/>
      <c r="H30" s="545"/>
      <c r="I30" s="545"/>
      <c r="J30" s="545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</sheetData>
  <sheetProtection/>
  <mergeCells count="3">
    <mergeCell ref="A2:H2"/>
    <mergeCell ref="I2:J2"/>
    <mergeCell ref="A29:J29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35.66015625" style="349" customWidth="1"/>
    <col min="2" max="5" width="11.16015625" style="349" customWidth="1"/>
    <col min="6" max="6" width="11.16015625" style="350" customWidth="1"/>
    <col min="7" max="7" width="0.4921875" style="350" customWidth="1"/>
    <col min="8" max="10" width="8.16015625" style="349" customWidth="1"/>
    <col min="11" max="16384" width="13.33203125" style="349" customWidth="1"/>
  </cols>
  <sheetData>
    <row r="1" spans="1:6" ht="36" customHeight="1">
      <c r="A1" s="172"/>
      <c r="B1" s="172"/>
      <c r="F1" s="349"/>
    </row>
    <row r="2" spans="1:10" s="539" customFormat="1" ht="27.75" customHeight="1">
      <c r="A2" s="714" t="s">
        <v>244</v>
      </c>
      <c r="B2" s="714"/>
      <c r="C2" s="714"/>
      <c r="D2" s="714"/>
      <c r="E2" s="714"/>
      <c r="F2" s="714"/>
      <c r="G2" s="714"/>
      <c r="H2" s="714"/>
      <c r="I2" s="699" t="s">
        <v>121</v>
      </c>
      <c r="J2" s="699"/>
    </row>
    <row r="3" spans="1:10" ht="13.5" customHeight="1">
      <c r="A3" s="351" t="s">
        <v>71</v>
      </c>
      <c r="B3" s="540"/>
      <c r="C3" s="540"/>
      <c r="D3" s="540"/>
      <c r="E3" s="540"/>
      <c r="F3" s="540"/>
      <c r="G3" s="540"/>
      <c r="H3" s="540"/>
      <c r="I3" s="540"/>
      <c r="J3" s="540"/>
    </row>
    <row r="4" spans="1:10" ht="13.5">
      <c r="A4" s="541"/>
      <c r="B4" s="352">
        <v>2018</v>
      </c>
      <c r="C4" s="352"/>
      <c r="D4" s="352"/>
      <c r="E4" s="686">
        <v>2019</v>
      </c>
      <c r="F4" s="352"/>
      <c r="G4" s="353"/>
      <c r="H4" s="354" t="s">
        <v>48</v>
      </c>
      <c r="I4" s="354"/>
      <c r="J4" s="354"/>
    </row>
    <row r="5" spans="1:10" ht="30" customHeight="1">
      <c r="A5" s="354"/>
      <c r="B5" s="125" t="s">
        <v>228</v>
      </c>
      <c r="C5" s="126" t="s">
        <v>229</v>
      </c>
      <c r="D5" s="126" t="s">
        <v>230</v>
      </c>
      <c r="E5" s="126" t="s">
        <v>231</v>
      </c>
      <c r="F5" s="53" t="s">
        <v>228</v>
      </c>
      <c r="G5" s="7"/>
      <c r="H5" s="6" t="s">
        <v>49</v>
      </c>
      <c r="I5" s="6" t="s">
        <v>50</v>
      </c>
      <c r="J5" s="6" t="s">
        <v>113</v>
      </c>
    </row>
    <row r="6" spans="1:10" ht="12" customHeight="1">
      <c r="A6" s="627"/>
      <c r="B6" s="628"/>
      <c r="C6" s="628"/>
      <c r="D6" s="628"/>
      <c r="E6" s="628"/>
      <c r="G6" s="629"/>
      <c r="H6" s="355"/>
      <c r="I6" s="356"/>
      <c r="J6" s="356"/>
    </row>
    <row r="7" spans="1:10" ht="12" customHeight="1">
      <c r="A7" s="177" t="s">
        <v>120</v>
      </c>
      <c r="B7" s="240">
        <v>55751700</v>
      </c>
      <c r="C7" s="240">
        <v>54732469</v>
      </c>
      <c r="D7" s="240">
        <v>53873745</v>
      </c>
      <c r="E7" s="240">
        <v>56783940</v>
      </c>
      <c r="F7" s="240">
        <v>60538521</v>
      </c>
      <c r="G7" s="241"/>
      <c r="H7" s="242">
        <v>6.61</v>
      </c>
      <c r="I7" s="242">
        <v>8.59</v>
      </c>
      <c r="J7" s="242">
        <v>12.37</v>
      </c>
    </row>
    <row r="8" spans="1:10" ht="12" customHeight="1">
      <c r="A8" s="178" t="s">
        <v>170</v>
      </c>
      <c r="B8" s="240">
        <v>50641967</v>
      </c>
      <c r="C8" s="240">
        <v>50293350</v>
      </c>
      <c r="D8" s="240">
        <v>50705602</v>
      </c>
      <c r="E8" s="240">
        <v>52674922</v>
      </c>
      <c r="F8" s="240">
        <v>56071558</v>
      </c>
      <c r="G8" s="241"/>
      <c r="H8" s="244">
        <v>6.45</v>
      </c>
      <c r="I8" s="244">
        <v>10.72</v>
      </c>
      <c r="J8" s="244">
        <v>10.58</v>
      </c>
    </row>
    <row r="9" spans="1:10" ht="12" customHeight="1">
      <c r="A9" s="178" t="s">
        <v>205</v>
      </c>
      <c r="B9" s="240">
        <v>14941218</v>
      </c>
      <c r="C9" s="240">
        <v>13887695</v>
      </c>
      <c r="D9" s="240">
        <v>14565270</v>
      </c>
      <c r="E9" s="240">
        <v>14840902</v>
      </c>
      <c r="F9" s="240">
        <v>15057058</v>
      </c>
      <c r="G9" s="241"/>
      <c r="H9" s="244">
        <v>1.46</v>
      </c>
      <c r="I9" s="244">
        <v>0.78</v>
      </c>
      <c r="J9" s="244">
        <v>3.38</v>
      </c>
    </row>
    <row r="10" spans="1:10" ht="12" customHeight="1">
      <c r="A10" s="178" t="s">
        <v>206</v>
      </c>
      <c r="B10" s="240">
        <v>10810336</v>
      </c>
      <c r="C10" s="240">
        <v>10218160</v>
      </c>
      <c r="D10" s="240">
        <v>11009806</v>
      </c>
      <c r="E10" s="240">
        <v>11623039</v>
      </c>
      <c r="F10" s="240">
        <v>12035700</v>
      </c>
      <c r="G10" s="241"/>
      <c r="H10" s="244">
        <v>3.55</v>
      </c>
      <c r="I10" s="244">
        <v>11.34</v>
      </c>
      <c r="J10" s="244">
        <v>9.32</v>
      </c>
    </row>
    <row r="11" spans="1:10" ht="22.5" customHeight="1">
      <c r="A11" s="178" t="s">
        <v>114</v>
      </c>
      <c r="B11" s="240">
        <v>1093802</v>
      </c>
      <c r="C11" s="240">
        <v>652601</v>
      </c>
      <c r="D11" s="240">
        <v>1202229</v>
      </c>
      <c r="E11" s="240">
        <v>1369251</v>
      </c>
      <c r="F11" s="240">
        <v>1714544</v>
      </c>
      <c r="G11" s="241"/>
      <c r="H11" s="244">
        <v>25.22</v>
      </c>
      <c r="I11" s="244">
        <v>56.75</v>
      </c>
      <c r="J11" s="244">
        <v>42.61</v>
      </c>
    </row>
    <row r="12" spans="1:10" ht="12" customHeight="1">
      <c r="A12" s="178" t="s">
        <v>207</v>
      </c>
      <c r="B12" s="240">
        <v>0</v>
      </c>
      <c r="C12" s="240">
        <v>0</v>
      </c>
      <c r="D12" s="240">
        <v>0</v>
      </c>
      <c r="E12" s="240">
        <v>0</v>
      </c>
      <c r="F12" s="240">
        <v>0</v>
      </c>
      <c r="G12" s="241"/>
      <c r="H12" s="244" t="s">
        <v>232</v>
      </c>
      <c r="I12" s="244" t="s">
        <v>232</v>
      </c>
      <c r="J12" s="244" t="s">
        <v>232</v>
      </c>
    </row>
    <row r="13" spans="1:10" ht="12" customHeight="1">
      <c r="A13" s="178" t="s">
        <v>208</v>
      </c>
      <c r="B13" s="240">
        <v>66082</v>
      </c>
      <c r="C13" s="240">
        <v>66205</v>
      </c>
      <c r="D13" s="240">
        <v>46107</v>
      </c>
      <c r="E13" s="240">
        <v>57231</v>
      </c>
      <c r="F13" s="240">
        <v>49482</v>
      </c>
      <c r="G13" s="245"/>
      <c r="H13" s="244">
        <v>-13.54</v>
      </c>
      <c r="I13" s="244">
        <v>-25.12</v>
      </c>
      <c r="J13" s="244">
        <v>7.32</v>
      </c>
    </row>
    <row r="14" spans="1:10" ht="12" customHeight="1">
      <c r="A14" s="178" t="s">
        <v>209</v>
      </c>
      <c r="B14" s="240">
        <v>4057568</v>
      </c>
      <c r="C14" s="240">
        <v>3596114</v>
      </c>
      <c r="D14" s="240">
        <v>3504393</v>
      </c>
      <c r="E14" s="240">
        <v>3167585</v>
      </c>
      <c r="F14" s="240">
        <v>2983787</v>
      </c>
      <c r="G14" s="245"/>
      <c r="H14" s="244">
        <v>-5.8</v>
      </c>
      <c r="I14" s="244">
        <v>-26.46</v>
      </c>
      <c r="J14" s="244">
        <v>-14.86</v>
      </c>
    </row>
    <row r="15" spans="1:10" ht="12" customHeight="1">
      <c r="A15" s="178" t="s">
        <v>210</v>
      </c>
      <c r="B15" s="240">
        <v>7233</v>
      </c>
      <c r="C15" s="240">
        <v>7216</v>
      </c>
      <c r="D15" s="240">
        <v>4963</v>
      </c>
      <c r="E15" s="240">
        <v>-6952</v>
      </c>
      <c r="F15" s="240">
        <v>-11911</v>
      </c>
      <c r="G15" s="245"/>
      <c r="H15" s="244">
        <v>-71.33</v>
      </c>
      <c r="I15" s="244" t="s">
        <v>232</v>
      </c>
      <c r="J15" s="244" t="s">
        <v>232</v>
      </c>
    </row>
    <row r="16" spans="1:10" ht="12" customHeight="1">
      <c r="A16" s="178" t="s">
        <v>211</v>
      </c>
      <c r="B16" s="240">
        <v>0</v>
      </c>
      <c r="C16" s="240">
        <v>0</v>
      </c>
      <c r="D16" s="240">
        <v>0</v>
      </c>
      <c r="E16" s="240">
        <v>0</v>
      </c>
      <c r="F16" s="240">
        <v>0</v>
      </c>
      <c r="G16" s="245"/>
      <c r="H16" s="244" t="s">
        <v>232</v>
      </c>
      <c r="I16" s="244" t="s">
        <v>232</v>
      </c>
      <c r="J16" s="244" t="s">
        <v>232</v>
      </c>
    </row>
    <row r="17" spans="1:10" ht="12" customHeight="1">
      <c r="A17" s="178" t="s">
        <v>212</v>
      </c>
      <c r="B17" s="240">
        <v>35696453</v>
      </c>
      <c r="C17" s="240">
        <v>36401431</v>
      </c>
      <c r="D17" s="240">
        <v>36136372</v>
      </c>
      <c r="E17" s="240">
        <v>37830153</v>
      </c>
      <c r="F17" s="240">
        <v>41010851</v>
      </c>
      <c r="G17" s="245"/>
      <c r="H17" s="244">
        <v>8.41</v>
      </c>
      <c r="I17" s="244">
        <v>14.89</v>
      </c>
      <c r="J17" s="244">
        <v>13.49</v>
      </c>
    </row>
    <row r="18" spans="1:10" ht="12" customHeight="1">
      <c r="A18" s="178" t="s">
        <v>213</v>
      </c>
      <c r="B18" s="240">
        <v>35324232</v>
      </c>
      <c r="C18" s="240">
        <v>36059465</v>
      </c>
      <c r="D18" s="240">
        <v>35817031</v>
      </c>
      <c r="E18" s="240">
        <v>36804017</v>
      </c>
      <c r="F18" s="240">
        <v>39914893</v>
      </c>
      <c r="G18" s="245"/>
      <c r="H18" s="244">
        <v>8.45</v>
      </c>
      <c r="I18" s="244">
        <v>13</v>
      </c>
      <c r="J18" s="244">
        <v>11.44</v>
      </c>
    </row>
    <row r="19" spans="1:10" ht="12" customHeight="1">
      <c r="A19" s="178" t="s">
        <v>214</v>
      </c>
      <c r="B19" s="240">
        <v>0</v>
      </c>
      <c r="C19" s="240">
        <v>0</v>
      </c>
      <c r="D19" s="240">
        <v>0</v>
      </c>
      <c r="E19" s="240">
        <v>0</v>
      </c>
      <c r="F19" s="240">
        <v>0</v>
      </c>
      <c r="G19" s="245"/>
      <c r="H19" s="244" t="s">
        <v>232</v>
      </c>
      <c r="I19" s="244" t="s">
        <v>232</v>
      </c>
      <c r="J19" s="244" t="s">
        <v>232</v>
      </c>
    </row>
    <row r="20" spans="1:10" ht="12" customHeight="1">
      <c r="A20" s="178" t="s">
        <v>215</v>
      </c>
      <c r="B20" s="240">
        <v>331159</v>
      </c>
      <c r="C20" s="240">
        <v>294172</v>
      </c>
      <c r="D20" s="240">
        <v>291598</v>
      </c>
      <c r="E20" s="240">
        <v>1003861</v>
      </c>
      <c r="F20" s="240">
        <v>1066687</v>
      </c>
      <c r="G20" s="245"/>
      <c r="H20" s="244">
        <v>6.26</v>
      </c>
      <c r="I20" s="244">
        <v>222.11</v>
      </c>
      <c r="J20" s="244">
        <v>265.81</v>
      </c>
    </row>
    <row r="21" spans="1:10" ht="12" customHeight="1">
      <c r="A21" s="178" t="s">
        <v>216</v>
      </c>
      <c r="B21" s="240">
        <v>38444</v>
      </c>
      <c r="C21" s="240">
        <v>38414</v>
      </c>
      <c r="D21" s="240">
        <v>21089</v>
      </c>
      <c r="E21" s="240">
        <v>21075</v>
      </c>
      <c r="F21" s="240">
        <v>26461</v>
      </c>
      <c r="G21" s="245"/>
      <c r="H21" s="244">
        <v>25.56</v>
      </c>
      <c r="I21" s="244">
        <v>-31.17</v>
      </c>
      <c r="J21" s="244">
        <v>25.47</v>
      </c>
    </row>
    <row r="22" spans="1:10" ht="12" customHeight="1">
      <c r="A22" s="178" t="s">
        <v>217</v>
      </c>
      <c r="B22" s="240">
        <v>2618</v>
      </c>
      <c r="C22" s="240">
        <v>9380</v>
      </c>
      <c r="D22" s="240">
        <v>6654</v>
      </c>
      <c r="E22" s="240">
        <v>1200</v>
      </c>
      <c r="F22" s="240">
        <v>2810</v>
      </c>
      <c r="G22" s="245"/>
      <c r="H22" s="244">
        <v>134.17</v>
      </c>
      <c r="I22" s="244">
        <v>7.33</v>
      </c>
      <c r="J22" s="244">
        <v>-57.77</v>
      </c>
    </row>
    <row r="23" spans="1:10" ht="12" customHeight="1">
      <c r="A23" s="178" t="s">
        <v>218</v>
      </c>
      <c r="B23" s="240">
        <v>0</v>
      </c>
      <c r="C23" s="240">
        <v>0</v>
      </c>
      <c r="D23" s="240">
        <v>0</v>
      </c>
      <c r="E23" s="240">
        <v>0</v>
      </c>
      <c r="F23" s="240">
        <v>0</v>
      </c>
      <c r="G23" s="245"/>
      <c r="H23" s="244" t="s">
        <v>232</v>
      </c>
      <c r="I23" s="244" t="s">
        <v>232</v>
      </c>
      <c r="J23" s="244" t="s">
        <v>232</v>
      </c>
    </row>
    <row r="24" spans="1:10" ht="12" customHeight="1">
      <c r="A24" s="178" t="s">
        <v>219</v>
      </c>
      <c r="B24" s="240">
        <v>4296</v>
      </c>
      <c r="C24" s="240">
        <v>4224</v>
      </c>
      <c r="D24" s="240">
        <v>3960</v>
      </c>
      <c r="E24" s="240">
        <v>3867</v>
      </c>
      <c r="F24" s="240">
        <v>3649</v>
      </c>
      <c r="G24" s="245"/>
      <c r="H24" s="244">
        <v>-5.64</v>
      </c>
      <c r="I24" s="244">
        <v>-15.06</v>
      </c>
      <c r="J24" s="244">
        <v>-7.85</v>
      </c>
    </row>
    <row r="25" spans="1:10" ht="12" customHeight="1">
      <c r="A25" s="178" t="s">
        <v>115</v>
      </c>
      <c r="B25" s="240">
        <v>0</v>
      </c>
      <c r="C25" s="240">
        <v>0</v>
      </c>
      <c r="D25" s="240">
        <v>0</v>
      </c>
      <c r="E25" s="240">
        <v>0</v>
      </c>
      <c r="F25" s="240">
        <v>0</v>
      </c>
      <c r="G25" s="245"/>
      <c r="H25" s="244" t="s">
        <v>232</v>
      </c>
      <c r="I25" s="244" t="s">
        <v>232</v>
      </c>
      <c r="J25" s="244" t="s">
        <v>232</v>
      </c>
    </row>
    <row r="26" spans="1:10" ht="12" customHeight="1">
      <c r="A26" s="178" t="s">
        <v>116</v>
      </c>
      <c r="B26" s="240">
        <v>0</v>
      </c>
      <c r="C26" s="240">
        <v>0</v>
      </c>
      <c r="D26" s="240">
        <v>0</v>
      </c>
      <c r="E26" s="240">
        <v>0</v>
      </c>
      <c r="F26" s="240">
        <v>0</v>
      </c>
      <c r="G26" s="245"/>
      <c r="H26" s="244" t="s">
        <v>232</v>
      </c>
      <c r="I26" s="244" t="s">
        <v>232</v>
      </c>
      <c r="J26" s="244" t="s">
        <v>232</v>
      </c>
    </row>
    <row r="27" spans="1:10" ht="12" customHeight="1">
      <c r="A27" s="178" t="s">
        <v>117</v>
      </c>
      <c r="B27" s="240">
        <v>5107654</v>
      </c>
      <c r="C27" s="240">
        <v>4453828</v>
      </c>
      <c r="D27" s="240">
        <v>3169933</v>
      </c>
      <c r="E27" s="240">
        <v>4110744</v>
      </c>
      <c r="F27" s="240">
        <v>4490015</v>
      </c>
      <c r="G27" s="241"/>
      <c r="H27" s="244">
        <v>9.23</v>
      </c>
      <c r="I27" s="244">
        <v>-12.09</v>
      </c>
      <c r="J27" s="244">
        <v>41.64</v>
      </c>
    </row>
    <row r="28" spans="1:10" ht="12" customHeight="1">
      <c r="A28" s="179" t="s">
        <v>118</v>
      </c>
      <c r="B28" s="247">
        <v>2080</v>
      </c>
      <c r="C28" s="247">
        <v>-14709</v>
      </c>
      <c r="D28" s="247">
        <v>-1790</v>
      </c>
      <c r="E28" s="247">
        <v>-1725</v>
      </c>
      <c r="F28" s="247">
        <v>-23053</v>
      </c>
      <c r="G28" s="320"/>
      <c r="H28" s="249">
        <v>-1236.41</v>
      </c>
      <c r="I28" s="249" t="s">
        <v>232</v>
      </c>
      <c r="J28" s="249">
        <v>-1187.88</v>
      </c>
    </row>
    <row r="29" spans="1:10" ht="21" customHeight="1">
      <c r="A29" s="715" t="s">
        <v>245</v>
      </c>
      <c r="B29" s="715"/>
      <c r="C29" s="715"/>
      <c r="D29" s="715"/>
      <c r="E29" s="715"/>
      <c r="F29" s="715"/>
      <c r="G29" s="715"/>
      <c r="H29" s="715"/>
      <c r="I29" s="715"/>
      <c r="J29" s="715"/>
    </row>
    <row r="30" ht="12" customHeight="1">
      <c r="A30" s="545" t="s">
        <v>221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</sheetData>
  <sheetProtection/>
  <mergeCells count="3">
    <mergeCell ref="A2:H2"/>
    <mergeCell ref="I2:J2"/>
    <mergeCell ref="A29:J29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 Bailón Chico</dc:creator>
  <cp:keywords/>
  <dc:description/>
  <cp:lastModifiedBy>Miryam Santos Hernández</cp:lastModifiedBy>
  <cp:lastPrinted>2015-03-30T08:38:53Z</cp:lastPrinted>
  <dcterms:created xsi:type="dcterms:W3CDTF">2010-06-23T11:12:34Z</dcterms:created>
  <dcterms:modified xsi:type="dcterms:W3CDTF">2019-11-29T16:27:26Z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