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 yWindow="-12" windowWidth="23064" windowHeight="4836" tabRatio="869"/>
  </bookViews>
  <sheets>
    <sheet name="INDICE" sheetId="47" r:id="rId1"/>
    <sheet name="A01" sheetId="4" r:id="rId2"/>
    <sheet name="A02" sheetId="5" r:id="rId3"/>
    <sheet name="A03" sheetId="6" r:id="rId4"/>
    <sheet name="A04" sheetId="7" r:id="rId5"/>
    <sheet name="A05" sheetId="9" r:id="rId6"/>
    <sheet name="A06" sheetId="10" r:id="rId7"/>
    <sheet name="A07" sheetId="12" r:id="rId8"/>
    <sheet name="A08" sheetId="13" r:id="rId9"/>
    <sheet name="A09" sheetId="14" r:id="rId10"/>
    <sheet name="B01" sheetId="15" r:id="rId11"/>
    <sheet name="B02" sheetId="16" r:id="rId12"/>
    <sheet name="B03" sheetId="17" r:id="rId13"/>
    <sheet name="B04" sheetId="18" r:id="rId14"/>
    <sheet name="B05" sheetId="19" r:id="rId15"/>
    <sheet name="B06" sheetId="20" r:id="rId16"/>
    <sheet name="B07" sheetId="21" r:id="rId17"/>
    <sheet name="B08" sheetId="24" r:id="rId18"/>
    <sheet name="B09" sheetId="25" r:id="rId19"/>
    <sheet name="B10" sheetId="26" r:id="rId20"/>
    <sheet name="B11" sheetId="27" r:id="rId21"/>
    <sheet name="B12" sheetId="28" r:id="rId22"/>
    <sheet name="B13" sheetId="33" r:id="rId23"/>
    <sheet name="B14" sheetId="34" r:id="rId24"/>
    <sheet name="B15" sheetId="35" r:id="rId25"/>
    <sheet name="B16" sheetId="36" r:id="rId26"/>
    <sheet name="B17" sheetId="37" r:id="rId27"/>
    <sheet name="B18" sheetId="38" r:id="rId28"/>
    <sheet name="B19" sheetId="39" r:id="rId29"/>
    <sheet name="B20" sheetId="40" r:id="rId30"/>
    <sheet name="B21" sheetId="41" r:id="rId31"/>
    <sheet name="C1" sheetId="44" r:id="rId32"/>
    <sheet name="C2" sheetId="45" r:id="rId33"/>
    <sheet name="G1" sheetId="42" r:id="rId34"/>
  </sheets>
  <definedNames>
    <definedName name="_xlnm._FilterDatabase" localSheetId="10" hidden="1">'B01'!$A$5:$S$27</definedName>
    <definedName name="_xlnm._FilterDatabase" localSheetId="11" hidden="1">'B02'!$A$7:$P$29</definedName>
    <definedName name="_xlnm._FilterDatabase" localSheetId="12" hidden="1">'B03'!$A$7:$AE$29</definedName>
    <definedName name="_xlnm._FilterDatabase" localSheetId="13" hidden="1">'B04'!$A$7:$W$29</definedName>
    <definedName name="_xlnm._FilterDatabase" localSheetId="14" hidden="1">'B05'!$A$7:$W$29</definedName>
    <definedName name="_xlnm._FilterDatabase" localSheetId="15" hidden="1">'B06'!$A$8:$W$29</definedName>
    <definedName name="_xlnm._FilterDatabase" localSheetId="16" hidden="1">'B07'!$A$7:$O$29</definedName>
    <definedName name="_xlnm._FilterDatabase" localSheetId="17" hidden="1">'B08'!$A$7:$O$29</definedName>
    <definedName name="_xlnm._FilterDatabase" localSheetId="21" hidden="1">'B12'!$A$7:$AA$29</definedName>
    <definedName name="_xlnm._FilterDatabase" localSheetId="22" hidden="1">'B13'!$A$6:$L$28</definedName>
    <definedName name="_xlnm._FilterDatabase" localSheetId="23" hidden="1">'B14'!$A$6:$L$6</definedName>
    <definedName name="_xlnm._FilterDatabase" localSheetId="24" hidden="1">'B15'!$A$8:$R$29</definedName>
    <definedName name="_xlnm._FilterDatabase" localSheetId="25" hidden="1">'B16'!$A$8:$R$30</definedName>
    <definedName name="_xlnm._FilterDatabase" localSheetId="26" hidden="1">'B17'!$A$8:$M$30</definedName>
    <definedName name="_xlnm._FilterDatabase" localSheetId="27" hidden="1">'B18'!$A$8:$N$30</definedName>
    <definedName name="_xlnm._FilterDatabase" localSheetId="28" hidden="1">'B19'!$A$8:$R$30</definedName>
    <definedName name="_xlnm._FilterDatabase" localSheetId="29" hidden="1">'B20'!$A$8:$P$30</definedName>
    <definedName name="_xlnm._FilterDatabase" localSheetId="30" hidden="1">'B21'!$A$8:$S$30</definedName>
    <definedName name="_xlnm._FilterDatabase" localSheetId="31" hidden="1">'C1'!$A$7:$L$29</definedName>
    <definedName name="_xlnm._FilterDatabase" localSheetId="33" hidden="1">'G1'!$A$5:$V$27</definedName>
    <definedName name="_xlnm.Print_Area" localSheetId="1">'A01'!$A$2:$Q$30</definedName>
    <definedName name="_xlnm.Print_Area" localSheetId="2">'A02'!$A$2:$M$32</definedName>
    <definedName name="_xlnm.Print_Area" localSheetId="3">'A03'!$A$2:$M$33</definedName>
    <definedName name="_xlnm.Print_Area" localSheetId="4">'A04'!$A$2:$M$31</definedName>
    <definedName name="_xlnm.Print_Area" localSheetId="5">'A05'!$A$3:$I$32</definedName>
    <definedName name="_xlnm.Print_Area" localSheetId="6">'A06'!$A$2:$V$34</definedName>
    <definedName name="_xlnm.Print_Area" localSheetId="7">'A07'!$A$2:$T$32</definedName>
    <definedName name="_xlnm.Print_Area" localSheetId="8">'A08'!$A$2:$D$15</definedName>
    <definedName name="_xlnm.Print_Area" localSheetId="9">'A09'!$A$1:$D$52</definedName>
    <definedName name="_xlnm.Print_Area" localSheetId="10">'B01'!$A$1:$S$28</definedName>
    <definedName name="_xlnm.Print_Area" localSheetId="11">'B02'!$A$2:$P$30</definedName>
    <definedName name="_xlnm.Print_Area" localSheetId="12">'B03'!$A$3:$AB$30</definedName>
    <definedName name="_xlnm.Print_Area" localSheetId="13">'B04'!$A$2:$W$30</definedName>
    <definedName name="_xlnm.Print_Area" localSheetId="14">'B05'!$A$2:$W$30</definedName>
    <definedName name="_xlnm.Print_Area" localSheetId="15">'B06'!$A$2:$W$31</definedName>
    <definedName name="_xlnm.Print_Area" localSheetId="16">'B07'!$A$2:$O$30</definedName>
    <definedName name="_xlnm.Print_Area" localSheetId="17">'B08'!$A$3:$N$30</definedName>
    <definedName name="_xlnm.Print_Area" localSheetId="18">'B09'!$A$2:$T$30</definedName>
    <definedName name="_xlnm.Print_Area" localSheetId="19">'B10'!$A$3:$P$22</definedName>
    <definedName name="_xlnm.Print_Area" localSheetId="20">'B11'!$A$2:$P$22</definedName>
    <definedName name="_xlnm.Print_Area" localSheetId="21">'B12'!$A$2:$AA$31</definedName>
    <definedName name="_xlnm.Print_Area" localSheetId="22">'B13'!$A$2:$H$29</definedName>
    <definedName name="_xlnm.Print_Area" localSheetId="23">'B14'!$A$2:$H$29</definedName>
    <definedName name="_xlnm.Print_Area" localSheetId="24">'B15'!$A$2:$P$30</definedName>
    <definedName name="_xlnm.Print_Area" localSheetId="25">'B16'!$A$2:$Q$31</definedName>
    <definedName name="_xlnm.Print_Area" localSheetId="26">'B17'!$A$2:$M$30</definedName>
    <definedName name="_xlnm.Print_Area" localSheetId="27">'B18'!$A$2:$N$31</definedName>
    <definedName name="_xlnm.Print_Area" localSheetId="28">'B19'!$A$2:$P$31</definedName>
    <definedName name="_xlnm.Print_Area" localSheetId="29">'B20'!$A$2:$N$31</definedName>
    <definedName name="_xlnm.Print_Area" localSheetId="30">'B21'!$A$2:$P$31</definedName>
    <definedName name="_xlnm.Print_Area" localSheetId="31">'C1'!$A$2:$M$30</definedName>
    <definedName name="_xlnm.Print_Area" localSheetId="32">'C2'!$A$2:$O$30</definedName>
    <definedName name="_xlnm.Print_Area" localSheetId="33">'G1'!$A$2:$X$30</definedName>
    <definedName name="cuadro10" localSheetId="11">'B02'!#REF!</definedName>
    <definedName name="_xlnm.Print_Titles" localSheetId="8">'A08'!$1:$6</definedName>
    <definedName name="_xlnm.Print_Titles" localSheetId="9">'A09'!$1:$5</definedName>
  </definedNames>
  <calcPr calcId="145621"/>
</workbook>
</file>

<file path=xl/calcChain.xml><?xml version="1.0" encoding="utf-8"?>
<calcChain xmlns="http://schemas.openxmlformats.org/spreadsheetml/2006/main">
  <c r="O26" i="35" l="1"/>
  <c r="O29" i="35" s="1"/>
  <c r="N26" i="35"/>
  <c r="N29" i="35" s="1"/>
  <c r="L26" i="35"/>
  <c r="L29" i="35" s="1"/>
  <c r="K26" i="35"/>
  <c r="K29" i="35" s="1"/>
  <c r="I26" i="35"/>
  <c r="I29" i="35" s="1"/>
  <c r="H26" i="35"/>
  <c r="H29" i="35" s="1"/>
  <c r="F26" i="35"/>
  <c r="F29" i="35" s="1"/>
  <c r="E26" i="35"/>
  <c r="E29" i="35" s="1"/>
  <c r="O19" i="35"/>
  <c r="O23" i="35" s="1"/>
  <c r="N19" i="35"/>
  <c r="N23" i="35" s="1"/>
  <c r="L19" i="35"/>
  <c r="L23" i="35" s="1"/>
  <c r="K19" i="35"/>
  <c r="K23" i="35" s="1"/>
  <c r="I19" i="35"/>
  <c r="I23" i="35" s="1"/>
  <c r="H19" i="35"/>
  <c r="H23" i="35" s="1"/>
  <c r="F19" i="35"/>
  <c r="F23" i="35" s="1"/>
  <c r="E19" i="35"/>
  <c r="E23" i="35" s="1"/>
  <c r="O8" i="35"/>
  <c r="N8" i="35"/>
  <c r="L8" i="35"/>
  <c r="K8" i="35"/>
  <c r="I8" i="35"/>
  <c r="H8" i="35"/>
  <c r="F8" i="35"/>
  <c r="E8" i="35"/>
  <c r="O29" i="4" l="1"/>
  <c r="H29" i="4"/>
  <c r="O28" i="4"/>
  <c r="H28" i="4"/>
  <c r="O27" i="4"/>
  <c r="H27" i="4"/>
  <c r="O25" i="4"/>
  <c r="H25" i="4"/>
  <c r="O23" i="4"/>
  <c r="H23" i="4"/>
  <c r="G23" i="4"/>
  <c r="O22" i="4"/>
  <c r="H22" i="4"/>
  <c r="O21" i="4"/>
  <c r="H21" i="4"/>
  <c r="O20" i="4"/>
  <c r="H20" i="4"/>
  <c r="O19" i="4"/>
  <c r="H19" i="4"/>
  <c r="O18" i="4"/>
  <c r="H18" i="4"/>
  <c r="O17" i="4"/>
  <c r="H17" i="4"/>
  <c r="O16" i="4"/>
  <c r="H16" i="4"/>
  <c r="O15" i="4"/>
  <c r="H15" i="4"/>
  <c r="O14" i="4"/>
  <c r="H14" i="4"/>
  <c r="O13" i="4"/>
  <c r="H13" i="4"/>
  <c r="O12" i="4"/>
  <c r="H12" i="4"/>
  <c r="O11" i="4"/>
  <c r="H11" i="4"/>
  <c r="O10" i="4"/>
  <c r="H10" i="4"/>
  <c r="O9" i="4"/>
  <c r="H9" i="4"/>
  <c r="O8" i="4"/>
  <c r="H8" i="4"/>
</calcChain>
</file>

<file path=xl/sharedStrings.xml><?xml version="1.0" encoding="utf-8"?>
<sst xmlns="http://schemas.openxmlformats.org/spreadsheetml/2006/main" count="1226" uniqueCount="455">
  <si>
    <t>CUADRO C1. INFORMACIÓN SOBRE LA JUNTA GENERAL DE ACCIONISTAS</t>
  </si>
  <si>
    <t>CUADRO C2. OPERACIONES VINCULADAS</t>
  </si>
  <si>
    <t xml:space="preserve">DOMINICAL, INDEPENDIENTE Y OTROS EXTERNOS </t>
  </si>
  <si>
    <t xml:space="preserve">DOMINICAL, EJECUTIVO Y OTROS EXTERNOS </t>
  </si>
  <si>
    <t>CUADRO B13</t>
  </si>
  <si>
    <t>Participación en cuatro entidades</t>
  </si>
  <si>
    <t>EJECUTIVOS</t>
  </si>
  <si>
    <t xml:space="preserve">INDEPENDIENTES </t>
  </si>
  <si>
    <t xml:space="preserve">OTROS  EXTERNOS </t>
  </si>
  <si>
    <t>DOMINICAL Y OTROS EXTERNOS</t>
  </si>
  <si>
    <t xml:space="preserve">INDEPENDIENTE Y EJECUTIVO </t>
  </si>
  <si>
    <t xml:space="preserve">EJECUTIVO Y OTROS EXTERNOS </t>
  </si>
  <si>
    <t xml:space="preserve">DOMINICAL, INDEPENDIENTE Y EJECUTIVO </t>
  </si>
  <si>
    <t>DOMINICAL, INDEPENDIENTE Y OTROS EXTERNOS</t>
  </si>
  <si>
    <t>CUADRO B14</t>
  </si>
  <si>
    <t xml:space="preserve">Sociedades en las que algún consejero lo es también de alguna otra entidad del grupo </t>
  </si>
  <si>
    <t xml:space="preserve">Distribución según el porcentaje del consejeros que son administradores o directivos en otras entidades del grupo </t>
  </si>
  <si>
    <t>Distribución por promedio por consejero de cargos de administrador o directivo que ocupa en otras entidades del grupo</t>
  </si>
  <si>
    <t>Entre un 
25% y un 50% 
del Consejo</t>
  </si>
  <si>
    <t>Más de un 
50% 
del Consejo</t>
  </si>
  <si>
    <t>Hasta 2 cargos adicionales</t>
  </si>
  <si>
    <t xml:space="preserve">Entre 2 y 4 cargos adicionales </t>
  </si>
  <si>
    <t xml:space="preserve">Más de 4 cargos adicionales </t>
  </si>
  <si>
    <t>CUADRO B15</t>
  </si>
  <si>
    <t>CUADRO B16</t>
  </si>
  <si>
    <t>CUADRO B18</t>
  </si>
  <si>
    <t xml:space="preserve">Los hermanos  Juan, Carlos, Leonor y Gloria March Delgado son propietarios de la totalidad de las acciones de Banca March, S.A. que además tiene una participación en Corporación Financiera Alba.
Afecta al ejercicio de los derechos de voto de las acciones de la misma de las que son titulares los firmantes del pacto. </t>
  </si>
  <si>
    <t xml:space="preserve">Menor 25% 
del Consejo </t>
  </si>
  <si>
    <t>NYESA VALORES CORPORACIÓN, S.A</t>
  </si>
  <si>
    <t>FLUIDRA, S.A. (*)</t>
  </si>
  <si>
    <t>GAS NATURAL SDG, S.A. (*)</t>
  </si>
  <si>
    <t>CUADRO A05. SOCIEDADES QUE DECLARAN QUE EXISTE ALGUNA ENTIDAD QUE EJERCE EL CONTROL</t>
  </si>
  <si>
    <t>CUADRO A06. AUTOCARTERA DECLARADA. PROMEDIO DE AUTOCARTERA Y DISTRIBUCIÓN POR ENTIDADES</t>
  </si>
  <si>
    <t>CUADRO B19</t>
  </si>
  <si>
    <t>Entidades en las que se exigen requisitos específicos a los consejeros para ser nombrados presidentes (%)</t>
  </si>
  <si>
    <t xml:space="preserve">Entidades en las que el presidente tiene voto de calidad (%) </t>
  </si>
  <si>
    <t>CUADRO B20</t>
  </si>
  <si>
    <t xml:space="preserve">Existencia de un procedimiento para el asesoramiento externo (%) </t>
  </si>
  <si>
    <t xml:space="preserve">Existencia de un procedimiento para preparar las reuniones con tiempo suficiente (%) </t>
  </si>
  <si>
    <t>CUADRO B21</t>
  </si>
  <si>
    <t>Promedio años</t>
  </si>
  <si>
    <t>Número de años. Distribución por entidades</t>
  </si>
  <si>
    <t>CUADRO B01</t>
  </si>
  <si>
    <t>Promedio de miembros de la Comisión ejecutiva</t>
  </si>
  <si>
    <t>Número de miembros. Distribución  porcentual por condición de consejeros</t>
  </si>
  <si>
    <t>Número de miembros. Distribución por entidades</t>
  </si>
  <si>
    <t xml:space="preserve">Número de miembros. Distribución por entidades </t>
  </si>
  <si>
    <t>CUADRO C1</t>
  </si>
  <si>
    <t xml:space="preserve">Promedio de asistencia a la Junta general </t>
  </si>
  <si>
    <t xml:space="preserve">% de presencia física  </t>
  </si>
  <si>
    <t>%/ voto a distancia</t>
  </si>
  <si>
    <t>CUADRO C2</t>
  </si>
  <si>
    <t>Importe total</t>
  </si>
  <si>
    <t>Importes en miles de euros</t>
  </si>
  <si>
    <t>Con accionistas significativos</t>
  </si>
  <si>
    <t>Con administradores</t>
  </si>
  <si>
    <t>Con entidades del grupo</t>
  </si>
  <si>
    <t>Importe</t>
  </si>
  <si>
    <t>(*) Pactos que también han sido notificados como acciones concertadas</t>
  </si>
  <si>
    <t>SECTOR NO FINANCIERO</t>
  </si>
  <si>
    <t xml:space="preserve">SECTOR PRIMARIO, ENERGÍA Y AGUA </t>
  </si>
  <si>
    <t xml:space="preserve">QUÍMICAS, PAPEL Y ARTES GRÁFICAS </t>
  </si>
  <si>
    <t xml:space="preserve">ALIMENTACIÓN, BEBIDAS Y TABACO </t>
  </si>
  <si>
    <t xml:space="preserve">MEDIOS DE COMUNICACIÓN Y NUEVAS TECNOLOGÍAS </t>
  </si>
  <si>
    <t xml:space="preserve">TRANSPORTES Y COMUNICACIONES </t>
  </si>
  <si>
    <t>SECTOR FINANCIERO</t>
  </si>
  <si>
    <t xml:space="preserve">SEGUROS </t>
  </si>
  <si>
    <t xml:space="preserve">(*) Datos calculados como la media simple del capital comunicado por cada sociedad agrupado dentro del sector o grupo de capitalización al que pertenece. </t>
  </si>
  <si>
    <t>(*) Datos calculados como el promedio simple del capital comunicado en cada sector o grupo de capitalización sobre la base del número de entidades con acciones concertadas y pactos parasociales del sector o grupo.</t>
  </si>
  <si>
    <t>DISTRIBUCIÓN SEGÚN IBEX O POR CAPITALIZACIÓN</t>
  </si>
  <si>
    <t>(*) Datos calculados sobre el total de recomendaciones que son de aplicación para cada sector de actividad o grupo de capitalización</t>
  </si>
  <si>
    <t>Acciones concertadas</t>
  </si>
  <si>
    <t>Promedio del % capital afectado (*)</t>
  </si>
  <si>
    <t xml:space="preserve">Promedio del % capital afectado (*) </t>
  </si>
  <si>
    <t xml:space="preserve">Consejeros ejecutivos </t>
  </si>
  <si>
    <t>Consejeros dominicales</t>
  </si>
  <si>
    <t>Consejeros independientes</t>
  </si>
  <si>
    <t>Consejeros "otros externos"</t>
  </si>
  <si>
    <t>Número entidades</t>
  </si>
  <si>
    <t xml:space="preserve">Número entidades </t>
  </si>
  <si>
    <t>Sin "otros externos"</t>
  </si>
  <si>
    <t>% sobre el total Consejo</t>
  </si>
  <si>
    <t>Número de miembros de la Comisión ejecutiva. Distribución por entidades</t>
  </si>
  <si>
    <t>Número de sociedades</t>
  </si>
  <si>
    <t xml:space="preserve">Externos dominicales </t>
  </si>
  <si>
    <t>Otros externos</t>
  </si>
  <si>
    <t xml:space="preserve"> 4 - 7</t>
  </si>
  <si>
    <t>4 - 8</t>
  </si>
  <si>
    <t>9 - 12</t>
  </si>
  <si>
    <t>4 - 6</t>
  </si>
  <si>
    <t>7 - 9</t>
  </si>
  <si>
    <t>4  -  6</t>
  </si>
  <si>
    <t>7  -   9</t>
  </si>
  <si>
    <t xml:space="preserve"> </t>
  </si>
  <si>
    <t>%/Total</t>
  </si>
  <si>
    <t>METÁLICAS BÁSICAS Y TRANSFORMACIÓN METALES</t>
  </si>
  <si>
    <t>CONSTRUCCIÓN Y MATERIALES DE CONSTRUCCIÓN</t>
  </si>
  <si>
    <t>OTRAS INDUSTRIAS MANUFACTURERAS</t>
  </si>
  <si>
    <t>COMERCIO Y OTROS SERVICIOS</t>
  </si>
  <si>
    <t>INMOBILIARIAS</t>
  </si>
  <si>
    <t>BANCOS</t>
  </si>
  <si>
    <t>SOCIEDADES DE CARTERA</t>
  </si>
  <si>
    <t xml:space="preserve">TOTAL                                   </t>
  </si>
  <si>
    <t>IBEX 35</t>
  </si>
  <si>
    <t>NO IBEX 35 Y CAPITALIZACIÓN: (millones de euros)</t>
  </si>
  <si>
    <t>INVERSIONES EN ACTIVOS URBANOS, S.L., EL TAJADERÓN, S.L.</t>
  </si>
  <si>
    <t>Se trata de una acción concertada de tipo tácito o de hecho al adquirir los comunicantes una participación superior al 90% del capital de INBESOS S.A., dicha concertación no tiene contenido jurídico u obligacional para los comunicantes ni está formalizada en contrato.</t>
  </si>
  <si>
    <t>ABENGOA, S.A.</t>
  </si>
  <si>
    <t>ACCIONA, S.A.</t>
  </si>
  <si>
    <t>ENTREAZCA, BV
TUSSEN DE GRACHTEN, BV</t>
  </si>
  <si>
    <t>ALMIRALL, S.A. (*)</t>
  </si>
  <si>
    <t>BANCO POPULAR ESPAÑOL, S.A. (*)</t>
  </si>
  <si>
    <t>GRUPO SATOCAN, S.A.
DISA CORPORACIÓN PETROLIFERA, S.A.
GRUPO SATOCAN DESARROLLOS, S.L.</t>
  </si>
  <si>
    <t>Este acuerdo tiene por objeto regular el ejercicio de derecho de voto y el incremento de la participación de los accionistas sindicados. El pacto afecta al 5,272%, no obstante, cada una de las partes ha firmado una declaración unilateral por la que se compromete a que todas las acciones no sindicadas voten en el mismo sentido que sus acciones sindicadas sin que ello suponga que las acciones no sindicadas estén sujetas al acuerdo de sindicación.</t>
  </si>
  <si>
    <t xml:space="preserve">BANCO SANTANDER, S.A.(*) </t>
  </si>
  <si>
    <t>SOCIOS DE NEFINSA</t>
  </si>
  <si>
    <t>Ejercicio concertado de los derechos de voto a ejercitar en el seno de Nefinsa y Uralita.</t>
  </si>
  <si>
    <t>FOMENTO DE CONSTRUCCIONES Y CONTRATAS, S.A.</t>
  </si>
  <si>
    <t>PROMOTORA DE INFORMACIONES, S.A.</t>
  </si>
  <si>
    <t>&lt; 5</t>
  </si>
  <si>
    <t>5 a 8</t>
  </si>
  <si>
    <t>9 a 12</t>
  </si>
  <si>
    <t>13 a 15</t>
  </si>
  <si>
    <t>16 a 18</t>
  </si>
  <si>
    <t>&lt; =3</t>
  </si>
  <si>
    <t>&gt; = 6</t>
  </si>
  <si>
    <t>% Total</t>
  </si>
  <si>
    <t>&lt;=3</t>
  </si>
  <si>
    <t>4 y 5</t>
  </si>
  <si>
    <t>6 y 7</t>
  </si>
  <si>
    <t>&gt;=8</t>
  </si>
  <si>
    <t>&lt; = 3</t>
  </si>
  <si>
    <t>TOTAL</t>
  </si>
  <si>
    <t>%</t>
  </si>
  <si>
    <t>Total</t>
  </si>
  <si>
    <t>&lt; 4</t>
  </si>
  <si>
    <t>&gt; 12</t>
  </si>
  <si>
    <t>&lt;= 3</t>
  </si>
  <si>
    <t>&gt; 9</t>
  </si>
  <si>
    <t>Fuente: IAGC de las empresas y elaboración propia.</t>
  </si>
  <si>
    <t>CUADRO A07</t>
  </si>
  <si>
    <t>Promedio de autocartera (%/capital)</t>
  </si>
  <si>
    <t>Distribución por entidades (% del capital)</t>
  </si>
  <si>
    <t>(*) En este cuadro solamente se han incluido aquellas acciones concertadas que no han sido notificadas como pactos parasociales</t>
  </si>
  <si>
    <t>&lt; 1%</t>
  </si>
  <si>
    <t xml:space="preserve"> 1%  -  2%</t>
  </si>
  <si>
    <t xml:space="preserve"> 2%  -  3%</t>
  </si>
  <si>
    <t xml:space="preserve"> 3%  -  4%</t>
  </si>
  <si>
    <t>En las acciones concertadas sólo se han incluido aquellas que no habían sido notificadas como pactos parasociales</t>
  </si>
  <si>
    <t>Cumple</t>
  </si>
  <si>
    <t>TUBOS REUNIDOS, S.A.</t>
  </si>
  <si>
    <t>DE AGOSTINI INVEST, S.A.
PLANETA CORPORACIÓN, S.R.L.</t>
  </si>
  <si>
    <t>BANCO DE SABADELL, S.A.</t>
  </si>
  <si>
    <t>CUADRO A01</t>
  </si>
  <si>
    <t>Número Entidades</t>
  </si>
  <si>
    <t>Capital social</t>
  </si>
  <si>
    <t>Capitalización bursátil</t>
  </si>
  <si>
    <t xml:space="preserve">Importe </t>
  </si>
  <si>
    <t>Variación neta ejercicio</t>
  </si>
  <si>
    <t>CUADRO A02</t>
  </si>
  <si>
    <t>% de capital de consejeros</t>
  </si>
  <si>
    <t>% de capital de accionistas significativos no consejeros</t>
  </si>
  <si>
    <t>Autocartera</t>
  </si>
  <si>
    <t>Capital flotante</t>
  </si>
  <si>
    <t>CUADRO A03</t>
  </si>
  <si>
    <t xml:space="preserve">Promedio del % de capital comunicado por consejeros </t>
  </si>
  <si>
    <t xml:space="preserve">Distribución  por tipologia de consejeros </t>
  </si>
  <si>
    <t>Personas físicas residentes</t>
  </si>
  <si>
    <t>Personas jurídicas residentes</t>
  </si>
  <si>
    <t>Personas físicas o jurídicas no residentes</t>
  </si>
  <si>
    <t>CUADRO A04</t>
  </si>
  <si>
    <t>Promedio del % de capital comunicado por accionistas significativos no consejeros</t>
  </si>
  <si>
    <t>Distribución  por tipología de accionista no consejero</t>
  </si>
  <si>
    <t>CUADRO A05</t>
  </si>
  <si>
    <t>Participación en dos entidades</t>
  </si>
  <si>
    <t>Participación en tres entidades</t>
  </si>
  <si>
    <t>CUADRO A06</t>
  </si>
  <si>
    <t xml:space="preserve">Número </t>
  </si>
  <si>
    <t>Número</t>
  </si>
  <si>
    <t>(*) La 1ª columna (Entidades que han declarado autocartera) refleja el número de sociedades que en el apartado A.8 han comunicado un porcentaje de autocartera distinto de 0 como posición a fecha de cierre del ejercicio. Éstas son las entidades con cuyos datos se calculan las cifras de promedio de autocartera por sector, y que son distribuídas en el resto de columnas del cuadro</t>
  </si>
  <si>
    <t>CUADRO A08</t>
  </si>
  <si>
    <t>CUADRO A09</t>
  </si>
  <si>
    <t xml:space="preserve">Pactos parasociales </t>
  </si>
  <si>
    <t>Número de entidades</t>
  </si>
  <si>
    <t>Entidad</t>
  </si>
  <si>
    <t>% del capital afectado</t>
  </si>
  <si>
    <t xml:space="preserve">Intervinientes </t>
  </si>
  <si>
    <t>Descripción de las acciones</t>
  </si>
  <si>
    <t xml:space="preserve">Entidad </t>
  </si>
  <si>
    <t xml:space="preserve">% del capital afectado </t>
  </si>
  <si>
    <t>Intervinientes</t>
  </si>
  <si>
    <t xml:space="preserve">Descripción del pacto </t>
  </si>
  <si>
    <t>CUADRO B02</t>
  </si>
  <si>
    <t>Promedio total de consejeros</t>
  </si>
  <si>
    <t xml:space="preserve">Distribución porcentual </t>
  </si>
  <si>
    <t>Ejecutivos</t>
  </si>
  <si>
    <t>Externos dominicales</t>
  </si>
  <si>
    <t>Externos independientes</t>
  </si>
  <si>
    <t xml:space="preserve">Otros externos </t>
  </si>
  <si>
    <t>CUADRO B03</t>
  </si>
  <si>
    <t>% de consejeras ejecutivas</t>
  </si>
  <si>
    <t>% de consejeras dominicales</t>
  </si>
  <si>
    <t>% de consejeras independientes</t>
  </si>
  <si>
    <t>% de consejeras otros externos</t>
  </si>
  <si>
    <t>CUADRO B04</t>
  </si>
  <si>
    <t>Sin ejecutivos</t>
  </si>
  <si>
    <t>CUADRO B05</t>
  </si>
  <si>
    <t>Sin dominicales</t>
  </si>
  <si>
    <t>CUADRO B06</t>
  </si>
  <si>
    <t xml:space="preserve">Sin independientes </t>
  </si>
  <si>
    <t xml:space="preserve">CUADRO B07 </t>
  </si>
  <si>
    <t>CUADRO B08</t>
  </si>
  <si>
    <t>CUADRO B09</t>
  </si>
  <si>
    <t>CUADRO B10</t>
  </si>
  <si>
    <t xml:space="preserve">Sociedades en las que se han producido modificaciones </t>
  </si>
  <si>
    <t>Consejeros a los que ha afectado el cambio</t>
  </si>
  <si>
    <t>CUADRO B11</t>
  </si>
  <si>
    <t>Consejeros que han cesado</t>
  </si>
  <si>
    <t>Número de empresas</t>
  </si>
  <si>
    <t xml:space="preserve">Ningun cese </t>
  </si>
  <si>
    <t>Un solo cese</t>
  </si>
  <si>
    <t xml:space="preserve">Dos o tres ceses </t>
  </si>
  <si>
    <t>Cuatro o más ceses</t>
  </si>
  <si>
    <t>CUADRO B12</t>
  </si>
  <si>
    <t xml:space="preserve">Participación en una sola entidad </t>
  </si>
  <si>
    <t xml:space="preserve">Participación en dos entidades </t>
  </si>
  <si>
    <t xml:space="preserve">Participación en tres entidades </t>
  </si>
  <si>
    <t xml:space="preserve">Participación en cuatro entidades </t>
  </si>
  <si>
    <t>Participación en cinco o más entidades</t>
  </si>
  <si>
    <t xml:space="preserve">EJECUTIVOS </t>
  </si>
  <si>
    <t>DOMINICALES</t>
  </si>
  <si>
    <t>INDEPENDIENTES</t>
  </si>
  <si>
    <t>OTROS  EXTERNOS</t>
  </si>
  <si>
    <t xml:space="preserve">DOMINICAL Y EJECUTIVO </t>
  </si>
  <si>
    <t xml:space="preserve">DOMINICAL E INDEPENDIENTE </t>
  </si>
  <si>
    <t xml:space="preserve">DOMINICAL Y OTROS EXTERNOS </t>
  </si>
  <si>
    <t>INDEPENDIENTE Y EJECUTIVO</t>
  </si>
  <si>
    <t>INDEPENDIENTE Y OTROS EXTERNOS</t>
  </si>
  <si>
    <t>EJECUTIVO Y OTROS EXTERNOS</t>
  </si>
  <si>
    <t>DOMINICAL, INDEPENDIENTE Y EJECUTIVO</t>
  </si>
  <si>
    <t>DATOS DE LAS SOCIEDADES ANONIMAS COTIZADAS AGREGADOS POR SECTORES Y GRUPOS DE CAPITALIZACION</t>
  </si>
  <si>
    <t xml:space="preserve">CUADRO A01. CAPITAL SOCIAL, VARIACIÓN DEL CAPITAL EN EL EJERCICIO Y CAPITALIZACIÓN BURSÁTIL </t>
  </si>
  <si>
    <t>CUADRO A02. DISTRIBUCIÓN PORCENTUAL DEL CAPITAL POR TIPOLOGÍA DE ACCIONISTA</t>
  </si>
  <si>
    <t xml:space="preserve">CUADRO A03. DISTRIBUCIÓN PORCENTUAL DEL CAPITAL COMUNICADO POR CONSEJEROS </t>
  </si>
  <si>
    <t xml:space="preserve">CUADRO A04. DISTRIBUCIÓN PORCENTUAL DEL CAPITAL COMUNICADO POR ACCIONISTAS SIGNIFICATIVOS NO CONSEJEROS </t>
  </si>
  <si>
    <t xml:space="preserve">CUADRO B01. DISTRIBUCIÓN DE SOCIEDADES COTIZADAS SEGÚN EL NÚMERO DE MIEMBROS DEL CONSEJO DE ADMINISTRACIÓN </t>
  </si>
  <si>
    <t xml:space="preserve">CUADRO B02. MIEMBROS DEL CONSEJO. PROMEDIO DE DISTRIBUCIÓN POR SU CONDICIÓN </t>
  </si>
  <si>
    <t>CUADRO B03. CLASIFICACION POR TIPOLOGÍA DE CONSEJEROS DENTRO DEL CONSEJO DE ADMINISTRACIÓN Y PORCENTAJE DE CONSEJERAS EN CADA TIPOLOGÍA</t>
  </si>
  <si>
    <t>CUADRO B04. DISTRIBUCIÓN DE SOCIEDADES COTIZADAS SEGÚN EL NÚMERO DE CONSEJEROS EJECUTIVOS</t>
  </si>
  <si>
    <t>CUADRO B05. DISTRIBUCIÓN DE SOCIEDADES COTIZADAS SEGÚN EL NÚMERO DE CONSEJEROS DOMINICALES</t>
  </si>
  <si>
    <t xml:space="preserve">CUADRO B06. DISTRIBUCIÓN DE SOCIEDADES COTIZADAS SEGÚN EL NÚMERO DE CONSEJEROS INDEPENDIENTES </t>
  </si>
  <si>
    <t>CUADRO B07. DISTRIBUCIÓN DE SOCIEDADES COTIZADAS SEGÚN EL NÚMERO DE OTROS CONSEJEROS EXTERNOS</t>
  </si>
  <si>
    <t>Distribución porcentual del capital por tipología de accionista (*) (**)</t>
  </si>
  <si>
    <t xml:space="preserve">Capital social, variación del capital en el ejercicio y capitalización bursátil </t>
  </si>
  <si>
    <t>Distribución porcentual del capital comunicado por consejeros (*)</t>
  </si>
  <si>
    <t>Distribución porcentual del capital comunicado por accionistas significativos no consejeros (*)</t>
  </si>
  <si>
    <t>Sociedades que declaran que existe alguna entidad que ejerce el control</t>
  </si>
  <si>
    <t>Autocartera declarada. Promedio de autocartera y distribución por entidades.</t>
  </si>
  <si>
    <t>Entidades que han declarado Autocartera (*)</t>
  </si>
  <si>
    <t>&gt;= 4%</t>
  </si>
  <si>
    <t>Pactos parasociales y acciones concertadas: distribución por nº entidades, nº de acuerdos y capital social afectado (*)</t>
  </si>
  <si>
    <t>Relación detallada de todas las acciones concertadas comunicadas (*)</t>
  </si>
  <si>
    <t xml:space="preserve">Relación detallada de todos los pactos parasociales comunicados (*) </t>
  </si>
  <si>
    <t>La estabilidad accionarial de la compañía y el otorgamiento de derechos recíprocos de adquisición de sus participaciones:
- Compromiso de no control o control por un tercero de A3TV.
- Acuerdos de gestión de la sociedad y programa de retribución variable y fidelización de directivos.</t>
  </si>
  <si>
    <t>CAIXABANK, S.A.</t>
  </si>
  <si>
    <t>CEMENTOS MOLINS, S.A. (*)</t>
  </si>
  <si>
    <t>Pacto de sindicación de acciones y del ejercicio del derecho de voto.</t>
  </si>
  <si>
    <t>Clasificacion por tipología de consejeros dentro del consejo de administración y porcentaje de consejeras en cada tipología</t>
  </si>
  <si>
    <t>Distribución de sociedades cotizadas según el número de consejeros ejecutivos</t>
  </si>
  <si>
    <t>Distribución de sociedades cotizadas según el número de consejeros dominicales</t>
  </si>
  <si>
    <t xml:space="preserve">Distribución de sociedades cotizadas según el número de consejeros independientes </t>
  </si>
  <si>
    <t>Distribución de sociedades cotizadas según el número de otros consejeros externos</t>
  </si>
  <si>
    <t>Distribución de sociedades cotizadas por el número de consejeros que han cesado a lo largo del ejercicio</t>
  </si>
  <si>
    <t xml:space="preserve">Número de consejeros según su condición por su participación en una o más sociedades cotizadas </t>
  </si>
  <si>
    <t>Distribución porcentual de consejeros según su condición por su participación en una o más sociedades cotizadas (*)</t>
  </si>
  <si>
    <t>(*)Porcentajes calculados sobre el total de personas que ocupan los cargos de consejeros de las sociedades cotizadas.</t>
  </si>
  <si>
    <t xml:space="preserve">Número de entidades en las que sus consejeros son administradores o directivos en otras entidades del grupo </t>
  </si>
  <si>
    <t xml:space="preserve">Procedimientos para consejeros </t>
  </si>
  <si>
    <t>Promedio de miembros de la comisión ejecutiva</t>
  </si>
  <si>
    <t>Promedio de miembros de la comisión de nombramientos y retribuciones</t>
  </si>
  <si>
    <t>Promedio de miembros del comité de auditoría</t>
  </si>
  <si>
    <t>Información sobre la junta general de accionistas</t>
  </si>
  <si>
    <t xml:space="preserve">Miembros del consejo. Promedio de distribución por su condición </t>
  </si>
  <si>
    <r>
      <t xml:space="preserve">Sociedades en las que se han producido cambios en la condición de consejeros. </t>
    </r>
    <r>
      <rPr>
        <sz val="10"/>
        <color indexed="16"/>
        <rFont val="Myriad Pro"/>
        <family val="2"/>
      </rPr>
      <t>N</t>
    </r>
    <r>
      <rPr>
        <b/>
        <sz val="10"/>
        <color indexed="16"/>
        <rFont val="Myriad Pro"/>
        <family val="2"/>
      </rPr>
      <t xml:space="preserve">úmero de consejeros que han modificado su condición </t>
    </r>
  </si>
  <si>
    <t>Atribuciones del presidente del consejo de administración. Distribución porcentual por entidades</t>
  </si>
  <si>
    <t>Promedio de años que el auditor está desarrollando su trabajo de forma ininterrumpida. Distribución por entidades</t>
  </si>
  <si>
    <t xml:space="preserve">Miembros de la comisión ejecutiva. Distribución por condición de consejeros </t>
  </si>
  <si>
    <t xml:space="preserve">Miembros de la comisión de nombramientos y retribuciones. Distribución por condición de consejeros </t>
  </si>
  <si>
    <t xml:space="preserve">Miembros del comité de auditoría. Composición por condición de consejeros </t>
  </si>
  <si>
    <t>Más de 500</t>
  </si>
  <si>
    <t>Menos de 500</t>
  </si>
  <si>
    <t>Mediante acuerdo entre los accionistas indicados, de fecha 29 de mayo de 2007 se regula su actuación concertada y el ejercicio de los derechos de voto. Regulando entre otros aspectos un derecho de adquisicón preferente y de opción de compra y venta de las acciones de Almirall.</t>
  </si>
  <si>
    <t>SACYR, S.A. (*)</t>
  </si>
  <si>
    <t>Intercambio accionarial entre Telefónica y China Unicom.</t>
  </si>
  <si>
    <t/>
  </si>
  <si>
    <t>CUADRO B17</t>
  </si>
  <si>
    <t>&gt;9</t>
  </si>
  <si>
    <t>CUADRO A07. PACTOS PARASOCIALES Y ACCIONES CONCERTADAS: DISTRIBUCIÓN POR Nº ENTIDADES, Nº DE ACUERDOS Y CAPITAL SOCIAL AFECTADO (*)</t>
  </si>
  <si>
    <t xml:space="preserve">CUADRO A08. RELACIÓN DETALLADA DE TODAS LAS ACCIONES CONCERTADAS COMUNICADAS </t>
  </si>
  <si>
    <t xml:space="preserve">CUADRO A09. RELACIÓN DETALLADA DE TODOS LOS PACTOS PARASOCIALES COMUNICADOS </t>
  </si>
  <si>
    <t>AÑO 2014</t>
  </si>
  <si>
    <t xml:space="preserve">En el marco del acuerdo de inversión firmado entre Abengoa y First Reserve Corporation, un compromiso que regula el ejercicio de sus respectivos derechos de voto en las juntas generales de Abengoa en relación con la propuesta, nombramiento, ratificación, reelección o sustitución de un consejero en representación de First Reserve Corporation. </t>
  </si>
  <si>
    <t xml:space="preserve">ABERTIS INFRAESTRUCUTURAS, S.A. </t>
  </si>
  <si>
    <t xml:space="preserve">OHL
INMOBILIARIA ESPACIO, S.A. </t>
  </si>
  <si>
    <t xml:space="preserve"> OHL le ha vendido un 5% a su dominante, Inmobiliaria Espacio, y acuerdan el ejercicio coordinado y unitario del derecho de voto. En caso de desacuerdo prevalecerá la posición del que tiene mayor participación (OHL).</t>
  </si>
  <si>
    <t>Regula determinados derechos de adquisición preferente y de opción de compra y venta.</t>
  </si>
  <si>
    <t>Se trata de un "gentlemen agreement" o pacto de caballeros, por el que los accionistas sindicados (2508 al 31-12-2007) quedan vinculados por el tiempo que libremente decidan.</t>
  </si>
  <si>
    <t>DOGI INTERNATIONAL FABRICS, S.A. (*)</t>
  </si>
  <si>
    <t>Tiene por objeto la regulación de los derechos de voto durante un plazo de cuatro (4) años a contar desde la fecha de admisión a cotización de las acciones de Fluidra y tiene igualmente por objeto la regulación de la libre transmisibilidad de las acciones.
Acordaron la novación hasta diciembre de 2015.</t>
  </si>
  <si>
    <t xml:space="preserve">Compromiso de permanencia para el 85% de las acciones titularidad de los accionistas actuales y de CEC hasta el cuartro aniversario de la fecha en que se produzca la suscripción de acciones.
No incrementar su participación individual por encima del 29,99% </t>
  </si>
  <si>
    <t>MERLIN PROPERTIES, SOCIMI, S.A.</t>
  </si>
  <si>
    <t xml:space="preserve">TIMÓN 
PROPU
ASGARD INVERSIONES
OTNAS
CONSORCIO TRANSPORTISTAS OCCHER
OTROS SOCIOS DE PRISA </t>
  </si>
  <si>
    <t xml:space="preserve">Sindicar el voto y determinar unos compromisos de permanencia y regular la actuación de los accionistas sindicados de forma concertada y unitaria, de modo que se garantice una política de voto común y estable </t>
  </si>
  <si>
    <t>PROMOTORA DE PUBLICACIONES, S.A.
TIMON, S.A.</t>
  </si>
  <si>
    <t xml:space="preserve">Acuerdos entre Timón y el resto de accionistas de Prisa para regular la aportación de las acciones de Prisa a la sociedad Promotora de Publicaciones, y el régimen de participación. Distribución del consejo, sentido de voto y otros acuerdos que será el que determinen los socios mayoritarios. </t>
  </si>
  <si>
    <t>Este pacto se formaliza una vez que NH ha vendido el 97% a Sotogrande LuxCo Sarl. Regula su relación como accionistas de Sotogrande Luxco así como ciertos aspectos de la gestión de Sotogrande Luxco, Sotogrande y sus filiales.</t>
  </si>
  <si>
    <t>URBAS GRUPO FINANCIERO, S.A.</t>
  </si>
  <si>
    <t>NOVA LURANI
ROBISCO INVESTMENT</t>
  </si>
  <si>
    <t>Las dos sociedades están controladas por José María Bergareche. Se comprometen a votar en la línea que Mercamur controlada por Santiago Bergareche indique.</t>
  </si>
  <si>
    <t>Cumple parcialmente</t>
  </si>
  <si>
    <t>No cumple</t>
  </si>
  <si>
    <t>AÑO 2015</t>
  </si>
  <si>
    <t>AENA, S.A.</t>
  </si>
  <si>
    <t>TCI ADVISORY SERVICES LLP
TCI LUXEMBOURG, S.A.R.L.
TALOS CAPITAL LIMITED</t>
  </si>
  <si>
    <t>TCI ADVISORY SERVICES LLP es la sociedd gestora de TCI LUXEMBOURG y de TALOS CAPITAL, titulares de participaciones significativas de Aena.</t>
  </si>
  <si>
    <t>FINARPISA, S.A.
INVERSION CORPORATIVA, I.C., S.A.</t>
  </si>
  <si>
    <t>Tussen de Grachten BV y Entreazca BV y sus respectivos socios descendientes de D. José Entrecanales Ibarra firmantes de este acuerdo se conceden recíprocamente un derecho de adquisición preferente sobre sus respectivas participaciones accionariales directas en Acciona, S.A. que traigan causa de la fusión inversa de Grupo Entrecanales, S.A. y sus filiales en Acciona, S.A., cualquiera que sea la razón de su tenencia, (en adelante Acciones)  y/o sobre sus respectivas participaciones  en Tussen de Grachten BV y Entreazca BV.
 Estos derechos de adquisición preferente subsistirán durante diez (10) años desde la inscripción de la fusión de Acciona, S.A. con Grupo Entrecanales, S.A. en el Registro Mercantil, con sucesivas prórrogas tácitas por periodos de cinco (5) años cada una, salvo denuncia por escrito de cualquiera de las sociedades Tussen de Grachten BV o Entreazca BV con  dieciocho (18) meses de antelación a la fecha de finalización del período inicial de vigencia de este acuerdo  o de cualquiera de sus sucesivas prórrogas. El presente Acuerdo no impone ni presupone concertación de los firmantes en cuanto a la gestión de Acciona, S.A.</t>
  </si>
  <si>
    <t>ANTONIO GALLARDO BALLART
JORGE GALLARDO BALLART,
DANIEL BRAVO ANDREU, 
TODASA, S.A.U.
GRUPO PLAFIN, S.A
MARGARET LITTLETON
INMOBILIARIA BRAVIOL, S.A.
DANIMAR 1990, S.L.</t>
  </si>
  <si>
    <t xml:space="preserve">ANTONIO GALLARDO BALLART
JORGE GALLARDO BALLART,
DANIEL BRAVO ANDREU, 
TODASA, S.A.U.
GRUPO PLAFIN, S.A </t>
  </si>
  <si>
    <t>ANTONIO GALLARDO BALLART
JORGE GALLARDO BALLART</t>
  </si>
  <si>
    <t xml:space="preserve">                                                                                                                                                                                                                                                                                     JOSÉ LUIS OLIU
HECTOR COLONQUES
MIGUEL BOSSER
ISAK ANDIK
JOSE MANUEL LARA
JOAQUIN FOLCH
</t>
  </si>
  <si>
    <t>LEONOR MARCH DELGADO                                                                       GLORIA MARCH DELGADO
JUAN MARCH DELGADO
CARLOS MARCH DELGADO</t>
  </si>
  <si>
    <t>BANC SABADELL INVERSIÓ I DESENVOLUPAMENT, S.A.
ANIOL, S.L.
EDREM, S.L.
DISPUR, S.L.
BOYSER, S.L.
BOYSER POOL, S.A.U.
EDREM CARTERA, S.A.U.</t>
  </si>
  <si>
    <t>ESTHER KOPLOWITZ ROMERO JOSEU
ENTIDADES FINANCIADORAS</t>
  </si>
  <si>
    <t>Las entidades financiadoras han asumido una serie de restricciones a la libre transmisibilidad de las acciones</t>
  </si>
  <si>
    <t>GENERAL DE ALQUILER DE MAQUINARIA, S.A. (*)</t>
  </si>
  <si>
    <t>BBVA, S.A.
BANCO POPULAR ESPAÑOL, S.A.
BANCO DE SABADELL, S.A.
BANCO SANTANDER, S.A.
BANKIA, S.A.
CAIXABANK, S.A.
KUTXABANK, S.A.
LIBERBANK, S.A.</t>
  </si>
  <si>
    <t>LIBERBANK, S.A. (*)</t>
  </si>
  <si>
    <t>NICOLAS CORREA, S.A.</t>
  </si>
  <si>
    <t>MEPRO OUTREMER, S.L.
DOOSAN INFRACORE GMBH</t>
  </si>
  <si>
    <t>Restringe la libre transmisibilidad durante un periodo de 2 años. Esteblecen un derecho recíproco de adquisición preferente y un derecho de acompañamiento.</t>
  </si>
  <si>
    <t>Regula la transmisibilidad de los accionistas profesionales según firme el pacto de no competencia o no lo firmen, y en función de ello lleva aparejado la concesión de una opción de compra a los restantes accionistas profesionales.
La duración es de cuatro años</t>
  </si>
  <si>
    <t>Las dos sociedades (Tasmania y Enésima) conceden una opción de compra a los restantes accionistas que se podrá ejercer hasta el 31 de diciembre de 2018 y cada optante podrá ejercerla de una sola vez. Las acciones quedan pignoradas a favor de los optantes.
Los derechos de voto atribuidos a dichas acciones corresponden a los optantes.</t>
  </si>
  <si>
    <t>OBRASCON HUARTE LAIN, S.A.</t>
  </si>
  <si>
    <t xml:space="preserve">GRUPO VILLAR MIR, S.A.U.
TYRUS CAPITAL EVENT
</t>
  </si>
  <si>
    <t>ORYZON GENOMICS, S.A. (*)</t>
  </si>
  <si>
    <t>Los accionistas estratégicos tienen un derecho de adquisición preferente en caso de que Najeti decida vender la participación. Igualmente Najeti tiene un derecho de adquisición preferente en caso de que aquellos decidan vender las acciones.
Ejercicio del derecho de voto: (i) se establece el derecho de Najeti Capital, S.A. de nombrar a 3 consejeros y el derecho de D. Carlos Buesa, Dña. Tamara Maes y de D. José María Echarri de nombrar a otros 3 consejeros, estando obligados a no provocar la destitución del consejero sin el consentimiento de la parte que lo ha designado; y (ii) respecto de algunas materias es necesaria la sindicación del voto o mayoría reforzada para su aprobación ((i) La disolución y liquidación de la Sociedad; (ii) La ampliación o reducción del capital, el cambio del ejercicio social y cualquier otra modificación de los Estatutos Sociales; (iii) La transformación, fusión o escisión de la Sociedad; (iv) La transmisión de acciones y de opciones sobre acciones, salvo en los supuestos de libre transmisión; (v) La modificación del número exacto de consejeros, así como la renovación o revocación del nombramiento de auditores o el nombramiento de nuevos auditores; (vi) La aplicación del resultado; (vii) La supresión del derecho de adquisición preferente en los aumentos de capital; (viii) La adopción de cualquier acuerdo relativo a la remuneración de los consejeros distinta a la establecida en los Estatutos Sociales;etc)</t>
  </si>
  <si>
    <t>Se reconoce a favor de Grupo Ferrer Internacional, S.A. un derecho de adquisición preferente en caso de que Najeti Capital, S.A., Don Carlos Manuel Buesa Arjol, Don José María Echarri Torres y Doña Tamara Maes quisieran vender todas o parte de sus acciones de la Sociedad de las que son titulares a un tercero (salvo en caso de que Najeti Capital, S.A. desee transmitir parte de sus acciones). Asimismo se concede a favor de Grupo Ferrer Internacional, S.A. un derecho de acompañamiento en el supuesto de que Don Carlos Manuel Buesa Arjol, Doña Tamara Maes, Don José María Echarri Torres o Najeti Capital, S.A. deseen vender todas o parte de sus acciones a un tercero.</t>
  </si>
  <si>
    <t>TAMARA MAES
NAJETI CAPITAL SA
ORYZON GENOMICS SA
CORPORACION SANT BERNAT SL (EN LIQUIDACIÓN)
CARLOS MANUEL BUESA ARJOL</t>
  </si>
  <si>
    <t>Se reconoce un derecho de acompañamiento a favor de Corporación Sant Bernat, S.L. (en liquidación) en aquellos supuestos en los que Najeti Capital, S.A. acepte una oferta de compra de todas o parte de sus acciones en Oryzon.</t>
  </si>
  <si>
    <t>TAMARA MAES
INVERSIONES COSTEX, SL
ORYZON GENOMICS SA
CARLOS MANUEL BUESA ARJOL</t>
  </si>
  <si>
    <t>Se reconoce un derecho de acompañamiento a favor de Inversiones Costex, S.L. en el supuesto de que se produzca una venta de paquetes de acciones que supongan un cambio de control de Oryzon, como resultado de una oferta de compra por parte de un tercero o de uno de los accionistas de la Sociedad, de acciones que representen más del 49,99% de Oryzon, o como consecuencia del ejercicio de los derechos de arrastre reconocidos a favor de Najeti Capital, S.A. En el supuesto de que la oferta de compra por el tercero o el accionista comprendiese más del 75% del capital social de la Sociedad, se garantiza a Inversiones Costex, S.L. un derecho de acompañamiento sobre la totalidad de su participación en Oryzon.</t>
  </si>
  <si>
    <t>SAETA YIELD, S.A.</t>
  </si>
  <si>
    <t>Regula el ejercicio del derecho de voto y la transmisión de acciones.
Existen materias reservadas a la aprobación de la Junta General.
Acuerdos para la composición del Consejo de Administración</t>
  </si>
  <si>
    <t xml:space="preserve">SOTOGRANDE, S.A. </t>
  </si>
  <si>
    <t>TALGO, S.A.</t>
  </si>
  <si>
    <t>TELEFONICA, S.A.</t>
  </si>
  <si>
    <t>TELEFONICA, S.A.
CHINA UNICOM</t>
  </si>
  <si>
    <t>TELEFÓNICA, S.A.
VIVENDI</t>
  </si>
  <si>
    <t>Regula la libre transmisibilidad de las acciones (block up)
Vivendi, S.A. se ha comprometido, entre otras obligaciones, a: (i) abstenerse de vender las acciones de Telefónica durante unos periodos determinados (lock up), y a (ii) asumir ciertas restricciones que, en caso de transmisión, transcurridos los periodos de lock up, garanticen una venta ordenada de tales acciones.</t>
  </si>
  <si>
    <t xml:space="preserve">VOCENTO, S.A. </t>
  </si>
  <si>
    <t>BORATEPA, S.A.
EDULA, S.A.
MERCAMUR</t>
  </si>
  <si>
    <t>Porcentaje de recomendaciones del código unificado agrupadas por categoría y grado de cumplimiento (*)(**)</t>
  </si>
  <si>
    <t>Recomendaciones junta general (6-11)</t>
  </si>
  <si>
    <t>Recomendaciones responsabilidad, estructura y composición y funciones del consejo (12-36)</t>
  </si>
  <si>
    <t>Recomendaciones organización del consejo (37-53)</t>
  </si>
  <si>
    <t>Recomendaciones responsabilidad social corporativa (54-55)</t>
  </si>
  <si>
    <t>Recomendaciones sobre las remuneraciones (56-64)</t>
  </si>
  <si>
    <t>(**) Fuente: IAGC de las empresas y elaboración propia.</t>
  </si>
  <si>
    <t>CUADRO G1</t>
  </si>
  <si>
    <t xml:space="preserve">CUADRO B08. SOCIEDADES EN LAS QUE SE HAN PRODUCIDO CAMBIOS EN LA CONDICIÓN DE CONSEJEROS. NÚMERO DE CONSEJEROS QUE HAN MODIFICADO SU CONDICIÓN </t>
  </si>
  <si>
    <t>CUADRO B09. DISTRIBUCIÓN DE SOCIEDADES COTIZADAS POR EL NÚMERO DE CONSEJEROS QUE HAN CESADO A LO LARGO DEL EJERCICIO</t>
  </si>
  <si>
    <t xml:space="preserve">CUADRO B10. NÚMERO DE CONSEJEROS SEGÚN SU CONDICIÓN POR SU PARTICIPACIÓN EN UNA O MÁS SOCIEDADES COTIZADAS </t>
  </si>
  <si>
    <t>CUADRO B11. DISTRIBUCIÓN PORCENTUAL DE CONSEJEROS SEGÚN SU CONDICIÓN POR SU PARTICIPACIÓN EN UNA O MÁS SOCIEDADES COTIZADAS</t>
  </si>
  <si>
    <t xml:space="preserve">CUADRO B12. NÚMERO DE ENTIDADES EN LAS QUE SUS CONSEJEROS SON ADMINISTRADORES O DIRECTIVOS EN OTRAS ENTIDADES DEL GRUPO </t>
  </si>
  <si>
    <t>CUADRO B13. ATRIBUCIONES DEL PRESIDENTE DEL CONSEJO DE ADMINISTRACIÓN. DISTRIBUCIÓN PORCENTUAL POR ENTIDADES</t>
  </si>
  <si>
    <t xml:space="preserve">CUADRO B14. PROCEDIMIENTOS PARA CONSEJEROS </t>
  </si>
  <si>
    <t>CUADRO B15. PROMEDIO DE AÑOS QUE EL AUDITOR ESTÁ DESARROLLANDO SU TRABAJO DE FORMA ININTERRUMPIDA. DISTRIBUCIÓN POR ENTIDADES</t>
  </si>
  <si>
    <t>CUADRO B16. PROMEDIO DE MIEMBROS DE LA COMISIÓN EJECUTIVA</t>
  </si>
  <si>
    <t xml:space="preserve">CUADRO B17. MIEMBROS DE LA COMISIÓN EJECUTIVA. DISTRIBUCIÓN POR CONDICIÓN DE CONSEJEROS </t>
  </si>
  <si>
    <t>CUADRO B18. PROMEDIO DE MIEMBROS DE LA COMISIÓN DE NOMBRAMIENTOS Y RETRIBUCIONES</t>
  </si>
  <si>
    <t xml:space="preserve">CUADRO B19. MIEMBROS DE LA COMISIÓN DE NOMBRAMIENTOS Y RETRIBUCIONES. DISTRIBUCIÓN POR CONDICIÓN DE CONSEJEROS </t>
  </si>
  <si>
    <t>CUADRO B20. PROMEDIO DE MIEMBROS DEL COMITÉ DE AUDITORÍA</t>
  </si>
  <si>
    <t xml:space="preserve">CUADRO B21. MIEMBROS DEL COMITÉ DE AUDITORÍA. COMPOSICIÓN POR CONDICIÓN DE CONSEJEROS </t>
  </si>
  <si>
    <t>CUADRO G1. PORCENTAJE DE RECOMENDACIONES DEL CÓDIGO UNIFICADO AGRUPADAS POR CATEGORÍAS Y GRADO DE CUMPLIMIENTO</t>
  </si>
  <si>
    <t>(*)Datos calculados como la media simple  del capital comunicado por cada sociedad agrupado dentro del sector o grupo de capitalización al que pertenece.</t>
  </si>
  <si>
    <t>(**)Accionistas significativos no consejeros. Accionistas que declaran en los IAGC una participación en el capital de alguna entidad y que ningún consejero la computa</t>
  </si>
  <si>
    <t>AÑO 2016</t>
  </si>
  <si>
    <t>ALFONSO ZORRILLA DE LEQUERICA PUIGMERCEDES PUIG PEREZ DE GUZMANMERCEDES ZORRILLA DE LEQUERICA PUIGLETICIA ZORRILLA DE LEQUERICA PUIG
PILAR ZORRILLA DE LEQUERICA PUIG</t>
  </si>
  <si>
    <t xml:space="preserve">Acción concertada Familia Zorrilla Lequerica Puig </t>
  </si>
  <si>
    <t>ALANTRA, S.A.</t>
  </si>
  <si>
    <t>TASMANIA INMUEBLES, S.L.
ENÉSIMA INVERSIONES, S.L.
OTROS ACCIONISTAS (LOS OPTANTES) ENTRE ELLOS:
SANTIAGO EGUIDAZU MAYOR
JOSÉ ANTONIO ABAD ZORRILLA
JORGE MATAIX ENTERO</t>
  </si>
  <si>
    <t>ATRESMEDIA CORPORACION DE MEDIOS DE COMUNICACION, S.A.</t>
  </si>
  <si>
    <t>GRUPO PLANETA- DE AGOSTINI, S.L.
UFA FILM UND FERNSEH, GMBH (ANTES RTL GROUP)</t>
  </si>
  <si>
    <t>Declaran su intención de no alterar la representación  en el Consejo de Administración de A3TV y de no adquirir individualmente nuevas participaciones de ésta.- Establecen determinadas normas para adoptar decisiones relativas a A3TV (propuestas de designación de cargos y
representantes, pacto de no competencia, medidas a adoptar en caso de desacuerdo entre las partes, etc).</t>
  </si>
  <si>
    <t>Suscrito el pasado 27/07/06 en orden al establecimiento de un régimen de limitaciones a la libre transmisibilidad de sus acciones en la compañía</t>
  </si>
  <si>
    <t xml:space="preserve">Restricción del ejercicio de voto con la finalidad de desarrollar una política común duradera y estable y una presencia en los Organos de Gobierno. </t>
  </si>
  <si>
    <t>FUNDACIÓN BANCARIA LA CAIXA
FUNDACIÓN BANCARIA CAJA NAVARRA
FUNDACIÓN BANCARIA CAJASOL
FUNDACIÓN BANCARIA CAJA CANARIAS
CAJA BURGOS FUNDACIÓN BANCARIA</t>
  </si>
  <si>
    <t>Es un pacto consecuencia de la fusión por absorción de Banca Cívica por Caixabank.
Regula la libre transmisibilidad de las acciones: Las cajas se comprometen a no reducir su participación accionarial por debajo del 80% de su participación a la fecha de formalización, y el ejercicio del voto para la composición del consejo y comisiones.
Dentro del acuerdo de integración entre  Caixabank y Banca Cívica se modifica la prórroga automática que pasa a ser de cuatro años en lugar de tres años.
Las Cajas que constituyeron Banca Cívica propondrán el nombramiento de un consejero en lugar de dos para facilitar el cumplimiento de la recomendación 13 del Código de Gobierno,mientras se mantenga el compromiso de no disposición.</t>
  </si>
  <si>
    <t>PERSONAS JURÍDICAS Y FÍSICAS QUE SON MIEMBROS DE LAS TRES RAMAS FAMILIARES QUE COMPONEN LA FAMILIA MOLINS: 
MOLINS LÓPEZ-RODÓ (OTINIX, S.L.)
MOLINS GIL (CARTERA DE INVERSIONES CM, S.A.)
MOLINS AMAT (NOUMEA, S.A.)</t>
  </si>
  <si>
    <t>CODERE, S.A.</t>
  </si>
  <si>
    <t>JOSÉ ANTONIO MARTÍNEZ SAMPEDRO
LUIS JAVIER MARTÍNEZ SAMPEDRO
ACCIONISTAS INVERSORES (EDWARD ARNOLD MULE; DAVID ABRAMS…)</t>
  </si>
  <si>
    <t>Establecer los principios de gobierno de Codere y su grupo, así como los términos y condiciones de la transferencia de acciones. Expresamente señalan que no significa la existencia de una acción concertada, indicándose que cada accionista ejercerá libremente los derechos de voto. Igualmente cada consejero elegido podrá ejercer libremente en el Consejo.
En el CA deben aprobarse determinados aspectos que posteriormente debe votarse en la JGA en el sentido en el que se haya decidido.</t>
  </si>
  <si>
    <t xml:space="preserve">CORPORACION EMPRESARIAL DE MATERIALES DE CONSTRUCCION, S.A.(*) </t>
  </si>
  <si>
    <t xml:space="preserve">CORPORACION FINANCIERA ALBA, S.A.(*) </t>
  </si>
  <si>
    <t>SOCIOS DE LA SOCIEDAD DE CONTROL SHERPA CAPITAL 2, S.L.</t>
  </si>
  <si>
    <t>La administración de Sherpa capital recae en un administrador único (Quartex, controlada por Eduardo Navarro Zamora) que le da el control de Sherpa aunque su posición accionarial es del 16,23%.
Regula la transmisibilidad de las acciones y un mecanismo de desbloqueo si los restantes socios, sin contar a Quartex voten en contra de i) la aprobación de la gestión, cuentas anuales; ii) de los acuerdos propuestos por Quartex; y iii) de la confianza depositada en Quartex.
Otorgan a Quartex la mayoría de los derechos de voto de Sherpa.</t>
  </si>
  <si>
    <t>50,2,</t>
  </si>
  <si>
    <t>ESTHER KOPLOWITZ (Y SUS SOCIEDADES CONTROLADAS, INCLUIDA NUEVA SEMADE)
INVERSORA CARSO (PARTICIPADA POR CARLOS SLIM)</t>
  </si>
  <si>
    <t>GAMESA CORPORACIÓN TECNOLÓGICA, S.A.</t>
  </si>
  <si>
    <t>IBERDROLA, S.A.
IBERDROLA PARTICIPACIONES, S.A.U.
SIEMENS, AG</t>
  </si>
  <si>
    <t>El pacto se ha formalizado en el contexto de un proceso de fusión de los negocios de energía eólica entre Gamesa y Siemens. 
Los acuerdos regulan un lock-up hasta la fusión. Una vez que sea efectiva regulan el gobierno corporativo en cueanto al número de consejeros (del consjero, comite de auditoría y de Nombramientos y retribuciones) y de independientes y como se elige al presidente. 
Se regula el proceso de venta de acciones por parte de Iberdrola si representan más del 1% on en caso de que Siemens lance un opa sobre Gamesa y si la fusión no llega a buen término..</t>
  </si>
  <si>
    <t>CRITERIA CAIXA, S.A.U.
REPSOL, S.A.
GIP III CANARY 1., S.A.R.L.</t>
  </si>
  <si>
    <t>Han asumido compromiso relativos al gobierno corporativo, entre otros, que puedan nombrar consejeros proporcional al % de su participación; la presidencia no sea ejecutiva, la existencia de dos vicepresidencia; la composición de la comisión ejecutivas, la de auditoría y la de retribuciones.
La parte que transmita una participación igual o superior a diez puntos porcentuales del capital social quedará excluido del contrato.</t>
  </si>
  <si>
    <t>Regula la gestión y ejercicio concertado del derecho del voto y la libre transmisibilidad de las acciones (block up) durante un período de 12 meses de las ocho entidades financieras dentro del marco del acuerdo para la reestructuración de la deuda financiera de GAM.</t>
  </si>
  <si>
    <t>GRUPO EZENTIS, S.A.</t>
  </si>
  <si>
    <t>GUILLERMO JOSÉ FERNÁNDEZ-VIDAL
TELEPROCESING SERVICES, S.A.
CARLOS MARIÑAS LAGE
FERNANDO GONZÁLEZ SÁNCHEZ Y OTROS</t>
  </si>
  <si>
    <t>Un compromiso para votar en el mismo sentido en las JGA respetando las directrices de Guillermo José Fernández Vidal.
Se han incorporado al pacto comunicado el 14 de junio nuevos accionistas
La Duración de tres años es desde la fomralización.</t>
  </si>
  <si>
    <t>FUNDACION BANCARIA CAJA DE AHORROS Y M.P. EXTREMADURA
FUNDACION BANCARIA CAJA DE AHORROS DE ASTURIAS
FUNDACION BANCARIA CAJA DE AHORROS DE SANTANDER CANTABRIA</t>
  </si>
  <si>
    <t>Los acuerdos se adoptan por mayorías, salvo para ampliaciones de capital, emisión de obligaciones, transformación-fusión-disolución y determinación del nº de consejeros, por lo que Fundación Bancaria Caja de Ahorros de Asturias tiene el control del sindicato.
También regula determinados aspectos a la adquisición y transmisión de acciones.</t>
  </si>
  <si>
    <t>BANCO SANTANDER, S.A.
BANCO BILBAO VIZCAYA ARGENTARIA, S.A.
BANCO POPULAR ESPAÑOL, S.A.
MERLIN PROPERTIES, SOCIMI, S.A.</t>
  </si>
  <si>
    <t>El pacto parasocial se enmarca dentro del acuerdo de integración suscrito por Merlin, Metrovacesa, Testa Inmuebles, Testa Residencial y los Bancos mencionados en "intervinientes". El compromiso fue asumido por los accionistas de Metrovacesa.
Los accionista se comprometen a no transmitir acciones/derechos de voto de Merlin durante 6 meses a contar desde la inscripción de la escritura de escisión.
Se regula la transmisión de acciones. Si representan un 10% o más a un único adquirente.  Si la posición del adquirente se situara en el 15% o más el transmitente deberá informar al Presidente, consejero delegado y secretario, y el Consejo de Merlin para decidir si adquiere las acciones o buscan un adquirente alternativo. También se regulan otras situaciones.</t>
  </si>
  <si>
    <t>De cara a la ampliación de capital de OHL, Villar Mir le ha vendido derechos de suscripción preferente, regulando la venta posterior de forma ordenada. Transcurridos 18 meses Villar Mir tiene la opción de adqurir y Tyrus la opcion de vender. Villar Mir tien un derecho de primera oferta en caso de que Tyrus quiera vender.</t>
  </si>
  <si>
    <t xml:space="preserve">NAJETI CAPITAL, S.A. Y
LOS ACCIONISTAS ESTRATÉGICOS: 
CARLOS MANUEL BUESA ARJOL
JOSÉ MARÍA ECHARRI TORRES
TAMARA MAES </t>
  </si>
  <si>
    <t>ORYZON GENOMICS,S.A.</t>
  </si>
  <si>
    <t>CARLOS MANUEL BUESA ARJOL
JOSE MARIA ECHARRI TORRES
GRUPO FERRER INTERNACIONAL, S.A.
ORYZON GENOMICS SA
NAJETI CAPITAL SA
TAMARA MAES</t>
  </si>
  <si>
    <t>IGNACIO POLANCO MORENO,  MANUEL POLANCO MORENO,  M JESÚS POLANCO MORENO, ISABEL MORENO PUNCE, MARTA LÓPEZ POLANCO, ISABEL LÓPEZ POLANCO, JAIME LOPEZ POLANCO,   LUCÍA LOPEZ POLANCO</t>
  </si>
  <si>
    <t>Convenio de sindicación que afectaba a las acciones de Rucandio, cuyo objeto es impedir la entrada de terceros ajenos a la Familia Polanco. Los partícipes se obligan a no transmitir las acciones de Rucandio hasta que no transcurran 10 años del fallecimiento del Jesús Polanco.
Esta limitación también aplica a las acciones que Rucandio posee en Propu.</t>
  </si>
  <si>
    <t>GIP II HELIOS S.À.R.L.
ACS (SU FILIAL ENERGÍA  RECURSOS AMBIENTALES S.A.)</t>
  </si>
  <si>
    <t>ORION IV EUROPEAN1, SARL
PROMOTORIA HOLDING 80 BV
SOTOGRANDE LUXCO SARL</t>
  </si>
  <si>
    <t>PEGASO TRANSPORTATION
MCH IBERIAN
MCH INVERSIONES INDUSTRIALES</t>
  </si>
  <si>
    <t>Regula determinados aspectos en cuanto a los órganos de gestión de la compañía y la transmisión y venta de acciones. La vigencia de este pacto parasocial, sin perjuicio de lo dispuesto en el párrafo siguiente, finalizará bien transcurrido el segundo aniversario desde la fecha de admisión a cotización de la Sociedad, bien en la fecha en que Pegaso Transportation International, S.C.A. deje de ostentar una participación significativa en la Sociedad (conforme a la legislación vigente:
3%), lo que antes ocurra. No obstante lo anterior, en el supuesto de que la terminación de la vigencia del pacto sea consecuencia del transcurso del periodo de dos años indicado, el derecho de arrastre otorgado por los accionistas firmantes del pacto a favor de Pegaso Transportation International, S.C.A. continuará en vigor mientras esta última compañía ostente una participación significativa en el capital social de la Sociedad.</t>
  </si>
  <si>
    <t>TELEPIZZA GROUP, S.A.</t>
  </si>
  <si>
    <t xml:space="preserve">FOODCO FINANCE (ESTÁ CONTROLADA POR PERMIRA FUNDS QUE A SU VEZ ESTÁ CONTROLADA POR PERMIRA HOLDINGS LIMITED) FONDOS GESTIONADOS POR KKR CREDIT
FONDOS GESTIONADOS POR OAK HILL
FONDOS GESTIONADOS POR ALCENTRA 
FONDO GESTIONADO POR BABSON
FONDOS GESTIONADOS </t>
  </si>
  <si>
    <t xml:space="preserve">
Se trata de un acuerdo para la venta ordenada, por tanto, regula únicamente la libre transmisibilidad de las acciones.
Se trata de un acuerdo para la venta ordenada, por tanto, regula únicamente la libre transmisibilidad de las acciones.
 Existe una período de bloqueo de 180 días durante el cual se comprometen a transmitir acciones 
En caso de que los partícipes posean más de un 5% y quieran vender acciones debe comunicar al resto de los partícipes del pacto por si ellos también quisieran transmitir acciones. Si esto se produjese existe un compromiso adicional de no venta durante un período que no exceda los 90 días.
La transmisión de acciones está permitida en casos como la aceptación de una opa, traspaso de participación a una filial. Para los accionistas que posean más de un 5% se le permite la venta siempre que no alcance el 1% y para los que posean menos del 5% siempre que la venta no supere el 0,5%.
El pacto estará vigente siempre que haya al menos dos partícipes que posean un 3% o más. Si la participación de un partícipe se reduce por debajo del 0,5%, pueden salirse del pacto con un aviso previo de 3 meses
</t>
  </si>
  <si>
    <t xml:space="preserve">Este acuerdo fue modificado en el sentido de prorrogar su vigencia hasta diciembre de 2017 y ampliado en la cuantía de adquisición de deuda de proveedores hasta un máximo de 8 millones de euros. 
Han ampliado la línea de crédito con Urbas en otros cuatro millones adicionales. La deuda podrá ser capitalizada. Se obligan a ejercitar, de un modo unitario, los derechos políticos que les correspondiesen, en todas las Juntas Generales, y Consejos de Administración en su caso, en cuanto a los acuerdos relativos a la ampliación de capital mediante compensación de créditos. </t>
  </si>
  <si>
    <t>VERTICE TRESCIENTOS SESENTA GRADOS, S.A.</t>
  </si>
  <si>
    <t>ESQUIRREL INVERSIONES, S.L. (CONTROLADA POR PABLO PEREIRÓ LAGE)
GRUPO EZENTIS, S.A.</t>
  </si>
  <si>
    <t>Ezentis ha vendido su 25,24% a Esquirrel que le ha otorgado una prenda, comprometiéndose además a no transmitir las acciones adquiridas durante los 3 años siguientes a la aprobación del Convenio, excepto si 
(i) cuenta con el consentimiento de Ezentis; y (ii) las personas físicas o jurídicas que adquieran las acciones asuman las obligaciones y compromisos
Durante los cinco años siguientes Esquirrel se compromete  a  no transmitir las acciones a personas vinculadas (PV) con Ezentis  sin consentimiento de ésta, ni votar a favor del nombramiento de alguna persona vinculada como consejero; ni agrupar las acciones con otras titularidad de PV sin el previo consentimiento de Ezentis, ni  contratar a PV para que preste servicios Vértice.
Esquirrel no podrá ejercer los derechos de voto para promover una acción de responsabilidad contra Ezentis y personas que la hayan representado en Vértice.</t>
  </si>
  <si>
    <t xml:space="preserve">DOLORES AGUIRRE YBARRA Y OTROS
PILAR AGUIRRE ALONSO ALLENDE
EDUARDO AGUIRRE ALONSO ALLENDE
GONZALO AGUIRRE ALONSO ALLENDE
FEDERICO LIPPERHEIDE WICKE
BELIPPER, S.L.                                                                                            </t>
  </si>
  <si>
    <t xml:space="preserve">Convenio de sindicación de acciones con una duración de cinco años prorrogable, por años, designando como administrador unico a D. Gonzalo Soto Aguirre. Esiste una prohibición de venta de acciones salvo autorización de la mayoría de los miembros del sindicato y el compromiso de ejercitar de modo unitario los derechos politicos que deriven de las acciones sindicadas. </t>
  </si>
  <si>
    <t>Este pacto se formalizó en el marco de la fusión de Dinamia Capital y Alantra IBG. Regula la libre transmisibilidad de las acciones durante 4 años (durante dos años afecta al 100%, el tercer año al 75% y el cuarto año al 50%)</t>
  </si>
  <si>
    <t>PLURALIDAD DE ACCIONISTAS MINORITARIOS.</t>
  </si>
  <si>
    <t>ANA PATRICIA BOTIN-SANZ DE SAUTUOLA Y O`SHEA
PALOMA BOTIN-SANZ DE SAUTUOLA Y O`SHEA
CARMEN BOTIN-SANZ DE SAUTUOLA Y O`SHEA
FCO. JAVIER BOTIN-SANZ DE SAUTUOLA Y O`SHEA
SIMANCAS S.A
PUENTE SAN MIGUEL
PUENTEPUMAR, S.L.
LATIMER INVERISONES
CRONJE S.L</t>
  </si>
  <si>
    <t>Distribución de sociedades cotizadas según el número de miebros del consejo de administración.</t>
  </si>
  <si>
    <r>
      <t>≥</t>
    </r>
    <r>
      <rPr>
        <b/>
        <sz val="8"/>
        <rFont val="Myriad Pro"/>
        <family val="2"/>
      </rPr>
      <t>19</t>
    </r>
  </si>
  <si>
    <t>14,,3</t>
  </si>
  <si>
    <t>Suma de todos los ejercicios por sector para el calculo del promedio</t>
  </si>
  <si>
    <t>Número ejercicios reportados para el calculo del promedio</t>
  </si>
  <si>
    <t>De 0 a 500</t>
  </si>
  <si>
    <t>Número de Sociedades</t>
  </si>
  <si>
    <t>Fuente : IAGC de las empresas y elaboración propia.</t>
  </si>
  <si>
    <t>% en representación</t>
  </si>
  <si>
    <t>Operaciones vinculadas</t>
  </si>
  <si>
    <t>Recomendaciones aspectos generales 
(1-5)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</si>
</sst>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 _P_t_s_-;\-* #,##0.00\ _P_t_s_-;_-* &quot;-&quot;??\ _P_t_s_-;_-@_-"/>
    <numFmt numFmtId="165" formatCode="#,##0.0"/>
    <numFmt numFmtId="166" formatCode="0.0"/>
    <numFmt numFmtId="167" formatCode="0.0%"/>
  </numFmts>
  <fonts count="26" x14ac:knownFonts="1">
    <font>
      <sz val="10"/>
      <name val="Arial"/>
    </font>
    <font>
      <sz val="10"/>
      <name val="Arial"/>
      <family val="2"/>
    </font>
    <font>
      <u/>
      <sz val="10"/>
      <color indexed="12"/>
      <name val="Arial"/>
      <family val="2"/>
    </font>
    <font>
      <sz val="8"/>
      <name val="Myriad Pro Light"/>
      <family val="2"/>
    </font>
    <font>
      <sz val="10"/>
      <color indexed="16"/>
      <name val="Myriad Pro Light"/>
      <family val="2"/>
    </font>
    <font>
      <b/>
      <sz val="8"/>
      <name val="Myriad Pro Light"/>
      <family val="2"/>
    </font>
    <font>
      <sz val="8"/>
      <name val="Arial"/>
      <family val="2"/>
    </font>
    <font>
      <sz val="8"/>
      <name val="Myriad Pro"/>
      <family val="2"/>
    </font>
    <font>
      <b/>
      <sz val="14"/>
      <name val="Myriad Pro"/>
      <family val="2"/>
    </font>
    <font>
      <b/>
      <sz val="12"/>
      <name val="Arial"/>
      <family val="2"/>
    </font>
    <font>
      <b/>
      <sz val="9"/>
      <color indexed="16"/>
      <name val="Myriad Pro"/>
      <family val="2"/>
    </font>
    <font>
      <b/>
      <sz val="10"/>
      <color indexed="16"/>
      <name val="Myriad Pro"/>
      <family val="2"/>
    </font>
    <font>
      <sz val="10"/>
      <color indexed="16"/>
      <name val="Myriad Pro"/>
      <family val="2"/>
    </font>
    <font>
      <sz val="10"/>
      <name val="Myriad Pro"/>
      <family val="2"/>
    </font>
    <font>
      <sz val="10"/>
      <name val="Arial"/>
      <family val="2"/>
    </font>
    <font>
      <sz val="10"/>
      <color indexed="61"/>
      <name val="Myriad Pro"/>
      <family val="2"/>
    </font>
    <font>
      <b/>
      <sz val="8"/>
      <name val="Myriad Pro"/>
      <family val="2"/>
    </font>
    <font>
      <sz val="8"/>
      <color indexed="10"/>
      <name val="Myriad Pro"/>
      <family val="2"/>
    </font>
    <font>
      <sz val="12"/>
      <color indexed="16"/>
      <name val="Myriad Pro"/>
      <family val="2"/>
    </font>
    <font>
      <sz val="6"/>
      <name val="Myriad Pro"/>
      <family val="2"/>
    </font>
    <font>
      <b/>
      <sz val="12"/>
      <color indexed="16"/>
      <name val="Myriad Pro"/>
      <family val="2"/>
    </font>
    <font>
      <b/>
      <sz val="8"/>
      <color theme="0"/>
      <name val="Myriad Pro"/>
      <family val="2"/>
    </font>
    <font>
      <b/>
      <sz val="8"/>
      <color indexed="10"/>
      <name val="Myriad Pro"/>
      <family val="2"/>
    </font>
    <font>
      <b/>
      <sz val="10"/>
      <name val="Myriad Pro"/>
      <family val="2"/>
    </font>
    <font>
      <b/>
      <sz val="10"/>
      <color rgb="FFAD2144"/>
      <name val="Myriad Pro"/>
      <family val="2"/>
    </font>
    <font>
      <sz val="10"/>
      <color rgb="FFAD2144"/>
      <name val="Myriad Pro"/>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30">
    <border>
      <left/>
      <right/>
      <top/>
      <bottom/>
      <diagonal/>
    </border>
    <border>
      <left/>
      <right/>
      <top style="thin">
        <color indexed="64"/>
      </top>
      <bottom style="thin">
        <color indexed="64"/>
      </bottom>
      <diagonal/>
    </border>
    <border>
      <left/>
      <right/>
      <top style="thin">
        <color indexed="64"/>
      </top>
      <bottom/>
      <diagonal/>
    </border>
    <border>
      <left/>
      <right/>
      <top style="thin">
        <color indexed="22"/>
      </top>
      <bottom style="thin">
        <color indexed="22"/>
      </bottom>
      <diagonal/>
    </border>
    <border>
      <left/>
      <right/>
      <top/>
      <bottom style="thin">
        <color indexed="64"/>
      </bottom>
      <diagonal/>
    </border>
    <border>
      <left/>
      <right/>
      <top style="thin">
        <color indexed="64"/>
      </top>
      <bottom style="thin">
        <color indexed="22"/>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right/>
      <top style="thin">
        <color indexed="22"/>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indexed="8"/>
      </bottom>
      <diagonal/>
    </border>
    <border>
      <left/>
      <right/>
      <top style="thin">
        <color auto="1"/>
      </top>
      <bottom/>
      <diagonal/>
    </border>
    <border>
      <left/>
      <right/>
      <top style="thin">
        <color auto="1"/>
      </top>
      <bottom style="thin">
        <color auto="1"/>
      </bottom>
      <diagonal/>
    </border>
    <border>
      <left/>
      <right/>
      <top style="thin">
        <color auto="1"/>
      </top>
      <bottom style="thin">
        <color auto="1"/>
      </bottom>
      <diagonal/>
    </border>
    <border>
      <left/>
      <right/>
      <top style="thin">
        <color theme="0" tint="-0.24994659260841701"/>
      </top>
      <bottom style="thin">
        <color indexed="22"/>
      </bottom>
      <diagonal/>
    </border>
    <border>
      <left/>
      <right/>
      <top style="thin">
        <color indexed="22"/>
      </top>
      <bottom/>
      <diagonal/>
    </border>
    <border>
      <left/>
      <right/>
      <top style="thin">
        <color indexed="64"/>
      </top>
      <bottom/>
      <diagonal/>
    </border>
    <border>
      <left/>
      <right/>
      <top style="thin">
        <color auto="1"/>
      </top>
      <bottom style="thin">
        <color auto="1"/>
      </bottom>
      <diagonal/>
    </border>
    <border>
      <left/>
      <right/>
      <top style="thin">
        <color indexed="64"/>
      </top>
      <bottom/>
      <diagonal/>
    </border>
    <border>
      <left/>
      <right/>
      <top style="thin">
        <color auto="1"/>
      </top>
      <bottom style="thin">
        <color auto="1"/>
      </bottom>
      <diagonal/>
    </border>
    <border>
      <left/>
      <right/>
      <top style="thin">
        <color indexed="22"/>
      </top>
      <bottom style="thin">
        <color indexed="22"/>
      </bottom>
      <diagonal/>
    </border>
    <border>
      <left/>
      <right/>
      <top style="thin">
        <color indexed="22"/>
      </top>
      <bottom style="thin">
        <color theme="0" tint="-0.24994659260841701"/>
      </bottom>
      <diagonal/>
    </border>
    <border>
      <left/>
      <right/>
      <top style="thin">
        <color indexed="64"/>
      </top>
      <bottom/>
      <diagonal/>
    </border>
    <border>
      <left/>
      <right/>
      <top style="thin">
        <color auto="1"/>
      </top>
      <bottom style="thin">
        <color auto="1"/>
      </bottom>
      <diagonal/>
    </border>
    <border>
      <left/>
      <right/>
      <top style="thin">
        <color indexed="22"/>
      </top>
      <bottom/>
      <diagonal/>
    </border>
    <border>
      <left/>
      <right/>
      <top style="thin">
        <color indexed="64"/>
      </top>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cellStyleXfs>
  <cellXfs count="764">
    <xf numFmtId="0" fontId="0" fillId="0" borderId="0" xfId="0"/>
    <xf numFmtId="0" fontId="3" fillId="2" borderId="0" xfId="0" applyFont="1" applyFill="1"/>
    <xf numFmtId="0" fontId="5" fillId="2" borderId="0" xfId="0" applyFont="1" applyFill="1"/>
    <xf numFmtId="0" fontId="5" fillId="2" borderId="0" xfId="0" applyFont="1" applyFill="1" applyAlignment="1">
      <alignment vertical="center"/>
    </xf>
    <xf numFmtId="0" fontId="3" fillId="2" borderId="0" xfId="0" applyFont="1" applyFill="1" applyAlignment="1">
      <alignment vertical="center"/>
    </xf>
    <xf numFmtId="0" fontId="7" fillId="2" borderId="0" xfId="0" applyFont="1" applyFill="1"/>
    <xf numFmtId="0" fontId="4" fillId="2" borderId="0" xfId="0" applyFont="1" applyFill="1" applyAlignment="1">
      <alignment vertical="center" wrapText="1"/>
    </xf>
    <xf numFmtId="0" fontId="3" fillId="2" borderId="0" xfId="0" applyFont="1" applyFill="1" applyAlignment="1">
      <alignment vertical="center" wrapText="1"/>
    </xf>
    <xf numFmtId="0" fontId="0" fillId="2" borderId="0" xfId="0" applyFill="1"/>
    <xf numFmtId="14" fontId="7" fillId="0" borderId="0" xfId="4" applyNumberFormat="1" applyFont="1" applyFill="1" applyBorder="1" applyAlignment="1">
      <alignment horizontal="left" vertical="center" wrapText="1"/>
    </xf>
    <xf numFmtId="166" fontId="7" fillId="0" borderId="0" xfId="4" applyNumberFormat="1" applyFont="1" applyFill="1" applyBorder="1" applyAlignment="1">
      <alignment horizontal="center" vertical="center" wrapText="1"/>
    </xf>
    <xf numFmtId="0" fontId="8" fillId="2" borderId="7" xfId="0" applyFont="1" applyFill="1" applyBorder="1" applyAlignment="1">
      <alignment vertical="top"/>
    </xf>
    <xf numFmtId="0" fontId="9" fillId="2" borderId="0" xfId="0" applyFont="1" applyFill="1" applyBorder="1"/>
    <xf numFmtId="0" fontId="9" fillId="2" borderId="0" xfId="0" applyFont="1" applyFill="1"/>
    <xf numFmtId="0" fontId="10" fillId="0" borderId="0" xfId="0" applyFont="1" applyAlignment="1">
      <alignment horizontal="left" indent="2"/>
    </xf>
    <xf numFmtId="0" fontId="0" fillId="2" borderId="0" xfId="0" applyFill="1" applyBorder="1"/>
    <xf numFmtId="0" fontId="2" fillId="2" borderId="0" xfId="2" applyFill="1" applyBorder="1" applyAlignment="1" applyProtection="1">
      <alignment horizontal="left" vertical="center" wrapText="1"/>
    </xf>
    <xf numFmtId="0" fontId="7" fillId="0" borderId="0" xfId="0" applyFont="1" applyFill="1" applyBorder="1" applyAlignment="1">
      <alignment horizontal="left" vertical="center" wrapText="1"/>
    </xf>
    <xf numFmtId="0" fontId="11" fillId="2" borderId="2" xfId="0" applyFont="1" applyFill="1" applyBorder="1" applyAlignment="1">
      <alignment vertical="center" wrapText="1"/>
    </xf>
    <xf numFmtId="0" fontId="12" fillId="2" borderId="0" xfId="0" applyFont="1" applyFill="1"/>
    <xf numFmtId="0" fontId="12" fillId="2" borderId="2" xfId="0" applyFont="1" applyFill="1" applyBorder="1"/>
    <xf numFmtId="0" fontId="13" fillId="2" borderId="0" xfId="0" applyFont="1" applyFill="1"/>
    <xf numFmtId="0" fontId="12" fillId="2" borderId="0" xfId="0" applyFont="1" applyFill="1" applyAlignment="1">
      <alignment vertical="center"/>
    </xf>
    <xf numFmtId="0" fontId="13" fillId="2" borderId="2" xfId="0" applyFont="1" applyFill="1" applyBorder="1" applyAlignment="1">
      <alignment vertical="center"/>
    </xf>
    <xf numFmtId="0" fontId="11" fillId="2" borderId="2" xfId="0" applyFont="1" applyFill="1" applyBorder="1" applyAlignment="1">
      <alignment vertical="center"/>
    </xf>
    <xf numFmtId="166" fontId="11" fillId="2" borderId="2" xfId="0" applyNumberFormat="1" applyFont="1" applyFill="1" applyBorder="1" applyAlignment="1">
      <alignment vertical="center" wrapText="1"/>
    </xf>
    <xf numFmtId="166" fontId="11" fillId="2" borderId="2" xfId="0" applyNumberFormat="1"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left"/>
    </xf>
    <xf numFmtId="0" fontId="11" fillId="2" borderId="2" xfId="0" applyFont="1" applyFill="1" applyBorder="1" applyAlignment="1">
      <alignment horizontal="left" vertical="center" wrapText="1"/>
    </xf>
    <xf numFmtId="0" fontId="7" fillId="0" borderId="0" xfId="4" applyFont="1" applyFill="1" applyBorder="1" applyAlignment="1">
      <alignment vertical="center" wrapText="1"/>
    </xf>
    <xf numFmtId="0" fontId="12" fillId="2" borderId="0" xfId="0" applyFont="1" applyFill="1" applyBorder="1" applyAlignment="1">
      <alignment vertical="center" wrapText="1"/>
    </xf>
    <xf numFmtId="0" fontId="13" fillId="2" borderId="2"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7" fillId="3"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right"/>
      <protection locked="0"/>
    </xf>
    <xf numFmtId="3" fontId="7" fillId="0" borderId="0" xfId="0" applyNumberFormat="1" applyFont="1" applyFill="1" applyAlignment="1" applyProtection="1">
      <alignment horizontal="right"/>
      <protection locked="0"/>
    </xf>
    <xf numFmtId="0" fontId="7" fillId="0" borderId="0" xfId="0" applyFont="1" applyFill="1"/>
    <xf numFmtId="0" fontId="7" fillId="0" borderId="0" xfId="0" applyFont="1" applyFill="1" applyProtection="1">
      <protection hidden="1"/>
    </xf>
    <xf numFmtId="0" fontId="7" fillId="3" borderId="0" xfId="0" applyFont="1" applyFill="1"/>
    <xf numFmtId="0" fontId="7" fillId="3" borderId="4" xfId="0" applyFont="1" applyFill="1" applyBorder="1" applyProtection="1">
      <protection locked="0"/>
    </xf>
    <xf numFmtId="0" fontId="7" fillId="0" borderId="4" xfId="0" applyFont="1" applyFill="1" applyBorder="1" applyProtection="1">
      <protection locked="0"/>
    </xf>
    <xf numFmtId="0" fontId="7" fillId="0" borderId="4" xfId="0" applyFont="1" applyFill="1" applyBorder="1" applyAlignment="1" applyProtection="1">
      <alignment horizontal="right"/>
      <protection locked="0"/>
    </xf>
    <xf numFmtId="3" fontId="7" fillId="0" borderId="4" xfId="0" applyNumberFormat="1" applyFont="1" applyFill="1" applyBorder="1" applyAlignment="1" applyProtection="1">
      <alignment horizontal="right"/>
      <protection locked="0"/>
    </xf>
    <xf numFmtId="0" fontId="7" fillId="0" borderId="4" xfId="0" applyFont="1" applyFill="1" applyBorder="1"/>
    <xf numFmtId="0" fontId="7" fillId="0" borderId="4" xfId="0" applyFont="1" applyFill="1" applyBorder="1" applyProtection="1">
      <protection hidden="1"/>
    </xf>
    <xf numFmtId="0" fontId="15" fillId="3" borderId="0" xfId="0" applyFont="1" applyFill="1"/>
    <xf numFmtId="0" fontId="15" fillId="0" borderId="0" xfId="0" applyFont="1" applyFill="1"/>
    <xf numFmtId="0" fontId="15" fillId="0" borderId="0" xfId="0" applyFont="1" applyFill="1" applyProtection="1">
      <protection hidden="1"/>
    </xf>
    <xf numFmtId="0" fontId="13" fillId="0" borderId="0" xfId="0" applyFont="1" applyFill="1"/>
    <xf numFmtId="0" fontId="7" fillId="3" borderId="0" xfId="0" applyFont="1" applyFill="1" applyBorder="1" applyAlignment="1" applyProtection="1">
      <alignment horizontal="center" vertical="center"/>
      <protection locked="0"/>
    </xf>
    <xf numFmtId="0" fontId="16" fillId="3" borderId="1" xfId="0" applyFont="1" applyFill="1" applyBorder="1" applyAlignment="1" applyProtection="1">
      <alignment vertical="center"/>
      <protection locked="0"/>
    </xf>
    <xf numFmtId="0" fontId="7" fillId="3" borderId="0" xfId="0" applyFont="1" applyFill="1" applyAlignment="1">
      <alignment vertical="center"/>
    </xf>
    <xf numFmtId="0" fontId="16" fillId="3" borderId="4" xfId="0" applyFont="1" applyFill="1" applyBorder="1" applyAlignment="1" applyProtection="1">
      <alignment vertical="center"/>
      <protection locked="0"/>
    </xf>
    <xf numFmtId="0" fontId="7" fillId="0" borderId="0" xfId="0" applyFont="1" applyFill="1" applyAlignment="1">
      <alignment horizontal="right"/>
    </xf>
    <xf numFmtId="3" fontId="7" fillId="0" borderId="0" xfId="0" applyNumberFormat="1" applyFont="1" applyFill="1" applyAlignment="1">
      <alignment horizontal="right"/>
    </xf>
    <xf numFmtId="1" fontId="13" fillId="0" borderId="0" xfId="0" applyNumberFormat="1" applyFont="1"/>
    <xf numFmtId="0" fontId="7" fillId="3" borderId="0" xfId="0" applyFont="1" applyFill="1" applyAlignment="1">
      <alignment horizontal="left" indent="2"/>
    </xf>
    <xf numFmtId="0" fontId="7" fillId="0" borderId="0" xfId="0" applyFont="1" applyFill="1" applyAlignment="1">
      <alignment horizontal="left" indent="2"/>
    </xf>
    <xf numFmtId="0" fontId="13" fillId="0" borderId="0" xfId="0" applyFont="1" applyFill="1" applyAlignment="1">
      <alignment horizontal="right"/>
    </xf>
    <xf numFmtId="2" fontId="7" fillId="3" borderId="0" xfId="0" applyNumberFormat="1" applyFont="1" applyFill="1" applyAlignment="1">
      <alignment horizontal="right"/>
    </xf>
    <xf numFmtId="2" fontId="7" fillId="0" borderId="0" xfId="0" applyNumberFormat="1" applyFont="1" applyFill="1" applyAlignment="1">
      <alignment horizontal="right"/>
    </xf>
    <xf numFmtId="1" fontId="7" fillId="0" borderId="0" xfId="0" applyNumberFormat="1" applyFont="1" applyFill="1" applyAlignment="1">
      <alignment horizontal="right"/>
    </xf>
    <xf numFmtId="1" fontId="7" fillId="3" borderId="0" xfId="0" applyNumberFormat="1" applyFont="1" applyFill="1" applyAlignment="1">
      <alignment horizontal="right"/>
    </xf>
    <xf numFmtId="0" fontId="7" fillId="3" borderId="4" xfId="0" applyFont="1" applyFill="1" applyBorder="1"/>
    <xf numFmtId="0" fontId="7" fillId="0" borderId="4" xfId="0" applyFont="1" applyFill="1" applyBorder="1" applyAlignment="1">
      <alignment horizontal="center" vertical="center"/>
    </xf>
    <xf numFmtId="0" fontId="16" fillId="0" borderId="1" xfId="0" applyFont="1" applyFill="1" applyBorder="1" applyAlignment="1" applyProtection="1">
      <alignment vertical="center"/>
      <protection locked="0"/>
    </xf>
    <xf numFmtId="0" fontId="7" fillId="0" borderId="0" xfId="0" applyFont="1" applyFill="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6" fillId="0" borderId="4"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7" fillId="0" borderId="0" xfId="0" applyNumberFormat="1" applyFont="1" applyFill="1"/>
    <xf numFmtId="166" fontId="7" fillId="0" borderId="0" xfId="0" applyNumberFormat="1" applyFont="1" applyFill="1" applyBorder="1" applyAlignment="1">
      <alignment horizontal="right" vertical="center"/>
    </xf>
    <xf numFmtId="166" fontId="7" fillId="3" borderId="0" xfId="0" applyNumberFormat="1" applyFont="1" applyFill="1" applyBorder="1" applyAlignment="1">
      <alignment horizontal="right" vertical="center"/>
    </xf>
    <xf numFmtId="0" fontId="12" fillId="0" borderId="0" xfId="0" applyFont="1" applyFill="1"/>
    <xf numFmtId="0" fontId="12" fillId="3" borderId="0" xfId="0" applyFont="1" applyFill="1"/>
    <xf numFmtId="0" fontId="12" fillId="0" borderId="2" xfId="0" applyFont="1" applyFill="1" applyBorder="1"/>
    <xf numFmtId="0" fontId="13" fillId="0" borderId="2" xfId="0" applyFont="1" applyFill="1" applyBorder="1" applyAlignment="1">
      <alignment horizontal="right"/>
    </xf>
    <xf numFmtId="2" fontId="7" fillId="2" borderId="0" xfId="0" applyNumberFormat="1" applyFont="1" applyFill="1" applyAlignment="1">
      <alignment horizontal="right"/>
    </xf>
    <xf numFmtId="1" fontId="7" fillId="2" borderId="0" xfId="0" applyNumberFormat="1" applyFont="1" applyFill="1" applyAlignment="1">
      <alignment horizontal="right"/>
    </xf>
    <xf numFmtId="0" fontId="12" fillId="2" borderId="4" xfId="0" applyFont="1" applyFill="1" applyBorder="1"/>
    <xf numFmtId="0" fontId="13" fillId="2" borderId="2" xfId="0" applyFont="1" applyFill="1" applyBorder="1" applyAlignment="1">
      <alignment horizontal="right" vertical="center"/>
    </xf>
    <xf numFmtId="0" fontId="7" fillId="2" borderId="0" xfId="0" applyFont="1" applyFill="1" applyBorder="1"/>
    <xf numFmtId="0" fontId="7" fillId="2" borderId="4" xfId="0" applyFont="1" applyFill="1" applyBorder="1" applyAlignment="1">
      <alignment horizontal="center" vertical="center"/>
    </xf>
    <xf numFmtId="166" fontId="16" fillId="2" borderId="1" xfId="0" applyNumberFormat="1" applyFont="1" applyFill="1" applyBorder="1" applyAlignment="1">
      <alignment horizontal="center" vertical="center"/>
    </xf>
    <xf numFmtId="0" fontId="7" fillId="2" borderId="9" xfId="0" applyFont="1" applyFill="1" applyBorder="1" applyAlignment="1" applyProtection="1">
      <alignment vertical="center"/>
      <protection locked="0"/>
    </xf>
    <xf numFmtId="166" fontId="7" fillId="2" borderId="9" xfId="0" applyNumberFormat="1" applyFont="1" applyFill="1" applyBorder="1" applyAlignment="1">
      <alignment horizontal="center" vertical="center"/>
    </xf>
    <xf numFmtId="0" fontId="7" fillId="2" borderId="10"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9" xfId="0" applyFont="1" applyFill="1" applyBorder="1" applyAlignment="1" applyProtection="1">
      <alignment horizontal="left" vertical="center" indent="2"/>
      <protection locked="0"/>
    </xf>
    <xf numFmtId="0" fontId="7" fillId="2" borderId="10" xfId="0" applyFont="1" applyFill="1" applyBorder="1" applyAlignment="1" applyProtection="1">
      <alignment horizontal="left" vertical="center" indent="2"/>
      <protection locked="0"/>
    </xf>
    <xf numFmtId="4" fontId="7" fillId="2" borderId="0" xfId="0" applyNumberFormat="1" applyFont="1" applyFill="1"/>
    <xf numFmtId="0" fontId="13" fillId="2" borderId="2" xfId="0" applyFont="1" applyFill="1" applyBorder="1" applyAlignment="1">
      <alignment horizontal="right"/>
    </xf>
    <xf numFmtId="0" fontId="7" fillId="2" borderId="12" xfId="0" applyFont="1" applyFill="1" applyBorder="1" applyAlignment="1" applyProtection="1">
      <alignment vertical="center"/>
      <protection locked="0"/>
    </xf>
    <xf numFmtId="0" fontId="12" fillId="2" borderId="0" xfId="0" applyFont="1" applyFill="1" applyBorder="1" applyProtection="1">
      <protection locked="0" hidden="1"/>
    </xf>
    <xf numFmtId="3" fontId="7" fillId="2" borderId="0" xfId="0" applyNumberFormat="1" applyFont="1" applyFill="1" applyAlignment="1">
      <alignment vertical="center"/>
    </xf>
    <xf numFmtId="0" fontId="7" fillId="2" borderId="0" xfId="0" applyFont="1" applyFill="1" applyAlignment="1">
      <alignment vertical="center"/>
    </xf>
    <xf numFmtId="0" fontId="7" fillId="3" borderId="0" xfId="0" applyFont="1" applyFill="1" applyBorder="1" applyAlignment="1" applyProtection="1">
      <alignment vertical="center"/>
      <protection locked="0"/>
    </xf>
    <xf numFmtId="0" fontId="7" fillId="3" borderId="0" xfId="0" applyFont="1" applyFill="1" applyBorder="1" applyAlignment="1">
      <alignment horizontal="center" vertical="center"/>
    </xf>
    <xf numFmtId="0" fontId="7" fillId="2" borderId="3" xfId="0" applyFont="1" applyFill="1" applyBorder="1" applyAlignment="1">
      <alignment vertical="center"/>
    </xf>
    <xf numFmtId="0" fontId="7" fillId="3" borderId="9" xfId="0" applyFont="1" applyFill="1" applyBorder="1" applyAlignment="1" applyProtection="1">
      <alignment vertical="center"/>
      <protection locked="0"/>
    </xf>
    <xf numFmtId="0" fontId="7"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7" fillId="2" borderId="0" xfId="0" applyFont="1" applyFill="1" applyBorder="1" applyAlignment="1">
      <alignment horizontal="left" wrapText="1"/>
    </xf>
    <xf numFmtId="0" fontId="13" fillId="2" borderId="0" xfId="0" applyFont="1" applyFill="1" applyBorder="1" applyAlignment="1">
      <alignment horizontal="left" wrapText="1"/>
    </xf>
    <xf numFmtId="0" fontId="7" fillId="2" borderId="0" xfId="0" applyFont="1" applyFill="1" applyAlignment="1">
      <alignment horizontal="right"/>
    </xf>
    <xf numFmtId="9" fontId="7" fillId="2" borderId="0" xfId="5" applyFont="1" applyFill="1" applyAlignment="1">
      <alignment horizontal="right"/>
    </xf>
    <xf numFmtId="3" fontId="7" fillId="2" borderId="0" xfId="0" applyNumberFormat="1" applyFont="1" applyFill="1" applyAlignment="1">
      <alignment horizontal="right"/>
    </xf>
    <xf numFmtId="0" fontId="7" fillId="3" borderId="4" xfId="0" applyFont="1" applyFill="1" applyBorder="1" applyAlignment="1" applyProtection="1">
      <alignment vertical="center"/>
      <protection locked="0"/>
    </xf>
    <xf numFmtId="0" fontId="7" fillId="3" borderId="4" xfId="0" applyFont="1" applyFill="1" applyBorder="1" applyAlignment="1" applyProtection="1">
      <alignment horizontal="left" vertical="center" indent="2"/>
      <protection locked="0"/>
    </xf>
    <xf numFmtId="0" fontId="7" fillId="3" borderId="9" xfId="0" applyFont="1" applyFill="1" applyBorder="1" applyAlignment="1" applyProtection="1">
      <alignment horizontal="left" vertical="center" indent="2"/>
      <protection locked="0"/>
    </xf>
    <xf numFmtId="0" fontId="7" fillId="3" borderId="13" xfId="0" applyFont="1" applyFill="1" applyBorder="1" applyAlignment="1" applyProtection="1">
      <alignment horizontal="left" vertical="center" indent="2"/>
      <protection locked="0"/>
    </xf>
    <xf numFmtId="0" fontId="16" fillId="0"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right" vertical="center"/>
      <protection locked="0"/>
    </xf>
    <xf numFmtId="3" fontId="16" fillId="0" borderId="1" xfId="0" applyNumberFormat="1" applyFont="1" applyFill="1" applyBorder="1" applyAlignment="1" applyProtection="1">
      <alignment horizontal="right" vertical="center"/>
      <protection locked="0"/>
    </xf>
    <xf numFmtId="165" fontId="16" fillId="0" borderId="1"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3" fontId="7" fillId="0" borderId="2" xfId="0" applyNumberFormat="1" applyFont="1" applyFill="1" applyBorder="1" applyAlignment="1" applyProtection="1">
      <alignment horizontal="right" vertical="center"/>
      <protection locked="0"/>
    </xf>
    <xf numFmtId="165" fontId="7" fillId="0" borderId="2" xfId="0" applyNumberFormat="1" applyFont="1" applyFill="1" applyBorder="1" applyAlignment="1" applyProtection="1">
      <alignment horizontal="right" vertical="center"/>
      <protection locked="0"/>
    </xf>
    <xf numFmtId="0" fontId="7" fillId="0" borderId="9" xfId="0" applyFont="1" applyFill="1" applyBorder="1" applyAlignment="1" applyProtection="1">
      <alignment horizontal="right" vertical="center"/>
      <protection locked="0"/>
    </xf>
    <xf numFmtId="3" fontId="7" fillId="0" borderId="9" xfId="0" applyNumberFormat="1" applyFont="1" applyFill="1" applyBorder="1" applyAlignment="1" applyProtection="1">
      <alignment horizontal="right" vertical="center"/>
      <protection locked="0"/>
    </xf>
    <xf numFmtId="165" fontId="7" fillId="0" borderId="9" xfId="0" applyNumberFormat="1" applyFont="1" applyFill="1" applyBorder="1" applyAlignment="1" applyProtection="1">
      <alignment horizontal="right" vertical="center"/>
      <protection locked="0"/>
    </xf>
    <xf numFmtId="0" fontId="7" fillId="0" borderId="4" xfId="0" applyFont="1" applyFill="1" applyBorder="1" applyAlignment="1" applyProtection="1">
      <alignment horizontal="right" vertical="center"/>
      <protection locked="0"/>
    </xf>
    <xf numFmtId="3" fontId="7" fillId="0" borderId="4" xfId="0" applyNumberFormat="1" applyFont="1" applyFill="1" applyBorder="1" applyAlignment="1" applyProtection="1">
      <alignment horizontal="right" vertical="center"/>
      <protection locked="0"/>
    </xf>
    <xf numFmtId="3" fontId="7" fillId="0" borderId="12" xfId="0" applyNumberFormat="1" applyFont="1" applyFill="1" applyBorder="1" applyAlignment="1" applyProtection="1">
      <alignment horizontal="right" vertical="center"/>
      <protection locked="0"/>
    </xf>
    <xf numFmtId="165" fontId="7" fillId="0" borderId="4" xfId="0" applyNumberFormat="1" applyFont="1" applyFill="1" applyBorder="1" applyAlignment="1" applyProtection="1">
      <alignment horizontal="right" vertical="center"/>
      <protection locked="0"/>
    </xf>
    <xf numFmtId="0" fontId="16" fillId="0" borderId="4" xfId="0" applyFont="1" applyFill="1" applyBorder="1" applyAlignment="1" applyProtection="1">
      <alignment horizontal="right" vertical="center"/>
      <protection locked="0"/>
    </xf>
    <xf numFmtId="3" fontId="16" fillId="0" borderId="4" xfId="0" applyNumberFormat="1" applyFont="1" applyFill="1" applyBorder="1" applyAlignment="1" applyProtection="1">
      <alignment horizontal="right" vertical="center"/>
      <protection locked="0"/>
    </xf>
    <xf numFmtId="165" fontId="16" fillId="0" borderId="4"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right" vertical="center"/>
      <protection locked="0"/>
    </xf>
    <xf numFmtId="3" fontId="7" fillId="0" borderId="13" xfId="0" applyNumberFormat="1" applyFont="1" applyFill="1" applyBorder="1" applyAlignment="1" applyProtection="1">
      <alignment horizontal="right" vertical="center"/>
      <protection locked="0"/>
    </xf>
    <xf numFmtId="165" fontId="7" fillId="0" borderId="13" xfId="0" applyNumberFormat="1" applyFont="1" applyFill="1" applyBorder="1" applyAlignment="1" applyProtection="1">
      <alignment horizontal="right" vertical="center"/>
      <protection locked="0"/>
    </xf>
    <xf numFmtId="0" fontId="7" fillId="0" borderId="12"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9" xfId="0" applyFont="1" applyFill="1" applyBorder="1" applyAlignment="1" applyProtection="1">
      <alignment horizontal="left" vertical="center" indent="2"/>
      <protection locked="0"/>
    </xf>
    <xf numFmtId="0" fontId="7" fillId="0" borderId="0" xfId="0" applyFont="1" applyFill="1" applyBorder="1" applyAlignment="1" applyProtection="1">
      <alignment horizontal="left" vertical="center" indent="2"/>
      <protection locked="0"/>
    </xf>
    <xf numFmtId="0" fontId="7" fillId="0" borderId="0" xfId="0" applyFont="1" applyFill="1" applyBorder="1" applyAlignment="1" applyProtection="1">
      <alignment vertical="center"/>
      <protection locked="0"/>
    </xf>
    <xf numFmtId="0" fontId="7" fillId="0" borderId="4" xfId="0" applyFont="1" applyFill="1" applyBorder="1" applyAlignment="1" applyProtection="1">
      <alignment horizontal="left" vertical="center" indent="2"/>
      <protection locked="0"/>
    </xf>
    <xf numFmtId="0" fontId="13" fillId="0" borderId="0" xfId="0" applyNumberFormat="1" applyFont="1" applyAlignment="1">
      <alignment wrapText="1"/>
    </xf>
    <xf numFmtId="166" fontId="16" fillId="0" borderId="1" xfId="0" applyNumberFormat="1" applyFont="1" applyFill="1" applyBorder="1" applyAlignment="1">
      <alignment horizontal="right" vertical="center"/>
    </xf>
    <xf numFmtId="166" fontId="7" fillId="0" borderId="2" xfId="0" applyNumberFormat="1" applyFont="1" applyFill="1" applyBorder="1" applyAlignment="1">
      <alignment horizontal="right" vertical="center"/>
    </xf>
    <xf numFmtId="166" fontId="7" fillId="0" borderId="9" xfId="0" applyNumberFormat="1" applyFont="1" applyFill="1" applyBorder="1" applyAlignment="1">
      <alignment horizontal="right" vertical="center"/>
    </xf>
    <xf numFmtId="166" fontId="7" fillId="0" borderId="12" xfId="0" applyNumberFormat="1" applyFont="1" applyFill="1" applyBorder="1" applyAlignment="1">
      <alignment horizontal="right" vertical="center"/>
    </xf>
    <xf numFmtId="166" fontId="7" fillId="0" borderId="4" xfId="0" applyNumberFormat="1" applyFont="1" applyFill="1" applyBorder="1" applyAlignment="1">
      <alignment horizontal="right" vertical="center"/>
    </xf>
    <xf numFmtId="166" fontId="16" fillId="0" borderId="4" xfId="0" applyNumberFormat="1" applyFont="1" applyFill="1" applyBorder="1" applyAlignment="1">
      <alignment horizontal="right" vertical="center"/>
    </xf>
    <xf numFmtId="166" fontId="16" fillId="0" borderId="0" xfId="0" applyNumberFormat="1" applyFont="1" applyFill="1" applyBorder="1" applyAlignment="1">
      <alignment horizontal="right" vertical="center"/>
    </xf>
    <xf numFmtId="0" fontId="16" fillId="3"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right" vertical="center" wrapText="1"/>
      <protection locked="0"/>
    </xf>
    <xf numFmtId="166" fontId="16" fillId="3" borderId="1" xfId="0" applyNumberFormat="1" applyFont="1" applyFill="1" applyBorder="1" applyAlignment="1">
      <alignment horizontal="right" vertical="center"/>
    </xf>
    <xf numFmtId="166" fontId="16" fillId="2" borderId="1" xfId="0" applyNumberFormat="1" applyFont="1" applyFill="1" applyBorder="1" applyAlignment="1">
      <alignment horizontal="right" vertical="center"/>
    </xf>
    <xf numFmtId="166" fontId="7" fillId="2" borderId="9" xfId="0" applyNumberFormat="1" applyFont="1" applyFill="1" applyBorder="1" applyAlignment="1">
      <alignment horizontal="right" vertical="center"/>
    </xf>
    <xf numFmtId="166" fontId="7" fillId="2" borderId="10" xfId="0" applyNumberFormat="1" applyFont="1" applyFill="1" applyBorder="1" applyAlignment="1">
      <alignment horizontal="right" vertical="center"/>
    </xf>
    <xf numFmtId="166" fontId="7" fillId="0" borderId="10" xfId="0" applyNumberFormat="1" applyFont="1" applyFill="1" applyBorder="1" applyAlignment="1">
      <alignment horizontal="right" vertical="center"/>
    </xf>
    <xf numFmtId="166" fontId="16" fillId="3" borderId="4" xfId="0" applyNumberFormat="1" applyFont="1" applyFill="1" applyBorder="1" applyAlignment="1">
      <alignment horizontal="right" vertical="center"/>
    </xf>
    <xf numFmtId="166" fontId="16" fillId="2" borderId="4" xfId="0" applyNumberFormat="1" applyFont="1" applyFill="1" applyBorder="1" applyAlignment="1">
      <alignment horizontal="right" vertical="center"/>
    </xf>
    <xf numFmtId="0" fontId="7" fillId="2" borderId="1" xfId="0" applyFont="1" applyFill="1" applyBorder="1" applyAlignment="1">
      <alignment horizontal="right" vertical="center"/>
    </xf>
    <xf numFmtId="166" fontId="7" fillId="3" borderId="11" xfId="0" applyNumberFormat="1" applyFont="1" applyFill="1" applyBorder="1" applyAlignment="1">
      <alignment horizontal="right" vertical="center"/>
    </xf>
    <xf numFmtId="166" fontId="7" fillId="0" borderId="11" xfId="0" applyNumberFormat="1" applyFont="1" applyFill="1" applyBorder="1" applyAlignment="1">
      <alignment horizontal="right" vertical="center"/>
    </xf>
    <xf numFmtId="0" fontId="7" fillId="0" borderId="0" xfId="0" applyFont="1" applyFill="1" applyBorder="1" applyAlignment="1">
      <alignment horizontal="right" vertical="center"/>
    </xf>
    <xf numFmtId="166" fontId="7" fillId="3" borderId="9" xfId="0" applyNumberFormat="1" applyFont="1" applyFill="1" applyBorder="1" applyAlignment="1">
      <alignment horizontal="right" vertical="center"/>
    </xf>
    <xf numFmtId="166" fontId="7" fillId="3" borderId="10" xfId="0" applyNumberFormat="1" applyFont="1" applyFill="1" applyBorder="1" applyAlignment="1">
      <alignment horizontal="right" vertical="center"/>
    </xf>
    <xf numFmtId="0" fontId="16" fillId="3" borderId="1" xfId="0" applyFont="1" applyFill="1" applyBorder="1" applyAlignment="1">
      <alignment horizontal="right" vertical="center"/>
    </xf>
    <xf numFmtId="0" fontId="7" fillId="3" borderId="0" xfId="0" applyFont="1" applyFill="1" applyBorder="1" applyAlignment="1">
      <alignment horizontal="right" vertical="center"/>
    </xf>
    <xf numFmtId="0" fontId="7" fillId="3" borderId="9" xfId="0" applyFont="1" applyFill="1" applyBorder="1" applyAlignment="1">
      <alignment horizontal="right" vertical="center"/>
    </xf>
    <xf numFmtId="0" fontId="7" fillId="3" borderId="4" xfId="0" applyFont="1" applyFill="1" applyBorder="1" applyAlignment="1">
      <alignment horizontal="right" vertical="center"/>
    </xf>
    <xf numFmtId="166" fontId="7" fillId="3" borderId="4" xfId="0" applyNumberFormat="1" applyFont="1" applyFill="1" applyBorder="1" applyAlignment="1">
      <alignment horizontal="right" vertical="center"/>
    </xf>
    <xf numFmtId="0" fontId="16" fillId="3" borderId="4" xfId="0" applyFont="1" applyFill="1" applyBorder="1" applyAlignment="1">
      <alignment horizontal="right" vertical="center"/>
    </xf>
    <xf numFmtId="0" fontId="12" fillId="3" borderId="0" xfId="0" applyFont="1" applyFill="1" applyBorder="1" applyAlignment="1">
      <alignment horizontal="left" vertical="center" wrapText="1"/>
    </xf>
    <xf numFmtId="0" fontId="12" fillId="2" borderId="0" xfId="0" applyFont="1" applyFill="1" applyBorder="1"/>
    <xf numFmtId="0" fontId="16" fillId="2" borderId="0" xfId="0" applyFont="1" applyFill="1" applyBorder="1" applyAlignment="1">
      <alignment vertical="center"/>
    </xf>
    <xf numFmtId="0" fontId="7" fillId="2" borderId="0" xfId="0" applyFont="1" applyFill="1" applyBorder="1" applyAlignment="1">
      <alignment vertical="center"/>
    </xf>
    <xf numFmtId="3" fontId="16" fillId="3" borderId="1" xfId="0" applyNumberFormat="1" applyFont="1" applyFill="1" applyBorder="1" applyAlignment="1">
      <alignment horizontal="right" vertical="center"/>
    </xf>
    <xf numFmtId="165" fontId="16" fillId="3" borderId="1" xfId="0" applyNumberFormat="1" applyFont="1" applyFill="1" applyBorder="1" applyAlignment="1">
      <alignment horizontal="right" vertical="center"/>
    </xf>
    <xf numFmtId="3" fontId="7" fillId="3" borderId="6" xfId="0" applyNumberFormat="1" applyFont="1" applyFill="1" applyBorder="1" applyAlignment="1">
      <alignment horizontal="right" vertical="center"/>
    </xf>
    <xf numFmtId="165" fontId="7" fillId="3" borderId="6" xfId="0" applyNumberFormat="1" applyFont="1" applyFill="1" applyBorder="1" applyAlignment="1">
      <alignment horizontal="right" vertical="center"/>
    </xf>
    <xf numFmtId="3" fontId="16" fillId="3" borderId="4" xfId="0" applyNumberFormat="1" applyFont="1" applyFill="1" applyBorder="1" applyAlignment="1">
      <alignment horizontal="right" vertical="center"/>
    </xf>
    <xf numFmtId="165" fontId="16" fillId="3" borderId="4"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65" fontId="7" fillId="3" borderId="1"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3" fontId="16" fillId="0" borderId="4" xfId="0" applyNumberFormat="1" applyFont="1" applyFill="1" applyBorder="1" applyAlignment="1">
      <alignment horizontal="right" vertical="center"/>
    </xf>
    <xf numFmtId="165" fontId="16" fillId="0" borderId="4"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165" fontId="7" fillId="3"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165" fontId="7" fillId="3" borderId="4"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165" fontId="7" fillId="0" borderId="4" xfId="0" applyNumberFormat="1" applyFont="1" applyFill="1" applyBorder="1" applyAlignment="1">
      <alignment horizontal="right" vertical="center"/>
    </xf>
    <xf numFmtId="3" fontId="7" fillId="3" borderId="9" xfId="0" applyNumberFormat="1" applyFont="1" applyFill="1" applyBorder="1" applyAlignment="1">
      <alignment horizontal="right" vertical="center"/>
    </xf>
    <xf numFmtId="165" fontId="7" fillId="3" borderId="9" xfId="0" applyNumberFormat="1" applyFont="1" applyFill="1" applyBorder="1" applyAlignment="1">
      <alignment horizontal="right" vertical="center"/>
    </xf>
    <xf numFmtId="3" fontId="7" fillId="0" borderId="9" xfId="0" applyNumberFormat="1" applyFont="1" applyFill="1" applyBorder="1" applyAlignment="1">
      <alignment horizontal="right" vertical="center"/>
    </xf>
    <xf numFmtId="165" fontId="7" fillId="0" borderId="9" xfId="0" applyNumberFormat="1" applyFont="1" applyFill="1" applyBorder="1" applyAlignment="1">
      <alignment horizontal="right" vertical="center"/>
    </xf>
    <xf numFmtId="0" fontId="7" fillId="2" borderId="0" xfId="0" applyFont="1" applyFill="1" applyBorder="1" applyAlignment="1">
      <alignment horizontal="left" vertical="center" wrapText="1"/>
    </xf>
    <xf numFmtId="0" fontId="7" fillId="2" borderId="0" xfId="0" applyFont="1" applyFill="1" applyAlignment="1">
      <alignment horizontal="center" vertical="center"/>
    </xf>
    <xf numFmtId="0" fontId="7" fillId="2" borderId="0" xfId="0" applyFont="1" applyFill="1" applyAlignment="1">
      <alignment horizontal="right" vertical="center"/>
    </xf>
    <xf numFmtId="166" fontId="7"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0" fontId="18" fillId="2" borderId="0" xfId="0" applyFont="1" applyFill="1" applyBorder="1" applyAlignment="1">
      <alignment horizontal="left" vertical="center" wrapText="1"/>
    </xf>
    <xf numFmtId="0" fontId="18" fillId="2" borderId="0" xfId="0" applyFont="1" applyFill="1" applyAlignment="1">
      <alignment vertical="center"/>
    </xf>
    <xf numFmtId="166" fontId="18" fillId="2" borderId="0" xfId="0" applyNumberFormat="1" applyFont="1" applyFill="1" applyAlignment="1">
      <alignment vertical="center"/>
    </xf>
    <xf numFmtId="0" fontId="7" fillId="2" borderId="2" xfId="0" applyFont="1" applyFill="1" applyBorder="1" applyAlignment="1">
      <alignment vertical="center"/>
    </xf>
    <xf numFmtId="166" fontId="7" fillId="2" borderId="2" xfId="0" applyNumberFormat="1" applyFont="1" applyFill="1" applyBorder="1" applyAlignment="1">
      <alignment horizontal="right" vertical="center"/>
    </xf>
    <xf numFmtId="0" fontId="16" fillId="2" borderId="0" xfId="0" applyFont="1" applyFill="1" applyBorder="1" applyAlignment="1" applyProtection="1">
      <alignment vertical="center" wrapText="1"/>
    </xf>
    <xf numFmtId="0" fontId="7" fillId="2" borderId="0" xfId="0" applyFont="1" applyFill="1" applyBorder="1" applyAlignment="1">
      <alignment horizontal="center" vertical="center"/>
    </xf>
    <xf numFmtId="0" fontId="7" fillId="3" borderId="8"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0" fontId="7" fillId="2" borderId="0" xfId="0" applyFont="1" applyFill="1" applyAlignment="1">
      <alignment horizontal="left" vertical="center" indent="2"/>
    </xf>
    <xf numFmtId="0" fontId="16" fillId="2" borderId="1" xfId="0" applyFont="1" applyFill="1" applyBorder="1" applyAlignment="1">
      <alignment horizontal="right" vertical="center"/>
    </xf>
    <xf numFmtId="3" fontId="7" fillId="3" borderId="8" xfId="0" applyNumberFormat="1" applyFont="1" applyFill="1" applyBorder="1" applyAlignment="1">
      <alignment horizontal="right" vertical="center"/>
    </xf>
    <xf numFmtId="165" fontId="7" fillId="3" borderId="8" xfId="0" applyNumberFormat="1" applyFont="1" applyFill="1" applyBorder="1" applyAlignment="1">
      <alignment horizontal="right" vertical="center"/>
    </xf>
    <xf numFmtId="0" fontId="7" fillId="3" borderId="13" xfId="0" applyFont="1" applyFill="1" applyBorder="1" applyAlignment="1" applyProtection="1">
      <alignment vertical="center"/>
      <protection locked="0"/>
    </xf>
    <xf numFmtId="3" fontId="7" fillId="3" borderId="13" xfId="0" applyNumberFormat="1" applyFont="1" applyFill="1" applyBorder="1" applyAlignment="1">
      <alignment horizontal="right" vertical="center"/>
    </xf>
    <xf numFmtId="165" fontId="7" fillId="3" borderId="13" xfId="0" applyNumberFormat="1" applyFont="1" applyFill="1" applyBorder="1" applyAlignment="1">
      <alignment horizontal="right" vertical="center"/>
    </xf>
    <xf numFmtId="3" fontId="7" fillId="3" borderId="12" xfId="0" applyNumberFormat="1" applyFont="1" applyFill="1" applyBorder="1" applyAlignment="1">
      <alignment horizontal="right" vertical="center"/>
    </xf>
    <xf numFmtId="165" fontId="7" fillId="3" borderId="12" xfId="0" applyNumberFormat="1" applyFont="1" applyFill="1" applyBorder="1" applyAlignment="1">
      <alignment horizontal="right" vertical="center"/>
    </xf>
    <xf numFmtId="0" fontId="16" fillId="2" borderId="0" xfId="0" applyFont="1" applyFill="1" applyBorder="1" applyAlignment="1">
      <alignment horizontal="center" vertical="center"/>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13" fillId="0" borderId="0" xfId="0" applyFont="1" applyFill="1" applyAlignment="1">
      <alignment vertical="center"/>
    </xf>
    <xf numFmtId="167" fontId="13" fillId="0" borderId="0" xfId="0" applyNumberFormat="1" applyFont="1" applyFill="1" applyAlignment="1">
      <alignment horizontal="right" vertical="center" indent="1"/>
    </xf>
    <xf numFmtId="0" fontId="13" fillId="0" borderId="0" xfId="0" applyFont="1" applyFill="1" applyAlignment="1">
      <alignment horizontal="right" vertical="center"/>
    </xf>
    <xf numFmtId="0" fontId="13" fillId="0" borderId="2" xfId="0" applyFont="1" applyFill="1" applyBorder="1" applyAlignment="1">
      <alignment horizontal="right" vertical="center" wrapText="1"/>
    </xf>
    <xf numFmtId="167" fontId="13" fillId="0" borderId="0" xfId="0" applyNumberFormat="1" applyFont="1" applyFill="1" applyAlignment="1">
      <alignment horizontal="right" vertical="center"/>
    </xf>
    <xf numFmtId="4" fontId="13" fillId="2" borderId="0" xfId="0" applyNumberFormat="1" applyFont="1" applyFill="1" applyAlignment="1">
      <alignment horizontal="right" indent="1"/>
    </xf>
    <xf numFmtId="0" fontId="13" fillId="2" borderId="0" xfId="0" applyFont="1" applyFill="1" applyAlignment="1">
      <alignment horizontal="right"/>
    </xf>
    <xf numFmtId="0" fontId="13" fillId="0" borderId="0" xfId="0" applyFont="1" applyFill="1" applyAlignment="1">
      <alignment horizontal="center"/>
    </xf>
    <xf numFmtId="166" fontId="13" fillId="0" borderId="0" xfId="0" applyNumberFormat="1" applyFont="1" applyFill="1" applyAlignment="1">
      <alignment horizontal="center"/>
    </xf>
    <xf numFmtId="0" fontId="7" fillId="2" borderId="0" xfId="0" applyFont="1" applyFill="1" applyBorder="1" applyAlignment="1">
      <alignment horizontal="right"/>
    </xf>
    <xf numFmtId="3" fontId="7" fillId="2" borderId="0" xfId="0" applyNumberFormat="1" applyFont="1" applyFill="1" applyBorder="1" applyAlignment="1">
      <alignment horizontal="right"/>
    </xf>
    <xf numFmtId="0" fontId="0" fillId="0" borderId="0" xfId="0" applyBorder="1"/>
    <xf numFmtId="0" fontId="7" fillId="3" borderId="0"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horizontal="right"/>
      <protection locked="0"/>
    </xf>
    <xf numFmtId="3" fontId="7" fillId="0" borderId="0" xfId="0" applyNumberFormat="1" applyFont="1" applyFill="1" applyBorder="1" applyAlignment="1" applyProtection="1">
      <alignment horizontal="right"/>
      <protection locked="0"/>
    </xf>
    <xf numFmtId="0" fontId="7" fillId="0" borderId="0" xfId="0" applyFont="1" applyFill="1" applyBorder="1"/>
    <xf numFmtId="0" fontId="7" fillId="0" borderId="0" xfId="0" applyFont="1" applyFill="1" applyBorder="1" applyProtection="1">
      <protection hidden="1"/>
    </xf>
    <xf numFmtId="0" fontId="7" fillId="3" borderId="0" xfId="0" applyFont="1" applyFill="1" applyBorder="1"/>
    <xf numFmtId="0" fontId="7" fillId="0" borderId="0" xfId="0" applyFont="1" applyFill="1" applyBorder="1" applyAlignment="1">
      <alignment horizontal="center" vertical="center"/>
    </xf>
    <xf numFmtId="0" fontId="12" fillId="3" borderId="0" xfId="0" applyFont="1" applyFill="1" applyBorder="1"/>
    <xf numFmtId="0" fontId="16" fillId="3"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left" vertical="center"/>
    </xf>
    <xf numFmtId="0" fontId="7" fillId="0" borderId="0" xfId="0" applyFont="1" applyFill="1" applyBorder="1" applyAlignment="1">
      <alignment vertical="center" wrapText="1"/>
    </xf>
    <xf numFmtId="166" fontId="7" fillId="0" borderId="4" xfId="5" applyNumberFormat="1" applyFont="1" applyFill="1" applyBorder="1" applyAlignment="1">
      <alignment horizontal="center" vertical="center" wrapText="1"/>
    </xf>
    <xf numFmtId="0" fontId="7" fillId="0" borderId="9" xfId="0" applyFont="1" applyFill="1" applyBorder="1" applyAlignment="1">
      <alignment vertical="center" wrapText="1"/>
    </xf>
    <xf numFmtId="166" fontId="7" fillId="0" borderId="9" xfId="5"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4" borderId="11" xfId="0" applyFont="1" applyFill="1" applyBorder="1" applyAlignment="1">
      <alignment horizontal="left" vertical="center" wrapText="1"/>
    </xf>
    <xf numFmtId="166" fontId="7" fillId="4" borderId="11" xfId="4" applyNumberFormat="1" applyFont="1" applyFill="1" applyBorder="1" applyAlignment="1">
      <alignment horizontal="center" vertical="center" wrapText="1"/>
    </xf>
    <xf numFmtId="14" fontId="7" fillId="4" borderId="11" xfId="4" applyNumberFormat="1" applyFont="1" applyFill="1" applyBorder="1" applyAlignment="1">
      <alignment horizontal="left" vertical="center" wrapText="1"/>
    </xf>
    <xf numFmtId="0" fontId="7" fillId="4" borderId="11" xfId="4" applyFont="1" applyFill="1" applyBorder="1" applyAlignment="1">
      <alignment horizontal="left" vertical="center" wrapText="1"/>
    </xf>
    <xf numFmtId="0" fontId="7" fillId="4" borderId="9" xfId="0" applyFont="1" applyFill="1" applyBorder="1" applyAlignment="1">
      <alignment horizontal="left" vertical="center" wrapText="1"/>
    </xf>
    <xf numFmtId="166" fontId="7" fillId="4" borderId="9" xfId="4" applyNumberFormat="1" applyFont="1" applyFill="1" applyBorder="1" applyAlignment="1">
      <alignment horizontal="center" vertical="center" wrapText="1"/>
    </xf>
    <xf numFmtId="14" fontId="7" fillId="4" borderId="9" xfId="4" applyNumberFormat="1" applyFont="1" applyFill="1" applyBorder="1" applyAlignment="1">
      <alignment horizontal="left" vertical="center" wrapText="1"/>
    </xf>
    <xf numFmtId="0" fontId="7" fillId="0" borderId="9" xfId="4" applyFont="1" applyFill="1" applyBorder="1" applyAlignment="1">
      <alignment horizontal="left" vertical="center" wrapText="1"/>
    </xf>
    <xf numFmtId="0" fontId="7" fillId="4" borderId="9" xfId="4" applyFont="1" applyFill="1" applyBorder="1" applyAlignment="1">
      <alignment horizontal="left" vertical="center" wrapText="1"/>
    </xf>
    <xf numFmtId="2" fontId="7" fillId="4" borderId="9" xfId="4" applyNumberFormat="1" applyFont="1" applyFill="1" applyBorder="1" applyAlignment="1">
      <alignment horizontal="center" vertical="center" wrapText="1"/>
    </xf>
    <xf numFmtId="2" fontId="7" fillId="0" borderId="9" xfId="5" applyNumberFormat="1" applyFont="1" applyFill="1" applyBorder="1" applyAlignment="1">
      <alignment horizontal="center" vertical="center" wrapText="1"/>
    </xf>
    <xf numFmtId="14" fontId="7" fillId="0" borderId="9" xfId="4" applyNumberFormat="1" applyFont="1" applyFill="1" applyBorder="1" applyAlignment="1">
      <alignment horizontal="left" vertical="center" wrapText="1"/>
    </xf>
    <xf numFmtId="0" fontId="7" fillId="0" borderId="9" xfId="4" applyFont="1" applyFill="1" applyBorder="1" applyAlignment="1">
      <alignment vertical="center" wrapText="1"/>
    </xf>
    <xf numFmtId="0" fontId="7" fillId="4" borderId="9" xfId="4" applyFont="1" applyFill="1" applyBorder="1" applyAlignment="1">
      <alignment vertical="center" wrapText="1"/>
    </xf>
    <xf numFmtId="0" fontId="7" fillId="4" borderId="9" xfId="0" applyFont="1" applyFill="1" applyBorder="1" applyAlignment="1">
      <alignment vertical="center" wrapText="1"/>
    </xf>
    <xf numFmtId="2" fontId="7" fillId="4" borderId="9" xfId="5" applyNumberFormat="1" applyFont="1" applyFill="1" applyBorder="1" applyAlignment="1">
      <alignment horizontal="center" vertical="center" wrapText="1"/>
    </xf>
    <xf numFmtId="2" fontId="7" fillId="4" borderId="9" xfId="0" applyNumberFormat="1" applyFont="1" applyFill="1" applyBorder="1" applyAlignment="1">
      <alignment horizontal="left" vertical="center"/>
    </xf>
    <xf numFmtId="0" fontId="7" fillId="4" borderId="10" xfId="4" applyFont="1" applyFill="1" applyBorder="1" applyAlignment="1">
      <alignment vertical="center" wrapText="1"/>
    </xf>
    <xf numFmtId="166" fontId="7" fillId="4" borderId="14" xfId="4" applyNumberFormat="1" applyFont="1" applyFill="1" applyBorder="1" applyAlignment="1">
      <alignment horizontal="center" vertical="center" wrapText="1"/>
    </xf>
    <xf numFmtId="14" fontId="7" fillId="4" borderId="10" xfId="4" applyNumberFormat="1" applyFont="1" applyFill="1" applyBorder="1" applyAlignment="1">
      <alignment horizontal="left" vertical="center" wrapText="1"/>
    </xf>
    <xf numFmtId="0" fontId="7" fillId="4" borderId="10" xfId="4" applyFont="1" applyFill="1" applyBorder="1" applyAlignment="1">
      <alignment horizontal="left" vertical="center" wrapText="1"/>
    </xf>
    <xf numFmtId="0" fontId="7" fillId="4" borderId="9" xfId="0" applyFont="1" applyFill="1" applyBorder="1" applyAlignment="1">
      <alignment horizontal="center" vertical="center" wrapText="1"/>
    </xf>
    <xf numFmtId="0" fontId="7" fillId="3" borderId="0" xfId="0" applyFont="1" applyFill="1" applyAlignment="1">
      <alignment horizontal="right"/>
    </xf>
    <xf numFmtId="0" fontId="12" fillId="3" borderId="0" xfId="0" applyFont="1" applyFill="1" applyAlignment="1">
      <alignment vertical="center" wrapText="1"/>
    </xf>
    <xf numFmtId="0" fontId="11" fillId="3" borderId="15" xfId="0" applyFont="1" applyFill="1" applyBorder="1" applyAlignment="1">
      <alignmen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horizontal="right" vertical="center"/>
    </xf>
    <xf numFmtId="1" fontId="7" fillId="3" borderId="0" xfId="0" applyNumberFormat="1" applyFont="1" applyFill="1" applyBorder="1" applyAlignment="1">
      <alignment horizontal="center" vertical="center"/>
    </xf>
    <xf numFmtId="0" fontId="7" fillId="3" borderId="0" xfId="0" applyFont="1" applyFill="1" applyBorder="1" applyAlignment="1" applyProtection="1">
      <alignment horizontal="left" vertical="center" indent="2"/>
      <protection locked="0"/>
    </xf>
    <xf numFmtId="0" fontId="16" fillId="0" borderId="1" xfId="0" applyFont="1" applyFill="1" applyBorder="1" applyAlignment="1">
      <alignment horizontal="right" vertical="center"/>
    </xf>
    <xf numFmtId="1" fontId="16" fillId="0" borderId="1" xfId="0" applyNumberFormat="1" applyFont="1" applyFill="1" applyBorder="1" applyAlignment="1">
      <alignment horizontal="right" vertical="center"/>
    </xf>
    <xf numFmtId="1" fontId="16" fillId="3" borderId="1"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1" fontId="7" fillId="3" borderId="0" xfId="0" applyNumberFormat="1" applyFont="1" applyFill="1" applyBorder="1" applyAlignment="1">
      <alignment horizontal="right" vertical="center"/>
    </xf>
    <xf numFmtId="1" fontId="7" fillId="3" borderId="8" xfId="0" applyNumberFormat="1" applyFont="1" applyFill="1" applyBorder="1" applyAlignment="1">
      <alignment horizontal="right" vertical="center"/>
    </xf>
    <xf numFmtId="1" fontId="7" fillId="0" borderId="9" xfId="0" applyNumberFormat="1" applyFont="1" applyFill="1" applyBorder="1" applyAlignment="1">
      <alignment horizontal="right" vertical="center"/>
    </xf>
    <xf numFmtId="1" fontId="7" fillId="3" borderId="9" xfId="0" applyNumberFormat="1" applyFont="1" applyFill="1" applyBorder="1" applyAlignment="1">
      <alignment horizontal="right" vertical="center"/>
    </xf>
    <xf numFmtId="1" fontId="7" fillId="3" borderId="6" xfId="0" applyNumberFormat="1"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3" borderId="1" xfId="0" applyNumberFormat="1" applyFont="1" applyFill="1" applyBorder="1" applyAlignment="1">
      <alignment horizontal="right" vertical="center"/>
    </xf>
    <xf numFmtId="166" fontId="7" fillId="2" borderId="0" xfId="0" applyNumberFormat="1" applyFont="1" applyFill="1"/>
    <xf numFmtId="166" fontId="7" fillId="2" borderId="0" xfId="0" applyNumberFormat="1" applyFont="1" applyFill="1" applyAlignment="1">
      <alignment wrapText="1"/>
    </xf>
    <xf numFmtId="166" fontId="7" fillId="2" borderId="0" xfId="0" applyNumberFormat="1" applyFont="1" applyFill="1" applyAlignment="1">
      <alignment horizontal="right"/>
    </xf>
    <xf numFmtId="166" fontId="12" fillId="2" borderId="0" xfId="0" applyNumberFormat="1" applyFont="1" applyFill="1"/>
    <xf numFmtId="0" fontId="16" fillId="2" borderId="0" xfId="0" applyFont="1" applyFill="1" applyBorder="1" applyAlignment="1" applyProtection="1">
      <alignment vertical="center"/>
      <protection locked="0"/>
    </xf>
    <xf numFmtId="0" fontId="7" fillId="2" borderId="0" xfId="0" applyFont="1" applyFill="1" applyAlignment="1">
      <alignment horizontal="center"/>
    </xf>
    <xf numFmtId="0" fontId="7" fillId="2" borderId="8" xfId="0" applyFont="1" applyFill="1" applyBorder="1" applyAlignment="1" applyProtection="1">
      <alignment vertical="center"/>
      <protection locked="0"/>
    </xf>
    <xf numFmtId="0" fontId="7" fillId="2" borderId="8" xfId="0" applyFont="1" applyFill="1" applyBorder="1" applyAlignment="1" applyProtection="1">
      <alignment horizontal="left" vertical="center" indent="2"/>
      <protection locked="0"/>
    </xf>
    <xf numFmtId="0" fontId="7" fillId="2" borderId="0" xfId="0" applyFont="1" applyFill="1" applyBorder="1" applyAlignment="1" applyProtection="1">
      <alignment horizontal="left" vertical="center" indent="2"/>
      <protection locked="0"/>
    </xf>
    <xf numFmtId="0" fontId="16" fillId="0" borderId="1" xfId="0" applyNumberFormat="1" applyFont="1" applyFill="1" applyBorder="1" applyAlignment="1" applyProtection="1">
      <alignment horizontal="right" vertical="center" wrapText="1"/>
      <protection locked="0"/>
    </xf>
    <xf numFmtId="0" fontId="16" fillId="3" borderId="1" xfId="0" applyNumberFormat="1" applyFont="1" applyFill="1" applyBorder="1" applyAlignment="1" applyProtection="1">
      <alignment horizontal="right" vertical="center" wrapText="1"/>
      <protection locked="0"/>
    </xf>
    <xf numFmtId="166" fontId="7" fillId="3" borderId="8" xfId="0" applyNumberFormat="1" applyFont="1" applyFill="1" applyBorder="1" applyAlignment="1">
      <alignment horizontal="right" vertical="center"/>
    </xf>
    <xf numFmtId="166" fontId="7" fillId="3" borderId="6" xfId="0" applyNumberFormat="1" applyFont="1" applyFill="1" applyBorder="1" applyAlignment="1">
      <alignment horizontal="right" vertical="center"/>
    </xf>
    <xf numFmtId="166" fontId="16" fillId="0" borderId="9" xfId="0" applyNumberFormat="1" applyFont="1" applyFill="1" applyBorder="1" applyAlignment="1">
      <alignment horizontal="right" vertical="center"/>
    </xf>
    <xf numFmtId="166" fontId="16" fillId="3" borderId="9" xfId="0" applyNumberFormat="1" applyFont="1" applyFill="1" applyBorder="1" applyAlignment="1">
      <alignment horizontal="right" vertical="center"/>
    </xf>
    <xf numFmtId="0" fontId="12" fillId="2" borderId="0" xfId="0" applyFont="1" applyFill="1" applyAlignment="1">
      <alignment horizontal="center"/>
    </xf>
    <xf numFmtId="0" fontId="16" fillId="2" borderId="16" xfId="0" applyFont="1" applyFill="1" applyBorder="1" applyAlignment="1" applyProtection="1">
      <alignment vertical="center"/>
      <protection locked="0"/>
    </xf>
    <xf numFmtId="0" fontId="16" fillId="2" borderId="0" xfId="0" applyFont="1" applyFill="1" applyAlignment="1">
      <alignment vertical="center"/>
    </xf>
    <xf numFmtId="3" fontId="16" fillId="2" borderId="0" xfId="0" applyNumberFormat="1" applyFont="1" applyFill="1" applyAlignment="1">
      <alignment vertical="center"/>
    </xf>
    <xf numFmtId="0" fontId="19" fillId="2" borderId="0" xfId="0" applyFont="1" applyFill="1"/>
    <xf numFmtId="167" fontId="7" fillId="2" borderId="0" xfId="5" applyNumberFormat="1" applyFont="1" applyFill="1"/>
    <xf numFmtId="0" fontId="7" fillId="2" borderId="0" xfId="0" applyFont="1" applyFill="1" applyAlignment="1">
      <alignment horizontal="left" indent="2"/>
    </xf>
    <xf numFmtId="3" fontId="7" fillId="2" borderId="0" xfId="0" applyNumberFormat="1" applyFont="1" applyFill="1" applyAlignment="1">
      <alignment horizontal="left" indent="2"/>
    </xf>
    <xf numFmtId="165" fontId="7" fillId="2" borderId="0" xfId="0" applyNumberFormat="1" applyFont="1" applyFill="1" applyAlignment="1">
      <alignment horizontal="left" indent="2"/>
    </xf>
    <xf numFmtId="0" fontId="17" fillId="2" borderId="0" xfId="0" applyFont="1" applyFill="1"/>
    <xf numFmtId="1" fontId="16" fillId="0" borderId="1" xfId="0" applyNumberFormat="1" applyFont="1" applyFill="1" applyBorder="1" applyAlignment="1" applyProtection="1">
      <alignment horizontal="right" vertical="center" wrapText="1"/>
      <protection locked="0"/>
    </xf>
    <xf numFmtId="1" fontId="16" fillId="3" borderId="1" xfId="0" applyNumberFormat="1" applyFont="1" applyFill="1" applyBorder="1" applyAlignment="1" applyProtection="1">
      <alignment horizontal="right" vertical="center" wrapText="1"/>
      <protection locked="0"/>
    </xf>
    <xf numFmtId="3" fontId="16" fillId="0" borderId="1"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166" fontId="7" fillId="0" borderId="6" xfId="0" applyNumberFormat="1" applyFont="1" applyFill="1" applyBorder="1" applyAlignment="1">
      <alignment horizontal="right" vertical="center"/>
    </xf>
    <xf numFmtId="1" fontId="7" fillId="0" borderId="6" xfId="0" applyNumberFormat="1" applyFont="1" applyFill="1" applyBorder="1" applyAlignment="1">
      <alignment horizontal="right" vertical="center"/>
    </xf>
    <xf numFmtId="166" fontId="7" fillId="0" borderId="8" xfId="0" applyNumberFormat="1" applyFont="1" applyFill="1" applyBorder="1" applyAlignment="1">
      <alignment horizontal="right" vertical="center"/>
    </xf>
    <xf numFmtId="1" fontId="7" fillId="0" borderId="8"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3" fontId="16" fillId="3" borderId="9" xfId="0" applyNumberFormat="1" applyFont="1" applyFill="1" applyBorder="1" applyAlignment="1">
      <alignment horizontal="right" vertical="center"/>
    </xf>
    <xf numFmtId="1" fontId="16" fillId="0" borderId="9" xfId="0" applyNumberFormat="1" applyFont="1" applyFill="1" applyBorder="1" applyAlignment="1">
      <alignment horizontal="right" vertical="center"/>
    </xf>
    <xf numFmtId="1" fontId="16" fillId="3" borderId="9" xfId="0" applyNumberFormat="1" applyFont="1" applyFill="1" applyBorder="1" applyAlignment="1">
      <alignment horizontal="right" vertical="center"/>
    </xf>
    <xf numFmtId="166" fontId="7" fillId="2" borderId="0" xfId="0" applyNumberFormat="1" applyFont="1" applyFill="1" applyBorder="1"/>
    <xf numFmtId="166" fontId="12" fillId="2" borderId="0" xfId="0" applyNumberFormat="1" applyFont="1" applyFill="1" applyBorder="1" applyAlignment="1">
      <alignment horizontal="left" vertical="center" wrapText="1"/>
    </xf>
    <xf numFmtId="0" fontId="7" fillId="2" borderId="0" xfId="0" applyFont="1" applyFill="1" applyBorder="1" applyAlignment="1">
      <alignment horizontal="center"/>
    </xf>
    <xf numFmtId="166" fontId="12" fillId="2" borderId="0" xfId="0" applyNumberFormat="1" applyFont="1" applyFill="1" applyBorder="1" applyAlignment="1">
      <alignment vertical="center" wrapText="1"/>
    </xf>
    <xf numFmtId="0" fontId="16" fillId="2" borderId="6" xfId="0" applyFont="1" applyFill="1" applyBorder="1" applyAlignment="1">
      <alignment vertical="center"/>
    </xf>
    <xf numFmtId="0" fontId="16" fillId="2" borderId="3" xfId="0" applyFont="1" applyFill="1" applyBorder="1" applyAlignment="1">
      <alignment vertical="center"/>
    </xf>
    <xf numFmtId="0" fontId="16" fillId="3" borderId="6" xfId="0" applyFont="1" applyFill="1" applyBorder="1" applyAlignment="1">
      <alignment vertical="center"/>
    </xf>
    <xf numFmtId="0" fontId="11" fillId="2" borderId="0" xfId="0" applyFont="1" applyFill="1" applyAlignment="1">
      <alignment vertical="center" wrapText="1"/>
    </xf>
    <xf numFmtId="9" fontId="7" fillId="2" borderId="0" xfId="5" applyFont="1" applyFill="1"/>
    <xf numFmtId="166" fontId="17" fillId="2" borderId="0" xfId="0" applyNumberFormat="1" applyFont="1" applyFill="1"/>
    <xf numFmtId="0" fontId="7" fillId="2" borderId="18" xfId="0" applyFont="1" applyFill="1" applyBorder="1" applyAlignment="1" applyProtection="1">
      <alignment vertical="center"/>
      <protection locked="0"/>
    </xf>
    <xf numFmtId="0" fontId="7" fillId="2" borderId="18" xfId="0" applyFont="1" applyFill="1" applyBorder="1" applyAlignment="1" applyProtection="1">
      <alignment horizontal="left" vertical="center" indent="2"/>
      <protection locked="0"/>
    </xf>
    <xf numFmtId="0" fontId="16" fillId="3" borderId="1" xfId="0" applyFont="1" applyFill="1" applyBorder="1" applyAlignment="1" applyProtection="1">
      <alignment horizontal="right" vertical="center"/>
      <protection locked="0"/>
    </xf>
    <xf numFmtId="0" fontId="7" fillId="3" borderId="19" xfId="0" applyFont="1" applyFill="1" applyBorder="1" applyAlignment="1">
      <alignment horizontal="right" vertical="center"/>
    </xf>
    <xf numFmtId="166" fontId="7" fillId="3" borderId="19" xfId="0" applyNumberFormat="1" applyFont="1" applyFill="1" applyBorder="1" applyAlignment="1">
      <alignment horizontal="right" vertical="center"/>
    </xf>
    <xf numFmtId="0" fontId="7" fillId="0" borderId="9" xfId="0" applyFont="1" applyFill="1" applyBorder="1" applyAlignment="1">
      <alignment horizontal="right" vertical="center"/>
    </xf>
    <xf numFmtId="0" fontId="7" fillId="0" borderId="18" xfId="0" applyFont="1" applyFill="1" applyBorder="1" applyAlignment="1">
      <alignment horizontal="right" vertical="center"/>
    </xf>
    <xf numFmtId="0" fontId="7" fillId="3" borderId="18" xfId="0" applyFont="1" applyFill="1" applyBorder="1" applyAlignment="1">
      <alignment horizontal="right" vertical="center"/>
    </xf>
    <xf numFmtId="166" fontId="7" fillId="0" borderId="18" xfId="0" applyNumberFormat="1" applyFont="1" applyFill="1" applyBorder="1" applyAlignment="1">
      <alignment horizontal="right" vertical="center"/>
    </xf>
    <xf numFmtId="166" fontId="7" fillId="3" borderId="18" xfId="0" applyNumberFormat="1" applyFont="1" applyFill="1" applyBorder="1" applyAlignment="1">
      <alignment horizontal="right" vertical="center"/>
    </xf>
    <xf numFmtId="0" fontId="7" fillId="0" borderId="8" xfId="0" applyFont="1" applyFill="1" applyBorder="1" applyAlignment="1">
      <alignment horizontal="right" vertical="center"/>
    </xf>
    <xf numFmtId="0" fontId="7" fillId="3" borderId="8" xfId="0" applyFont="1" applyFill="1" applyBorder="1" applyAlignment="1">
      <alignment horizontal="right" vertical="center"/>
    </xf>
    <xf numFmtId="0" fontId="16" fillId="0" borderId="16" xfId="0" applyFont="1" applyFill="1" applyBorder="1" applyAlignment="1" applyProtection="1">
      <alignment horizontal="right" vertical="center"/>
      <protection locked="0"/>
    </xf>
    <xf numFmtId="0" fontId="16" fillId="3" borderId="16" xfId="0" applyFont="1" applyFill="1" applyBorder="1" applyAlignment="1" applyProtection="1">
      <alignment horizontal="right" vertical="center"/>
      <protection locked="0"/>
    </xf>
    <xf numFmtId="166" fontId="16" fillId="0" borderId="16" xfId="0" applyNumberFormat="1" applyFont="1" applyFill="1" applyBorder="1" applyAlignment="1">
      <alignment horizontal="right" vertical="center"/>
    </xf>
    <xf numFmtId="0" fontId="16" fillId="0" borderId="2" xfId="0" applyFont="1" applyFill="1" applyBorder="1" applyAlignment="1">
      <alignment horizontal="right" vertical="center"/>
    </xf>
    <xf numFmtId="0" fontId="16" fillId="3" borderId="2" xfId="0" applyFont="1" applyFill="1" applyBorder="1" applyAlignment="1">
      <alignment horizontal="right" vertical="center"/>
    </xf>
    <xf numFmtId="166" fontId="16" fillId="0" borderId="2" xfId="0" applyNumberFormat="1" applyFont="1" applyFill="1" applyBorder="1" applyAlignment="1">
      <alignment horizontal="right" vertical="center"/>
    </xf>
    <xf numFmtId="0" fontId="16" fillId="0" borderId="16" xfId="0" applyFont="1" applyFill="1" applyBorder="1" applyAlignment="1">
      <alignment horizontal="right" vertical="center"/>
    </xf>
    <xf numFmtId="0" fontId="16" fillId="3" borderId="16" xfId="0" applyFont="1" applyFill="1" applyBorder="1" applyAlignment="1">
      <alignment horizontal="right" vertical="center"/>
    </xf>
    <xf numFmtId="166" fontId="16" fillId="3" borderId="16" xfId="0" applyNumberFormat="1" applyFont="1" applyFill="1" applyBorder="1" applyAlignment="1">
      <alignment horizontal="right" vertical="center"/>
    </xf>
    <xf numFmtId="0" fontId="16" fillId="0" borderId="9" xfId="0" applyFont="1" applyFill="1" applyBorder="1" applyAlignment="1">
      <alignment horizontal="right" vertical="center"/>
    </xf>
    <xf numFmtId="0" fontId="16" fillId="3" borderId="9" xfId="0" applyFont="1" applyFill="1" applyBorder="1" applyAlignment="1">
      <alignment horizontal="right" vertical="center"/>
    </xf>
    <xf numFmtId="0" fontId="7" fillId="0" borderId="18" xfId="0" applyFont="1" applyFill="1" applyBorder="1" applyAlignment="1" applyProtection="1">
      <alignment horizontal="right" vertical="center"/>
      <protection locked="0"/>
    </xf>
    <xf numFmtId="0" fontId="7" fillId="3" borderId="18" xfId="0" applyFont="1" applyFill="1" applyBorder="1" applyAlignment="1" applyProtection="1">
      <alignment horizontal="right" vertical="center"/>
      <protection locked="0"/>
    </xf>
    <xf numFmtId="0" fontId="7" fillId="0" borderId="8" xfId="0" applyFont="1" applyFill="1" applyBorder="1" applyAlignment="1" applyProtection="1">
      <alignment horizontal="right" vertical="center"/>
      <protection locked="0"/>
    </xf>
    <xf numFmtId="0" fontId="7" fillId="3" borderId="8"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166" fontId="7" fillId="0" borderId="3" xfId="0" applyNumberFormat="1" applyFont="1" applyFill="1" applyBorder="1" applyAlignment="1">
      <alignment horizontal="right" vertical="center"/>
    </xf>
    <xf numFmtId="166" fontId="7" fillId="2" borderId="0" xfId="0" applyNumberFormat="1" applyFont="1" applyFill="1" applyAlignment="1">
      <alignment horizontal="center"/>
    </xf>
    <xf numFmtId="166" fontId="12" fillId="2" borderId="0" xfId="0" applyNumberFormat="1" applyFont="1" applyFill="1" applyBorder="1" applyAlignment="1">
      <alignment horizontal="center" vertical="center" wrapText="1"/>
    </xf>
    <xf numFmtId="0" fontId="7" fillId="2" borderId="0" xfId="0" applyFont="1" applyFill="1" applyBorder="1" applyAlignment="1">
      <alignment horizontal="right" vertical="center"/>
    </xf>
    <xf numFmtId="0" fontId="16" fillId="2" borderId="22" xfId="0" applyFont="1" applyFill="1" applyBorder="1" applyAlignment="1" applyProtection="1">
      <alignment horizontal="right" vertical="center" wrapText="1"/>
      <protection locked="0"/>
    </xf>
    <xf numFmtId="0" fontId="7" fillId="2" borderId="6" xfId="0" applyFont="1" applyFill="1" applyBorder="1" applyAlignment="1">
      <alignment horizontal="right" vertical="center"/>
    </xf>
    <xf numFmtId="166" fontId="7" fillId="2" borderId="6" xfId="0" applyNumberFormat="1" applyFont="1" applyFill="1" applyBorder="1" applyAlignment="1">
      <alignment horizontal="right" vertical="center"/>
    </xf>
    <xf numFmtId="0" fontId="16" fillId="2" borderId="21" xfId="0" applyFont="1" applyFill="1" applyBorder="1" applyAlignment="1" applyProtection="1">
      <alignment vertical="center"/>
      <protection locked="0"/>
    </xf>
    <xf numFmtId="0" fontId="16" fillId="2" borderId="21" xfId="0" applyFont="1" applyFill="1" applyBorder="1" applyAlignment="1" applyProtection="1">
      <alignment horizontal="right" vertical="center"/>
      <protection locked="0"/>
    </xf>
    <xf numFmtId="166" fontId="16" fillId="2" borderId="21" xfId="0" applyNumberFormat="1" applyFont="1" applyFill="1" applyBorder="1" applyAlignment="1">
      <alignment horizontal="right" vertical="center"/>
    </xf>
    <xf numFmtId="0" fontId="16" fillId="2" borderId="21" xfId="0" applyFont="1" applyFill="1" applyBorder="1" applyAlignment="1">
      <alignment horizontal="right" vertical="center"/>
    </xf>
    <xf numFmtId="0" fontId="7" fillId="2" borderId="21" xfId="0" applyFont="1" applyFill="1" applyBorder="1" applyAlignment="1">
      <alignment horizontal="right" vertical="center"/>
    </xf>
    <xf numFmtId="1" fontId="16" fillId="2" borderId="21" xfId="0" applyNumberFormat="1" applyFont="1" applyFill="1" applyBorder="1" applyAlignment="1">
      <alignment horizontal="right" vertical="center"/>
    </xf>
    <xf numFmtId="166" fontId="7" fillId="2" borderId="0" xfId="0" applyNumberFormat="1" applyFont="1" applyFill="1" applyBorder="1" applyAlignment="1">
      <alignment horizontal="right" vertical="center"/>
    </xf>
    <xf numFmtId="0" fontId="7" fillId="2" borderId="0" xfId="0" applyFont="1" applyFill="1" applyBorder="1" applyAlignment="1" applyProtection="1">
      <alignment horizontal="right" vertical="center"/>
      <protection locked="0"/>
    </xf>
    <xf numFmtId="0" fontId="7" fillId="2" borderId="9" xfId="0" applyFont="1" applyFill="1" applyBorder="1" applyAlignment="1">
      <alignment horizontal="right" vertical="center"/>
    </xf>
    <xf numFmtId="0" fontId="7" fillId="2" borderId="9" xfId="0" applyFont="1" applyFill="1" applyBorder="1" applyAlignment="1" applyProtection="1">
      <alignment horizontal="right" vertical="center"/>
      <protection locked="0"/>
    </xf>
    <xf numFmtId="0" fontId="16" fillId="3" borderId="2" xfId="0" applyFont="1" applyFill="1" applyBorder="1" applyAlignment="1" applyProtection="1">
      <alignment horizontal="center" vertical="center"/>
      <protection locked="0"/>
    </xf>
    <xf numFmtId="3" fontId="12" fillId="2" borderId="0" xfId="0" applyNumberFormat="1" applyFont="1" applyFill="1" applyAlignment="1">
      <alignment vertical="center"/>
    </xf>
    <xf numFmtId="0" fontId="18" fillId="2" borderId="0" xfId="0" applyFont="1" applyFill="1"/>
    <xf numFmtId="0" fontId="13" fillId="2" borderId="2" xfId="0" applyFont="1" applyFill="1" applyBorder="1" applyAlignment="1">
      <alignment wrapText="1"/>
    </xf>
    <xf numFmtId="0" fontId="13" fillId="2" borderId="2" xfId="0" applyFont="1" applyFill="1" applyBorder="1" applyAlignment="1">
      <alignment vertical="center" wrapText="1"/>
    </xf>
    <xf numFmtId="2" fontId="7" fillId="2" borderId="0" xfId="0" applyNumberFormat="1" applyFont="1" applyFill="1"/>
    <xf numFmtId="0" fontId="17" fillId="2" borderId="0" xfId="0" applyFont="1" applyFill="1" applyAlignment="1">
      <alignment vertical="center"/>
    </xf>
    <xf numFmtId="2" fontId="7" fillId="2" borderId="0" xfId="0" applyNumberFormat="1" applyFont="1" applyFill="1" applyAlignment="1">
      <alignment wrapText="1"/>
    </xf>
    <xf numFmtId="1" fontId="7" fillId="2" borderId="0" xfId="0" applyNumberFormat="1" applyFont="1" applyFill="1"/>
    <xf numFmtId="0" fontId="18" fillId="2" borderId="0" xfId="0" applyFont="1" applyFill="1" applyBorder="1" applyAlignment="1">
      <alignment vertical="center" wrapText="1"/>
    </xf>
    <xf numFmtId="0" fontId="16" fillId="2" borderId="0" xfId="0" applyFont="1" applyFill="1"/>
    <xf numFmtId="2" fontId="7" fillId="2" borderId="0" xfId="0" applyNumberFormat="1" applyFont="1" applyFill="1" applyAlignment="1">
      <alignment horizontal="left" wrapText="1"/>
    </xf>
    <xf numFmtId="3" fontId="7" fillId="2" borderId="0" xfId="0" applyNumberFormat="1" applyFont="1" applyFill="1" applyAlignment="1">
      <alignment horizontal="center"/>
    </xf>
    <xf numFmtId="0" fontId="18" fillId="3" borderId="0" xfId="0" applyFont="1" applyFill="1"/>
    <xf numFmtId="0" fontId="18" fillId="3" borderId="2" xfId="0" applyFont="1" applyFill="1" applyBorder="1"/>
    <xf numFmtId="0" fontId="13" fillId="3" borderId="2" xfId="0" applyFont="1" applyFill="1" applyBorder="1" applyAlignment="1">
      <alignment horizontal="center"/>
    </xf>
    <xf numFmtId="0" fontId="13" fillId="3" borderId="2" xfId="0" applyFont="1" applyFill="1" applyBorder="1" applyAlignment="1">
      <alignment horizontal="right" vertical="center"/>
    </xf>
    <xf numFmtId="0" fontId="7" fillId="3" borderId="0" xfId="0" applyFont="1" applyFill="1" applyBorder="1" applyAlignment="1">
      <alignment horizontal="center" vertical="center"/>
    </xf>
    <xf numFmtId="0" fontId="16" fillId="3" borderId="0" xfId="0" applyFont="1" applyFill="1"/>
    <xf numFmtId="0" fontId="16" fillId="3" borderId="0" xfId="0" applyFont="1" applyFill="1" applyBorder="1" applyAlignment="1" applyProtection="1">
      <alignment vertical="center"/>
      <protection locked="0"/>
    </xf>
    <xf numFmtId="0" fontId="19" fillId="3" borderId="0" xfId="0" applyFont="1" applyFill="1"/>
    <xf numFmtId="3" fontId="7" fillId="2" borderId="0" xfId="0" applyNumberFormat="1" applyFont="1" applyFill="1"/>
    <xf numFmtId="0" fontId="18" fillId="2" borderId="2" xfId="0" applyFont="1" applyFill="1" applyBorder="1" applyAlignment="1">
      <alignment horizontal="left" vertical="center" wrapText="1"/>
    </xf>
    <xf numFmtId="0" fontId="18" fillId="2" borderId="2" xfId="0" applyFont="1" applyFill="1" applyBorder="1"/>
    <xf numFmtId="0" fontId="13" fillId="2" borderId="2" xfId="0" applyFont="1" applyFill="1" applyBorder="1" applyAlignment="1">
      <alignment horizontal="left"/>
    </xf>
    <xf numFmtId="2" fontId="7" fillId="2" borderId="0" xfId="0" applyNumberFormat="1" applyFont="1" applyFill="1" applyAlignment="1">
      <alignment horizontal="center"/>
    </xf>
    <xf numFmtId="0" fontId="20" fillId="2" borderId="2" xfId="0" applyFont="1" applyFill="1" applyBorder="1" applyAlignment="1">
      <alignment horizontal="left" vertical="center" wrapText="1"/>
    </xf>
    <xf numFmtId="1" fontId="16" fillId="2" borderId="0" xfId="0" applyNumberFormat="1" applyFont="1" applyFill="1" applyAlignment="1">
      <alignment vertical="center"/>
    </xf>
    <xf numFmtId="166" fontId="7" fillId="2" borderId="0" xfId="0" applyNumberFormat="1" applyFont="1" applyFill="1" applyAlignment="1">
      <alignment horizontal="left" indent="2"/>
    </xf>
    <xf numFmtId="0" fontId="11" fillId="2" borderId="0" xfId="0" applyFont="1" applyFill="1" applyAlignment="1">
      <alignment horizontal="left" wrapText="1"/>
    </xf>
    <xf numFmtId="0" fontId="18" fillId="2" borderId="0" xfId="0" applyFont="1" applyFill="1" applyAlignment="1">
      <alignment horizontal="left" wrapText="1"/>
    </xf>
    <xf numFmtId="0" fontId="11" fillId="2" borderId="0" xfId="0" applyFont="1" applyFill="1" applyAlignment="1">
      <alignment horizontal="left" vertical="center" wrapText="1"/>
    </xf>
    <xf numFmtId="0" fontId="16" fillId="2" borderId="0" xfId="0" applyFont="1" applyFill="1" applyAlignment="1">
      <alignment horizontal="center"/>
    </xf>
    <xf numFmtId="0" fontId="16" fillId="2" borderId="4" xfId="0" applyFont="1" applyFill="1" applyBorder="1" applyAlignment="1">
      <alignment vertical="center"/>
    </xf>
    <xf numFmtId="0" fontId="16" fillId="3" borderId="0" xfId="0" applyFont="1" applyFill="1" applyAlignment="1"/>
    <xf numFmtId="49" fontId="16" fillId="3" borderId="4" xfId="0" applyNumberFormat="1" applyFont="1" applyFill="1" applyBorder="1" applyAlignment="1">
      <alignment vertical="center"/>
    </xf>
    <xf numFmtId="0" fontId="7" fillId="3" borderId="4" xfId="0" applyFont="1" applyFill="1" applyBorder="1" applyAlignment="1"/>
    <xf numFmtId="0" fontId="17" fillId="2" borderId="0" xfId="0" applyFont="1" applyFill="1" applyAlignment="1">
      <alignment horizontal="left" indent="2"/>
    </xf>
    <xf numFmtId="166" fontId="7" fillId="2" borderId="0" xfId="0" applyNumberFormat="1" applyFont="1" applyFill="1" applyAlignment="1">
      <alignment vertical="center"/>
    </xf>
    <xf numFmtId="0" fontId="18" fillId="2" borderId="0" xfId="0" applyFont="1" applyFill="1" applyBorder="1"/>
    <xf numFmtId="2" fontId="17" fillId="2" borderId="0" xfId="0" applyNumberFormat="1" applyFont="1" applyFill="1"/>
    <xf numFmtId="1" fontId="17" fillId="2" borderId="0" xfId="0" applyNumberFormat="1" applyFont="1" applyFill="1" applyAlignment="1">
      <alignment horizontal="right"/>
    </xf>
    <xf numFmtId="1" fontId="16" fillId="2" borderId="0" xfId="0" applyNumberFormat="1" applyFont="1" applyFill="1" applyAlignment="1">
      <alignment horizontal="right"/>
    </xf>
    <xf numFmtId="3" fontId="17" fillId="2" borderId="0" xfId="0" applyNumberFormat="1" applyFont="1" applyFill="1" applyAlignment="1">
      <alignment horizontal="right"/>
    </xf>
    <xf numFmtId="0" fontId="18" fillId="2" borderId="0" xfId="0" applyFont="1" applyFill="1" applyBorder="1" applyAlignment="1" applyProtection="1">
      <alignment horizontal="left" vertical="center" wrapText="1"/>
      <protection locked="0"/>
    </xf>
    <xf numFmtId="3" fontId="7" fillId="2" borderId="0" xfId="0" applyNumberFormat="1" applyFont="1" applyFill="1" applyBorder="1" applyAlignment="1" applyProtection="1">
      <alignment horizontal="right"/>
      <protection locked="0"/>
    </xf>
    <xf numFmtId="1" fontId="7" fillId="2" borderId="0" xfId="0" applyNumberFormat="1" applyFont="1" applyFill="1" applyAlignment="1">
      <alignment vertical="center"/>
    </xf>
    <xf numFmtId="1" fontId="7" fillId="2" borderId="0" xfId="0" applyNumberFormat="1" applyFont="1" applyFill="1" applyAlignment="1">
      <alignment horizontal="left" indent="2"/>
    </xf>
    <xf numFmtId="0" fontId="23" fillId="2" borderId="4" xfId="0" applyFont="1" applyFill="1" applyBorder="1" applyAlignment="1">
      <alignment horizontal="center" vertical="center"/>
    </xf>
    <xf numFmtId="0" fontId="16" fillId="2" borderId="0" xfId="0" applyFont="1" applyFill="1" applyBorder="1" applyAlignment="1">
      <alignment vertical="center" wrapText="1"/>
    </xf>
    <xf numFmtId="0" fontId="23" fillId="2" borderId="4" xfId="0" applyFont="1" applyFill="1" applyBorder="1" applyAlignment="1">
      <alignment vertical="center" wrapText="1"/>
    </xf>
    <xf numFmtId="0" fontId="7" fillId="2" borderId="0" xfId="0" applyFont="1" applyFill="1" applyAlignment="1">
      <alignment horizontal="center" wrapText="1"/>
    </xf>
    <xf numFmtId="166" fontId="7" fillId="2" borderId="0" xfId="0" applyNumberFormat="1" applyFont="1" applyFill="1" applyAlignment="1">
      <alignment horizontal="center" wrapText="1"/>
    </xf>
    <xf numFmtId="0" fontId="18" fillId="2" borderId="0" xfId="0" applyFont="1" applyFill="1" applyAlignment="1"/>
    <xf numFmtId="0" fontId="20" fillId="2" borderId="0" xfId="0" applyFont="1" applyFill="1" applyAlignment="1">
      <alignment vertical="center" wrapText="1"/>
    </xf>
    <xf numFmtId="0" fontId="20" fillId="2" borderId="0" xfId="0" applyFont="1" applyFill="1" applyAlignment="1">
      <alignment horizontal="left" vertical="center" wrapText="1"/>
    </xf>
    <xf numFmtId="0" fontId="7" fillId="2" borderId="0" xfId="0" applyFont="1" applyFill="1" applyBorder="1" applyAlignment="1">
      <alignment horizontal="center" wrapText="1"/>
    </xf>
    <xf numFmtId="0" fontId="17" fillId="2" borderId="0" xfId="0" applyFont="1" applyFill="1" applyAlignment="1">
      <alignment horizontal="center"/>
    </xf>
    <xf numFmtId="0" fontId="12" fillId="2" borderId="2" xfId="0" applyFont="1" applyFill="1" applyBorder="1" applyAlignment="1">
      <alignment horizontal="right" vertical="center"/>
    </xf>
    <xf numFmtId="1" fontId="7" fillId="2" borderId="0" xfId="0" applyNumberFormat="1" applyFont="1" applyFill="1" applyBorder="1" applyAlignment="1">
      <alignment horizontal="right"/>
    </xf>
    <xf numFmtId="2" fontId="7" fillId="2" borderId="0" xfId="0" applyNumberFormat="1" applyFont="1" applyFill="1" applyBorder="1"/>
    <xf numFmtId="0" fontId="12" fillId="2" borderId="0" xfId="0" applyFont="1" applyFill="1" applyBorder="1" applyAlignment="1">
      <alignment vertical="center"/>
    </xf>
    <xf numFmtId="166" fontId="7" fillId="2" borderId="0" xfId="0" applyNumberFormat="1" applyFont="1" applyFill="1" applyBorder="1" applyAlignment="1">
      <alignment vertical="center"/>
    </xf>
    <xf numFmtId="1" fontId="7" fillId="2" borderId="0" xfId="0" applyNumberFormat="1" applyFont="1" applyFill="1" applyBorder="1" applyAlignment="1">
      <alignment horizontal="right" vertical="center"/>
    </xf>
    <xf numFmtId="166" fontId="12" fillId="2" borderId="0" xfId="0" applyNumberFormat="1" applyFont="1" applyFill="1" applyAlignment="1">
      <alignment vertical="center"/>
    </xf>
    <xf numFmtId="166" fontId="17" fillId="2" borderId="0" xfId="0" applyNumberFormat="1" applyFont="1" applyFill="1" applyAlignment="1">
      <alignment vertical="center"/>
    </xf>
    <xf numFmtId="0" fontId="16" fillId="3" borderId="0" xfId="0" applyFont="1" applyFill="1" applyBorder="1" applyAlignment="1">
      <alignment horizontal="center" vertical="center"/>
    </xf>
    <xf numFmtId="0" fontId="16" fillId="2" borderId="23" xfId="0" applyFont="1" applyFill="1" applyBorder="1" applyAlignment="1" applyProtection="1">
      <alignment vertical="center"/>
      <protection locked="0"/>
    </xf>
    <xf numFmtId="0" fontId="16" fillId="3" borderId="22" xfId="0" applyFont="1" applyFill="1" applyBorder="1" applyAlignment="1" applyProtection="1">
      <alignment horizontal="right" vertical="center" wrapText="1"/>
      <protection locked="0"/>
    </xf>
    <xf numFmtId="0" fontId="16" fillId="3" borderId="23" xfId="0" applyFont="1" applyFill="1" applyBorder="1" applyAlignment="1" applyProtection="1">
      <alignment horizontal="right" vertical="center"/>
      <protection locked="0"/>
    </xf>
    <xf numFmtId="166" fontId="16" fillId="0" borderId="23" xfId="0" applyNumberFormat="1" applyFont="1" applyFill="1" applyBorder="1" applyAlignment="1">
      <alignment horizontal="right" vertical="center"/>
    </xf>
    <xf numFmtId="166" fontId="16" fillId="3" borderId="23" xfId="0" applyNumberFormat="1" applyFont="1" applyFill="1" applyBorder="1" applyAlignment="1">
      <alignment horizontal="right" vertical="center"/>
    </xf>
    <xf numFmtId="0" fontId="16" fillId="3" borderId="23" xfId="0" applyFont="1" applyFill="1" applyBorder="1" applyAlignment="1">
      <alignment horizontal="right" vertical="center"/>
    </xf>
    <xf numFmtId="10" fontId="16" fillId="3" borderId="23" xfId="0" applyNumberFormat="1" applyFont="1" applyFill="1" applyBorder="1" applyAlignment="1">
      <alignment horizontal="right" vertical="center"/>
    </xf>
    <xf numFmtId="10" fontId="16" fillId="3" borderId="9" xfId="0" applyNumberFormat="1" applyFont="1" applyFill="1" applyBorder="1" applyAlignment="1">
      <alignment horizontal="right" vertical="center"/>
    </xf>
    <xf numFmtId="0" fontId="7" fillId="3" borderId="9" xfId="0" applyFont="1" applyFill="1" applyBorder="1" applyAlignment="1" applyProtection="1">
      <alignment horizontal="right" vertical="center"/>
      <protection locked="0"/>
    </xf>
    <xf numFmtId="0" fontId="7" fillId="3" borderId="0" xfId="0" applyFont="1" applyFill="1" applyBorder="1" applyAlignment="1" applyProtection="1">
      <alignment horizontal="right" vertical="center"/>
      <protection locked="0"/>
    </xf>
    <xf numFmtId="0" fontId="16" fillId="2" borderId="20" xfId="0" applyFont="1" applyFill="1" applyBorder="1" applyAlignment="1" applyProtection="1">
      <alignment horizontal="right" vertical="center" wrapText="1"/>
      <protection locked="0"/>
    </xf>
    <xf numFmtId="0" fontId="16" fillId="2" borderId="17" xfId="0" applyFont="1" applyFill="1" applyBorder="1" applyAlignment="1" applyProtection="1">
      <alignment vertical="center"/>
      <protection locked="0"/>
    </xf>
    <xf numFmtId="1" fontId="16" fillId="2" borderId="17" xfId="0" applyNumberFormat="1" applyFont="1" applyFill="1" applyBorder="1" applyAlignment="1">
      <alignment horizontal="right" vertical="center"/>
    </xf>
    <xf numFmtId="166" fontId="16" fillId="2" borderId="17" xfId="0" applyNumberFormat="1" applyFont="1" applyFill="1" applyBorder="1" applyAlignment="1">
      <alignment horizontal="right" vertical="center"/>
    </xf>
    <xf numFmtId="0" fontId="13" fillId="2" borderId="17" xfId="0" applyFont="1" applyFill="1" applyBorder="1" applyAlignment="1">
      <alignment horizontal="right"/>
    </xf>
    <xf numFmtId="0" fontId="16" fillId="2" borderId="17" xfId="0" applyFont="1" applyFill="1" applyBorder="1" applyAlignment="1">
      <alignment horizontal="right" vertical="center"/>
    </xf>
    <xf numFmtId="0" fontId="7" fillId="2" borderId="17" xfId="0" applyFont="1" applyFill="1" applyBorder="1" applyAlignment="1">
      <alignment horizontal="right" vertical="center"/>
    </xf>
    <xf numFmtId="1" fontId="7" fillId="2" borderId="9" xfId="0" applyNumberFormat="1" applyFont="1" applyFill="1" applyBorder="1" applyAlignment="1">
      <alignment horizontal="right" vertical="center"/>
    </xf>
    <xf numFmtId="0" fontId="16" fillId="2" borderId="2" xfId="0" applyFont="1" applyFill="1" applyBorder="1" applyAlignment="1">
      <alignment horizontal="right" vertical="center"/>
    </xf>
    <xf numFmtId="0" fontId="7" fillId="2" borderId="9" xfId="0" applyFont="1" applyFill="1" applyBorder="1" applyAlignment="1">
      <alignment horizontal="right" vertical="center" wrapText="1"/>
    </xf>
    <xf numFmtId="3" fontId="7" fillId="2" borderId="9" xfId="0" applyNumberFormat="1" applyFont="1" applyFill="1" applyBorder="1" applyAlignment="1">
      <alignment horizontal="right" vertical="center"/>
    </xf>
    <xf numFmtId="0" fontId="7" fillId="2" borderId="13" xfId="0" applyFont="1" applyFill="1" applyBorder="1" applyAlignment="1" applyProtection="1">
      <alignment vertical="center"/>
      <protection locked="0"/>
    </xf>
    <xf numFmtId="0" fontId="7" fillId="2" borderId="13" xfId="0" applyFont="1" applyFill="1" applyBorder="1" applyAlignment="1">
      <alignment horizontal="right" vertical="center" wrapText="1"/>
    </xf>
    <xf numFmtId="166" fontId="7" fillId="2" borderId="13" xfId="0" applyNumberFormat="1" applyFont="1" applyFill="1" applyBorder="1" applyAlignment="1">
      <alignment horizontal="right" vertical="center"/>
    </xf>
    <xf numFmtId="3" fontId="7" fillId="2" borderId="13" xfId="0" applyNumberFormat="1" applyFont="1" applyFill="1" applyBorder="1" applyAlignment="1">
      <alignment horizontal="right" vertical="center"/>
    </xf>
    <xf numFmtId="0" fontId="7" fillId="2" borderId="13" xfId="0" applyFont="1" applyFill="1" applyBorder="1" applyAlignment="1" applyProtection="1">
      <alignment horizontal="left" vertical="center" indent="2"/>
      <protection locked="0"/>
    </xf>
    <xf numFmtId="0" fontId="7" fillId="2" borderId="12" xfId="0" applyFont="1" applyFill="1" applyBorder="1" applyAlignment="1">
      <alignment horizontal="right" vertical="center" wrapText="1"/>
    </xf>
    <xf numFmtId="166" fontId="7" fillId="2" borderId="12" xfId="0" applyNumberFormat="1" applyFont="1" applyFill="1" applyBorder="1" applyAlignment="1">
      <alignment horizontal="right" vertical="center"/>
    </xf>
    <xf numFmtId="3" fontId="7" fillId="2" borderId="12" xfId="0" applyNumberFormat="1" applyFont="1" applyFill="1" applyBorder="1" applyAlignment="1">
      <alignment horizontal="right" vertical="center"/>
    </xf>
    <xf numFmtId="0" fontId="7" fillId="2" borderId="12" xfId="0" applyFont="1" applyFill="1" applyBorder="1" applyAlignment="1">
      <alignment horizontal="right" vertical="center"/>
    </xf>
    <xf numFmtId="3" fontId="16" fillId="2" borderId="17" xfId="0" applyNumberFormat="1" applyFont="1" applyFill="1" applyBorder="1" applyAlignment="1" applyProtection="1">
      <alignment horizontal="right" vertical="center"/>
      <protection locked="0"/>
    </xf>
    <xf numFmtId="165" fontId="16" fillId="2" borderId="17" xfId="0" applyNumberFormat="1" applyFont="1" applyFill="1" applyBorder="1" applyAlignment="1" applyProtection="1">
      <alignment horizontal="right" vertical="center"/>
      <protection locked="0"/>
    </xf>
    <xf numFmtId="0" fontId="16" fillId="2" borderId="17" xfId="0" applyFont="1" applyFill="1" applyBorder="1" applyAlignment="1">
      <alignment horizontal="right" vertical="center" wrapText="1"/>
    </xf>
    <xf numFmtId="3" fontId="16" fillId="2" borderId="17" xfId="0" applyNumberFormat="1" applyFont="1" applyFill="1" applyBorder="1" applyAlignment="1">
      <alignment horizontal="right" vertical="center"/>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3" fontId="16" fillId="2" borderId="1" xfId="0" applyNumberFormat="1"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right" vertical="center"/>
    </xf>
    <xf numFmtId="0" fontId="7" fillId="2" borderId="9" xfId="0" applyFont="1" applyFill="1" applyBorder="1" applyAlignment="1">
      <alignment vertical="center" wrapText="1"/>
    </xf>
    <xf numFmtId="0" fontId="7" fillId="2" borderId="9" xfId="0" applyFont="1" applyFill="1" applyBorder="1" applyAlignment="1">
      <alignment vertical="center"/>
    </xf>
    <xf numFmtId="0" fontId="7" fillId="2" borderId="25" xfId="0" applyFont="1" applyFill="1" applyBorder="1" applyAlignment="1">
      <alignment vertical="center" wrapText="1"/>
    </xf>
    <xf numFmtId="166" fontId="7" fillId="2" borderId="25" xfId="0" applyNumberFormat="1" applyFont="1" applyFill="1" applyBorder="1" applyAlignment="1">
      <alignment horizontal="right" vertical="center"/>
    </xf>
    <xf numFmtId="0" fontId="16" fillId="2" borderId="2" xfId="0" applyFont="1" applyFill="1" applyBorder="1" applyAlignment="1" applyProtection="1">
      <alignment horizontal="right" vertical="center" wrapText="1"/>
      <protection locked="0"/>
    </xf>
    <xf numFmtId="0" fontId="13" fillId="2" borderId="9" xfId="0" applyFont="1" applyFill="1" applyBorder="1" applyAlignment="1">
      <alignment horizontal="right"/>
    </xf>
    <xf numFmtId="0" fontId="7" fillId="2" borderId="13" xfId="0" applyFont="1" applyFill="1" applyBorder="1" applyAlignment="1">
      <alignment horizontal="right" vertical="center"/>
    </xf>
    <xf numFmtId="1" fontId="7" fillId="2" borderId="13" xfId="0" applyNumberFormat="1" applyFont="1" applyFill="1" applyBorder="1" applyAlignment="1">
      <alignment horizontal="right" vertical="center"/>
    </xf>
    <xf numFmtId="1" fontId="7" fillId="2" borderId="12" xfId="0" applyNumberFormat="1" applyFont="1" applyFill="1" applyBorder="1" applyAlignment="1">
      <alignment horizontal="right" vertical="center"/>
    </xf>
    <xf numFmtId="0" fontId="22" fillId="2" borderId="17" xfId="0" applyFont="1" applyFill="1" applyBorder="1" applyAlignment="1">
      <alignment horizontal="right" vertical="center"/>
    </xf>
    <xf numFmtId="166" fontId="16" fillId="2" borderId="16" xfId="0" applyNumberFormat="1" applyFont="1" applyFill="1" applyBorder="1" applyAlignment="1">
      <alignment horizontal="right" vertical="center"/>
    </xf>
    <xf numFmtId="0" fontId="16" fillId="2" borderId="16" xfId="0" applyFont="1" applyFill="1" applyBorder="1" applyAlignment="1">
      <alignment horizontal="right" vertical="center"/>
    </xf>
    <xf numFmtId="2" fontId="7" fillId="3" borderId="0" xfId="0" applyNumberFormat="1" applyFont="1" applyFill="1" applyAlignment="1">
      <alignment horizontal="center" vertical="center" wrapText="1"/>
    </xf>
    <xf numFmtId="2" fontId="7" fillId="3" borderId="0" xfId="0" applyNumberFormat="1" applyFont="1" applyFill="1" applyAlignment="1">
      <alignment vertical="center" wrapText="1"/>
    </xf>
    <xf numFmtId="1" fontId="7" fillId="3" borderId="0" xfId="0" applyNumberFormat="1" applyFont="1" applyFill="1" applyAlignment="1">
      <alignment horizontal="center" vertical="center"/>
    </xf>
    <xf numFmtId="0" fontId="18" fillId="3" borderId="0" xfId="0" applyFont="1" applyFill="1" applyAlignment="1">
      <alignment vertical="center"/>
    </xf>
    <xf numFmtId="0" fontId="18" fillId="3" borderId="2" xfId="0" applyFont="1" applyFill="1" applyBorder="1" applyAlignment="1">
      <alignment vertical="center"/>
    </xf>
    <xf numFmtId="0" fontId="13" fillId="3" borderId="2" xfId="0" applyFont="1" applyFill="1" applyBorder="1" applyAlignment="1">
      <alignment vertical="center"/>
    </xf>
    <xf numFmtId="0" fontId="7" fillId="3" borderId="0" xfId="0" applyFont="1" applyFill="1" applyBorder="1" applyAlignment="1">
      <alignment vertical="center"/>
    </xf>
    <xf numFmtId="2" fontId="7" fillId="3" borderId="0" xfId="0" applyNumberFormat="1" applyFont="1" applyFill="1" applyBorder="1" applyAlignment="1">
      <alignment horizontal="center" vertical="center" wrapText="1"/>
    </xf>
    <xf numFmtId="2" fontId="7" fillId="3" borderId="0" xfId="0" applyNumberFormat="1" applyFont="1" applyFill="1" applyBorder="1" applyAlignment="1">
      <alignment vertical="center" wrapText="1"/>
    </xf>
    <xf numFmtId="0" fontId="16" fillId="3" borderId="17" xfId="0" applyFont="1" applyFill="1" applyBorder="1" applyAlignment="1" applyProtection="1">
      <alignment horizontal="center" vertical="center" wrapText="1"/>
      <protection locked="0"/>
    </xf>
    <xf numFmtId="0" fontId="16" fillId="3" borderId="17" xfId="0" applyFont="1" applyFill="1" applyBorder="1" applyAlignment="1" applyProtection="1">
      <alignment vertical="center"/>
      <protection locked="0"/>
    </xf>
    <xf numFmtId="0" fontId="16" fillId="3" borderId="0" xfId="0" applyFont="1" applyFill="1" applyAlignment="1">
      <alignment vertical="center"/>
    </xf>
    <xf numFmtId="0" fontId="16" fillId="3" borderId="24" xfId="0" applyFont="1" applyFill="1" applyBorder="1" applyAlignment="1" applyProtection="1">
      <alignment horizontal="center" vertical="center"/>
      <protection locked="0"/>
    </xf>
    <xf numFmtId="0" fontId="7" fillId="3" borderId="24" xfId="0" applyFont="1" applyFill="1" applyBorder="1" applyAlignment="1">
      <alignment horizontal="center" vertical="center"/>
    </xf>
    <xf numFmtId="0" fontId="16" fillId="3" borderId="24" xfId="0" applyFont="1" applyFill="1" applyBorder="1" applyAlignment="1">
      <alignment horizontal="center" vertical="center"/>
    </xf>
    <xf numFmtId="0" fontId="7" fillId="3" borderId="24" xfId="0" applyFont="1" applyFill="1" applyBorder="1" applyAlignment="1" applyProtection="1">
      <alignment horizontal="center" vertical="center"/>
      <protection locked="0"/>
    </xf>
    <xf numFmtId="2" fontId="7" fillId="3" borderId="26" xfId="0" applyNumberFormat="1" applyFont="1" applyFill="1" applyBorder="1" applyAlignment="1">
      <alignment horizontal="center" vertical="center" wrapText="1"/>
    </xf>
    <xf numFmtId="2" fontId="7" fillId="3" borderId="26" xfId="0" applyNumberFormat="1" applyFont="1" applyFill="1" applyBorder="1" applyAlignment="1">
      <alignment vertical="center" wrapText="1"/>
    </xf>
    <xf numFmtId="0" fontId="7" fillId="3" borderId="26" xfId="0" applyFont="1" applyFill="1" applyBorder="1" applyAlignment="1">
      <alignment vertical="center"/>
    </xf>
    <xf numFmtId="0" fontId="7" fillId="3" borderId="0" xfId="0" applyFont="1" applyFill="1" applyAlignment="1">
      <alignment horizontal="left" vertical="center" indent="2"/>
    </xf>
    <xf numFmtId="2" fontId="7" fillId="3" borderId="0" xfId="0" applyNumberFormat="1" applyFont="1" applyFill="1" applyAlignment="1">
      <alignment horizontal="left" vertical="center" wrapText="1"/>
    </xf>
    <xf numFmtId="0" fontId="16" fillId="3" borderId="17" xfId="0" applyFont="1" applyFill="1" applyBorder="1" applyAlignment="1" applyProtection="1">
      <alignment horizontal="right" vertical="center" wrapText="1"/>
      <protection locked="0"/>
    </xf>
    <xf numFmtId="2" fontId="16" fillId="4" borderId="17" xfId="0" applyNumberFormat="1" applyFont="1" applyFill="1" applyBorder="1" applyAlignment="1">
      <alignment horizontal="right" vertical="center"/>
    </xf>
    <xf numFmtId="1" fontId="16" fillId="4" borderId="17" xfId="0" applyNumberFormat="1" applyFont="1" applyFill="1" applyBorder="1" applyAlignment="1">
      <alignment horizontal="right" vertical="center"/>
    </xf>
    <xf numFmtId="2" fontId="16" fillId="4" borderId="1" xfId="0" applyNumberFormat="1" applyFont="1" applyFill="1" applyBorder="1" applyAlignment="1">
      <alignment horizontal="right" vertical="center"/>
    </xf>
    <xf numFmtId="1" fontId="16" fillId="4" borderId="1" xfId="0" applyNumberFormat="1" applyFont="1" applyFill="1" applyBorder="1" applyAlignment="1">
      <alignment horizontal="right" vertical="center"/>
    </xf>
    <xf numFmtId="2" fontId="16" fillId="4" borderId="26" xfId="0" applyNumberFormat="1" applyFont="1" applyFill="1" applyBorder="1" applyAlignment="1">
      <alignment horizontal="right" vertical="center"/>
    </xf>
    <xf numFmtId="0" fontId="16" fillId="4" borderId="0" xfId="0" applyFont="1" applyFill="1" applyBorder="1" applyAlignment="1">
      <alignment horizontal="right" vertical="center"/>
    </xf>
    <xf numFmtId="2" fontId="16" fillId="4" borderId="1" xfId="0" applyNumberFormat="1" applyFont="1" applyFill="1" applyBorder="1" applyAlignment="1">
      <alignment horizontal="right" vertical="center" wrapText="1"/>
    </xf>
    <xf numFmtId="2" fontId="7" fillId="4" borderId="0" xfId="0" applyNumberFormat="1" applyFont="1" applyFill="1" applyBorder="1" applyAlignment="1">
      <alignment horizontal="right" vertical="center"/>
    </xf>
    <xf numFmtId="1" fontId="7" fillId="4" borderId="0" xfId="0" applyNumberFormat="1" applyFont="1" applyFill="1" applyBorder="1" applyAlignment="1">
      <alignment horizontal="right" vertical="center"/>
    </xf>
    <xf numFmtId="0" fontId="7" fillId="3" borderId="26" xfId="0" applyFont="1" applyFill="1" applyBorder="1" applyAlignment="1" applyProtection="1">
      <alignment vertical="center"/>
      <protection locked="0"/>
    </xf>
    <xf numFmtId="2" fontId="7" fillId="4" borderId="26" xfId="0" applyNumberFormat="1" applyFont="1" applyFill="1" applyBorder="1" applyAlignment="1">
      <alignment horizontal="right" vertical="center" wrapText="1"/>
    </xf>
    <xf numFmtId="1" fontId="7" fillId="4" borderId="26" xfId="0" applyNumberFormat="1" applyFont="1" applyFill="1" applyBorder="1" applyAlignment="1">
      <alignment horizontal="right" vertical="center"/>
    </xf>
    <xf numFmtId="2" fontId="7" fillId="4" borderId="0" xfId="0" applyNumberFormat="1" applyFont="1" applyFill="1" applyBorder="1" applyAlignment="1">
      <alignment horizontal="right" vertical="center" wrapText="1"/>
    </xf>
    <xf numFmtId="2" fontId="7" fillId="4" borderId="9" xfId="0" applyNumberFormat="1" applyFont="1" applyFill="1" applyBorder="1" applyAlignment="1">
      <alignment horizontal="right" vertical="center"/>
    </xf>
    <xf numFmtId="1" fontId="7" fillId="4" borderId="9" xfId="0" applyNumberFormat="1" applyFont="1" applyFill="1" applyBorder="1" applyAlignment="1">
      <alignment horizontal="right" vertical="center"/>
    </xf>
    <xf numFmtId="2" fontId="16" fillId="4" borderId="9" xfId="0" applyNumberFormat="1" applyFont="1" applyFill="1" applyBorder="1" applyAlignment="1">
      <alignment horizontal="right" vertical="center" wrapText="1"/>
    </xf>
    <xf numFmtId="1" fontId="16" fillId="4" borderId="9" xfId="0" applyNumberFormat="1" applyFont="1" applyFill="1" applyBorder="1" applyAlignment="1">
      <alignment horizontal="right" vertical="center"/>
    </xf>
    <xf numFmtId="2" fontId="7" fillId="4" borderId="9" xfId="0" applyNumberFormat="1" applyFont="1" applyFill="1" applyBorder="1" applyAlignment="1">
      <alignment horizontal="right" vertical="center" wrapText="1"/>
    </xf>
    <xf numFmtId="0" fontId="16" fillId="2" borderId="4" xfId="0" applyFont="1" applyFill="1" applyBorder="1" applyAlignment="1">
      <alignment vertical="center" wrapText="1"/>
    </xf>
    <xf numFmtId="0" fontId="16" fillId="2" borderId="26" xfId="0" applyFont="1" applyFill="1" applyBorder="1" applyAlignment="1" applyProtection="1">
      <alignment horizontal="right" vertical="center" wrapText="1"/>
      <protection locked="0"/>
    </xf>
    <xf numFmtId="1" fontId="16" fillId="2" borderId="1" xfId="0" applyNumberFormat="1" applyFont="1" applyFill="1" applyBorder="1" applyAlignment="1">
      <alignment horizontal="right" vertical="center"/>
    </xf>
    <xf numFmtId="166" fontId="7" fillId="2" borderId="1" xfId="0" applyNumberFormat="1" applyFont="1" applyFill="1" applyBorder="1" applyAlignment="1">
      <alignment horizontal="right" vertical="center"/>
    </xf>
    <xf numFmtId="1" fontId="7" fillId="2" borderId="1" xfId="0" applyNumberFormat="1" applyFont="1" applyFill="1" applyBorder="1" applyAlignment="1">
      <alignment horizontal="right" vertical="center"/>
    </xf>
    <xf numFmtId="0" fontId="12" fillId="2" borderId="0" xfId="0" applyFont="1" applyFill="1" applyAlignment="1">
      <alignment horizontal="left" vertical="center" wrapText="1"/>
    </xf>
    <xf numFmtId="0" fontId="18" fillId="3" borderId="26" xfId="0" applyFont="1" applyFill="1" applyBorder="1" applyAlignment="1">
      <alignment vertical="center"/>
    </xf>
    <xf numFmtId="0" fontId="13" fillId="3" borderId="26" xfId="0" applyFont="1" applyFill="1" applyBorder="1" applyAlignment="1">
      <alignment vertical="center"/>
    </xf>
    <xf numFmtId="3" fontId="7" fillId="3" borderId="0" xfId="0" applyNumberFormat="1" applyFont="1" applyFill="1" applyBorder="1" applyAlignment="1">
      <alignment vertical="center"/>
    </xf>
    <xf numFmtId="0" fontId="13" fillId="3" borderId="26" xfId="0" applyFont="1" applyFill="1" applyBorder="1" applyAlignment="1">
      <alignment horizontal="right" vertical="center"/>
    </xf>
    <xf numFmtId="0" fontId="12" fillId="3" borderId="4" xfId="0" applyFont="1" applyFill="1" applyBorder="1" applyAlignment="1">
      <alignment horizontal="left" vertical="center" wrapText="1"/>
    </xf>
    <xf numFmtId="0" fontId="16" fillId="3" borderId="26" xfId="0" applyFont="1" applyFill="1" applyBorder="1" applyAlignment="1" applyProtection="1">
      <alignment horizontal="right" vertical="center" wrapText="1"/>
      <protection locked="0"/>
    </xf>
    <xf numFmtId="166" fontId="16" fillId="3" borderId="1" xfId="0" applyNumberFormat="1" applyFont="1" applyFill="1" applyBorder="1" applyAlignment="1" applyProtection="1">
      <alignment horizontal="right" vertical="center"/>
      <protection locked="0"/>
    </xf>
    <xf numFmtId="166" fontId="16" fillId="0" borderId="1" xfId="0" applyNumberFormat="1" applyFont="1" applyFill="1" applyBorder="1" applyAlignment="1" applyProtection="1">
      <alignment horizontal="right" vertical="center"/>
      <protection locked="0"/>
    </xf>
    <xf numFmtId="166" fontId="16" fillId="3" borderId="9" xfId="0" applyNumberFormat="1" applyFont="1" applyFill="1" applyBorder="1" applyAlignment="1" applyProtection="1">
      <alignment horizontal="right" vertical="center"/>
      <protection locked="0"/>
    </xf>
    <xf numFmtId="166" fontId="21" fillId="3" borderId="9" xfId="0" applyNumberFormat="1" applyFont="1" applyFill="1" applyBorder="1" applyAlignment="1" applyProtection="1">
      <alignment horizontal="right" vertical="center"/>
      <protection locked="0"/>
    </xf>
    <xf numFmtId="166" fontId="21" fillId="3" borderId="9" xfId="0" applyNumberFormat="1" applyFont="1" applyFill="1" applyBorder="1" applyAlignment="1">
      <alignment horizontal="right" vertical="center"/>
    </xf>
    <xf numFmtId="0" fontId="21" fillId="3" borderId="9" xfId="0" applyFont="1" applyFill="1" applyBorder="1" applyAlignment="1">
      <alignment horizontal="right" vertical="center"/>
    </xf>
    <xf numFmtId="166" fontId="7" fillId="3" borderId="9" xfId="0" applyNumberFormat="1" applyFont="1" applyFill="1" applyBorder="1" applyAlignment="1" applyProtection="1">
      <alignment horizontal="right" vertical="center"/>
      <protection locked="0"/>
    </xf>
    <xf numFmtId="0" fontId="7" fillId="2" borderId="1" xfId="0" applyFont="1" applyFill="1" applyBorder="1" applyAlignment="1">
      <alignment horizontal="right"/>
    </xf>
    <xf numFmtId="0" fontId="16" fillId="2" borderId="1" xfId="0" applyFont="1" applyFill="1" applyBorder="1" applyAlignment="1">
      <alignment horizontal="right"/>
    </xf>
    <xf numFmtId="166" fontId="16" fillId="2" borderId="1" xfId="5" applyNumberFormat="1" applyFont="1" applyFill="1" applyBorder="1" applyAlignment="1">
      <alignment horizontal="right"/>
    </xf>
    <xf numFmtId="166" fontId="16" fillId="2" borderId="1" xfId="5" applyNumberFormat="1" applyFont="1" applyFill="1" applyBorder="1" applyAlignment="1">
      <alignment horizontal="right" vertical="center"/>
    </xf>
    <xf numFmtId="0" fontId="7" fillId="2" borderId="9" xfId="0" applyFont="1" applyFill="1" applyBorder="1" applyAlignment="1">
      <alignment horizontal="right"/>
    </xf>
    <xf numFmtId="166" fontId="7" fillId="2" borderId="0" xfId="0" applyNumberFormat="1" applyFont="1" applyFill="1" applyBorder="1" applyAlignment="1">
      <alignment horizontal="center" vertical="center"/>
    </xf>
    <xf numFmtId="0" fontId="13" fillId="2" borderId="0" xfId="0" applyFont="1" applyFill="1" applyBorder="1"/>
    <xf numFmtId="4" fontId="13" fillId="2" borderId="0" xfId="0" applyNumberFormat="1" applyFont="1" applyFill="1" applyBorder="1" applyAlignment="1">
      <alignment horizontal="right" indent="1"/>
    </xf>
    <xf numFmtId="0" fontId="13" fillId="2" borderId="0" xfId="0" applyFont="1" applyFill="1" applyBorder="1" applyAlignment="1">
      <alignment horizontal="right"/>
    </xf>
    <xf numFmtId="0" fontId="13" fillId="0" borderId="0" xfId="0" applyFont="1" applyFill="1" applyBorder="1" applyAlignment="1">
      <alignment vertical="center"/>
    </xf>
    <xf numFmtId="167" fontId="13" fillId="0" borderId="0" xfId="0" applyNumberFormat="1" applyFont="1" applyFill="1" applyBorder="1" applyAlignment="1">
      <alignment horizontal="right" vertical="center" indent="1"/>
    </xf>
    <xf numFmtId="0" fontId="13" fillId="0" borderId="0" xfId="0" applyFont="1" applyFill="1" applyBorder="1" applyAlignment="1">
      <alignment horizontal="right" vertical="center"/>
    </xf>
    <xf numFmtId="0" fontId="12" fillId="0" borderId="0" xfId="0" applyFont="1" applyFill="1" applyBorder="1"/>
    <xf numFmtId="2" fontId="7" fillId="3" borderId="0" xfId="0" applyNumberFormat="1" applyFont="1" applyFill="1" applyBorder="1" applyAlignment="1">
      <alignment horizontal="right"/>
    </xf>
    <xf numFmtId="1" fontId="7" fillId="0" borderId="0" xfId="0" applyNumberFormat="1" applyFont="1" applyFill="1" applyBorder="1" applyAlignment="1">
      <alignment horizontal="right"/>
    </xf>
    <xf numFmtId="0" fontId="11" fillId="2" borderId="0" xfId="0" applyFont="1" applyFill="1" applyBorder="1" applyAlignment="1">
      <alignment horizontal="left" vertical="center" wrapText="1"/>
    </xf>
    <xf numFmtId="166" fontId="7" fillId="0" borderId="0" xfId="5" applyNumberFormat="1" applyFont="1" applyFill="1" applyBorder="1" applyAlignment="1">
      <alignment horizontal="center" vertical="center" wrapText="1"/>
    </xf>
    <xf numFmtId="4" fontId="16" fillId="2" borderId="4" xfId="0" applyNumberFormat="1" applyFont="1" applyFill="1" applyBorder="1" applyAlignment="1">
      <alignment vertical="center" wrapText="1"/>
    </xf>
    <xf numFmtId="1" fontId="16" fillId="3" borderId="26" xfId="3" applyNumberFormat="1" applyFont="1" applyFill="1" applyBorder="1" applyAlignment="1" applyProtection="1">
      <alignment horizontal="right" vertical="center" wrapText="1"/>
      <protection locked="0"/>
    </xf>
    <xf numFmtId="2" fontId="7" fillId="3" borderId="1" xfId="0" applyNumberFormat="1" applyFont="1" applyFill="1" applyBorder="1" applyAlignment="1">
      <alignment horizontal="right" vertical="center"/>
    </xf>
    <xf numFmtId="10" fontId="7" fillId="3" borderId="1" xfId="0" applyNumberFormat="1" applyFont="1" applyFill="1" applyBorder="1" applyAlignment="1">
      <alignment horizontal="right" vertical="center"/>
    </xf>
    <xf numFmtId="0" fontId="11" fillId="2" borderId="26" xfId="0" applyFont="1" applyFill="1" applyBorder="1" applyAlignment="1">
      <alignment horizontal="left" vertical="center"/>
    </xf>
    <xf numFmtId="3" fontId="16" fillId="2" borderId="1"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xf>
    <xf numFmtId="3" fontId="7" fillId="2" borderId="9" xfId="0" applyNumberFormat="1" applyFont="1" applyFill="1" applyBorder="1" applyAlignment="1">
      <alignment horizontal="right" vertical="center" wrapText="1"/>
    </xf>
    <xf numFmtId="0" fontId="16" fillId="2" borderId="26" xfId="0" applyFont="1" applyFill="1" applyBorder="1" applyAlignment="1">
      <alignment horizontal="center" vertical="center"/>
    </xf>
    <xf numFmtId="0" fontId="16" fillId="3" borderId="26" xfId="0" applyFont="1" applyFill="1" applyBorder="1" applyAlignment="1" applyProtection="1">
      <alignment horizontal="center" vertical="center" wrapText="1"/>
      <protection locked="0"/>
    </xf>
    <xf numFmtId="166" fontId="7" fillId="2" borderId="1" xfId="0" applyNumberFormat="1" applyFont="1" applyFill="1" applyBorder="1" applyAlignment="1">
      <alignment horizontal="center" vertical="center"/>
    </xf>
    <xf numFmtId="0" fontId="16" fillId="0" borderId="4" xfId="0" applyFont="1" applyFill="1" applyBorder="1" applyAlignment="1" applyProtection="1">
      <alignment horizontal="center" vertical="center" wrapText="1"/>
      <protection locked="0"/>
    </xf>
    <xf numFmtId="0" fontId="13" fillId="2" borderId="0" xfId="0" applyFont="1" applyFill="1" applyBorder="1" applyAlignment="1">
      <alignment horizontal="left" wrapText="1"/>
    </xf>
    <xf numFmtId="0" fontId="12" fillId="2" borderId="0" xfId="0" applyFont="1" applyFill="1" applyBorder="1" applyAlignment="1">
      <alignment horizontal="left" vertical="center" wrapText="1"/>
    </xf>
    <xf numFmtId="2" fontId="16" fillId="2" borderId="0"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0" fontId="12" fillId="2" borderId="0" xfId="0" applyFont="1" applyFill="1" applyBorder="1" applyAlignment="1">
      <alignment vertical="center" wrapText="1"/>
    </xf>
    <xf numFmtId="0" fontId="7"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16" fillId="3" borderId="0" xfId="0" applyFont="1" applyFill="1" applyBorder="1" applyAlignment="1">
      <alignment horizontal="center" vertical="center" wrapText="1"/>
    </xf>
    <xf numFmtId="166" fontId="7" fillId="2" borderId="0" xfId="0" applyNumberFormat="1" applyFont="1" applyFill="1" applyBorder="1" applyAlignment="1">
      <alignment horizontal="center" vertical="center"/>
    </xf>
    <xf numFmtId="166"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4" xfId="0" applyFont="1" applyFill="1" applyBorder="1" applyAlignment="1" applyProtection="1">
      <alignment horizontal="center" vertical="center" wrapText="1"/>
      <protection locked="0"/>
    </xf>
    <xf numFmtId="0" fontId="16" fillId="2" borderId="4" xfId="0" applyFont="1" applyFill="1" applyBorder="1" applyAlignment="1">
      <alignment horizontal="center" vertical="center"/>
    </xf>
    <xf numFmtId="0" fontId="7" fillId="2" borderId="0" xfId="0" applyFont="1" applyFill="1"/>
    <xf numFmtId="165" fontId="16" fillId="2" borderId="4" xfId="0" applyNumberFormat="1" applyFont="1" applyFill="1" applyBorder="1" applyAlignment="1">
      <alignment horizontal="center" vertical="center" wrapText="1"/>
    </xf>
    <xf numFmtId="16" fontId="16" fillId="2" borderId="4"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2" fillId="2" borderId="0" xfId="0" applyFont="1" applyFill="1" applyAlignment="1">
      <alignment horizontal="left" vertical="center" wrapText="1"/>
    </xf>
    <xf numFmtId="0" fontId="16" fillId="2" borderId="0" xfId="0" applyFont="1" applyFill="1" applyBorder="1" applyAlignment="1">
      <alignment horizontal="center" vertical="center"/>
    </xf>
    <xf numFmtId="0" fontId="2" fillId="2" borderId="0" xfId="2" applyFill="1" applyBorder="1" applyAlignment="1" applyProtection="1">
      <alignment horizontal="left" vertical="center" wrapText="1"/>
    </xf>
    <xf numFmtId="0" fontId="16" fillId="0"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7" fillId="0" borderId="2" xfId="0" applyFont="1" applyFill="1" applyBorder="1" applyAlignment="1">
      <alignment horizontal="left" wrapText="1"/>
    </xf>
    <xf numFmtId="0" fontId="13" fillId="0" borderId="2" xfId="0" applyFont="1" applyFill="1" applyBorder="1" applyAlignment="1">
      <alignment horizontal="left" wrapText="1"/>
    </xf>
    <xf numFmtId="0" fontId="7" fillId="0" borderId="0" xfId="0" applyFont="1" applyFill="1" applyAlignment="1">
      <alignment wrapText="1"/>
    </xf>
    <xf numFmtId="0" fontId="13" fillId="0" borderId="0" xfId="0" applyFont="1" applyFill="1" applyAlignment="1">
      <alignment wrapText="1"/>
    </xf>
    <xf numFmtId="2" fontId="16" fillId="0" borderId="4" xfId="0" applyNumberFormat="1" applyFont="1" applyFill="1" applyBorder="1" applyAlignment="1">
      <alignment horizontal="center" vertical="center" wrapText="1"/>
    </xf>
    <xf numFmtId="1" fontId="16" fillId="3" borderId="4"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0" fontId="11" fillId="3" borderId="0" xfId="0" applyFont="1" applyFill="1" applyAlignment="1">
      <alignment horizontal="left" vertical="center" wrapText="1"/>
    </xf>
    <xf numFmtId="1" fontId="16" fillId="0" borderId="4" xfId="0" applyNumberFormat="1" applyFont="1" applyFill="1" applyBorder="1" applyAlignment="1">
      <alignment horizontal="center" vertical="center" wrapText="1"/>
    </xf>
    <xf numFmtId="0" fontId="7" fillId="3" borderId="2" xfId="0" applyNumberFormat="1" applyFont="1" applyFill="1" applyBorder="1" applyAlignment="1">
      <alignment horizontal="left" wrapText="1"/>
    </xf>
    <xf numFmtId="0" fontId="12" fillId="3"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2" fontId="1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 fontId="16" fillId="0" borderId="0"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7" fillId="2" borderId="0" xfId="0" applyFont="1" applyFill="1" applyBorder="1" applyAlignment="1">
      <alignment horizontal="left" wrapText="1"/>
    </xf>
    <xf numFmtId="0" fontId="13" fillId="2" borderId="0" xfId="0" applyFont="1" applyFill="1" applyBorder="1" applyAlignment="1">
      <alignment horizontal="left" wrapText="1"/>
    </xf>
    <xf numFmtId="0" fontId="12" fillId="2" borderId="0" xfId="0" applyFont="1" applyFill="1" applyBorder="1" applyAlignment="1">
      <alignment horizontal="left" vertical="center" wrapText="1"/>
    </xf>
    <xf numFmtId="0" fontId="7" fillId="2" borderId="0" xfId="0" applyNumberFormat="1" applyFont="1" applyFill="1" applyBorder="1" applyAlignment="1">
      <alignment wrapText="1"/>
    </xf>
    <xf numFmtId="0" fontId="13" fillId="2" borderId="0" xfId="0" applyNumberFormat="1" applyFont="1" applyFill="1" applyBorder="1" applyAlignment="1">
      <alignment wrapText="1"/>
    </xf>
    <xf numFmtId="2" fontId="16" fillId="2" borderId="0"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1" fontId="16" fillId="2" borderId="4"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2" borderId="0" xfId="0" applyFont="1" applyFill="1" applyBorder="1" applyAlignment="1">
      <alignment vertical="center" wrapText="1"/>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3" fillId="2" borderId="2" xfId="0" applyFont="1" applyFill="1" applyBorder="1" applyAlignment="1">
      <alignment horizontal="right" vertical="center" wrapText="1"/>
    </xf>
    <xf numFmtId="0" fontId="7" fillId="3" borderId="0" xfId="0" applyFont="1" applyFill="1" applyBorder="1" applyAlignment="1">
      <alignment horizontal="left" wrapText="1"/>
    </xf>
    <xf numFmtId="0" fontId="7" fillId="0" borderId="0" xfId="0" applyFont="1" applyFill="1" applyBorder="1" applyAlignment="1">
      <alignment horizontal="left" vertical="center" wrapText="1"/>
    </xf>
    <xf numFmtId="49" fontId="7" fillId="2" borderId="0" xfId="0" applyNumberFormat="1" applyFont="1" applyFill="1" applyBorder="1" applyAlignment="1">
      <alignment vertical="center" wrapText="1"/>
    </xf>
    <xf numFmtId="0" fontId="13" fillId="2" borderId="0" xfId="0" applyFont="1" applyFill="1" applyBorder="1" applyAlignment="1">
      <alignment vertical="center" wrapText="1"/>
    </xf>
    <xf numFmtId="0" fontId="16" fillId="2" borderId="4"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166" fontId="16" fillId="2" borderId="1" xfId="0" applyNumberFormat="1" applyFont="1" applyFill="1" applyBorder="1" applyAlignment="1">
      <alignment horizontal="center" vertical="center" wrapText="1"/>
    </xf>
    <xf numFmtId="49" fontId="7" fillId="2" borderId="2" xfId="0" applyNumberFormat="1" applyFont="1" applyFill="1" applyBorder="1" applyAlignment="1">
      <alignment vertical="center" wrapText="1"/>
    </xf>
    <xf numFmtId="0" fontId="13" fillId="2" borderId="2" xfId="0" applyFont="1" applyFill="1" applyBorder="1" applyAlignment="1">
      <alignment vertical="center" wrapText="1"/>
    </xf>
    <xf numFmtId="0" fontId="7"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6" fillId="0" borderId="0" xfId="0" applyFont="1" applyFill="1" applyBorder="1" applyAlignment="1">
      <alignment vertical="center"/>
    </xf>
    <xf numFmtId="0" fontId="16" fillId="0" borderId="4" xfId="0" applyFont="1" applyFill="1" applyBorder="1" applyAlignment="1">
      <alignment vertical="center"/>
    </xf>
    <xf numFmtId="0" fontId="16" fillId="0" borderId="0" xfId="0" applyFont="1" applyFill="1" applyBorder="1" applyAlignment="1">
      <alignment vertical="center" wrapText="1"/>
    </xf>
    <xf numFmtId="0" fontId="16" fillId="0" borderId="4" xfId="0" applyFont="1" applyFill="1" applyBorder="1" applyAlignment="1">
      <alignment vertical="center" wrapText="1"/>
    </xf>
    <xf numFmtId="167" fontId="16" fillId="0" borderId="0" xfId="0" applyNumberFormat="1" applyFont="1" applyFill="1" applyBorder="1" applyAlignment="1">
      <alignment vertical="center" wrapText="1"/>
    </xf>
    <xf numFmtId="167" fontId="16" fillId="0" borderId="4" xfId="0" applyNumberFormat="1" applyFont="1" applyFill="1" applyBorder="1" applyAlignment="1">
      <alignment vertical="center" wrapText="1"/>
    </xf>
    <xf numFmtId="0" fontId="11" fillId="0" borderId="2" xfId="0" applyFont="1" applyFill="1" applyBorder="1" applyAlignment="1">
      <alignment horizontal="left" vertical="center" wrapText="1"/>
    </xf>
    <xf numFmtId="0" fontId="7" fillId="4" borderId="9" xfId="4" applyFont="1" applyFill="1" applyBorder="1" applyAlignment="1">
      <alignment horizontal="left" vertical="center" wrapText="1"/>
    </xf>
    <xf numFmtId="0" fontId="7" fillId="4" borderId="9" xfId="0" applyFont="1" applyFill="1" applyBorder="1" applyAlignment="1">
      <alignment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3" xfId="4" applyFont="1" applyFill="1" applyBorder="1" applyAlignment="1">
      <alignment horizontal="left" vertical="center" wrapText="1"/>
    </xf>
    <xf numFmtId="0" fontId="7" fillId="4" borderId="12" xfId="4" applyFont="1" applyFill="1" applyBorder="1" applyAlignment="1">
      <alignment horizontal="left" vertical="center" wrapText="1"/>
    </xf>
    <xf numFmtId="0" fontId="7" fillId="0" borderId="9" xfId="0" applyFont="1" applyFill="1" applyBorder="1" applyAlignment="1">
      <alignment horizontal="left" vertical="center" wrapText="1"/>
    </xf>
    <xf numFmtId="0" fontId="12" fillId="3" borderId="0" xfId="0" applyFont="1" applyFill="1" applyAlignment="1">
      <alignment horizontal="left" vertical="center" wrapText="1"/>
    </xf>
    <xf numFmtId="0" fontId="13" fillId="3" borderId="15" xfId="0" applyFont="1" applyFill="1" applyBorder="1" applyAlignment="1">
      <alignment horizontal="right" vertical="center" wrapText="1"/>
    </xf>
    <xf numFmtId="0" fontId="16" fillId="3" borderId="4" xfId="0" applyFont="1" applyFill="1" applyBorder="1" applyAlignment="1">
      <alignment horizontal="center" vertical="center"/>
    </xf>
    <xf numFmtId="166" fontId="7" fillId="2" borderId="0" xfId="0" applyNumberFormat="1" applyFont="1" applyFill="1" applyBorder="1" applyAlignment="1">
      <alignment horizontal="center" vertical="center"/>
    </xf>
    <xf numFmtId="166" fontId="16" fillId="2" borderId="0" xfId="0" applyNumberFormat="1" applyFont="1" applyFill="1" applyBorder="1" applyAlignment="1">
      <alignment horizontal="center" vertical="center" wrapText="1"/>
    </xf>
    <xf numFmtId="166" fontId="16" fillId="2" borderId="4" xfId="0" applyNumberFormat="1" applyFont="1" applyFill="1" applyBorder="1" applyAlignment="1">
      <alignment horizontal="center" vertical="center" wrapText="1"/>
    </xf>
    <xf numFmtId="166" fontId="12" fillId="2" borderId="0" xfId="0" applyNumberFormat="1" applyFont="1" applyFill="1" applyBorder="1" applyAlignment="1">
      <alignment vertical="center" wrapText="1"/>
    </xf>
    <xf numFmtId="166" fontId="13" fillId="2" borderId="2" xfId="0" applyNumberFormat="1" applyFont="1" applyFill="1" applyBorder="1" applyAlignment="1">
      <alignment horizontal="right" vertical="center" wrapText="1"/>
    </xf>
    <xf numFmtId="0" fontId="16" fillId="2" borderId="4"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7" fillId="2" borderId="0" xfId="0" applyFont="1" applyFill="1"/>
    <xf numFmtId="165" fontId="16" fillId="2" borderId="4" xfId="0" applyNumberFormat="1" applyFont="1" applyFill="1" applyBorder="1" applyAlignment="1">
      <alignment horizontal="center" vertical="center" wrapText="1"/>
    </xf>
    <xf numFmtId="0" fontId="13" fillId="3" borderId="2" xfId="0" applyFont="1" applyFill="1" applyBorder="1" applyAlignment="1">
      <alignment horizontal="right" vertical="center" wrapText="1"/>
    </xf>
    <xf numFmtId="0" fontId="7" fillId="2" borderId="2" xfId="0" applyFont="1" applyFill="1" applyBorder="1" applyAlignment="1">
      <alignment wrapText="1"/>
    </xf>
    <xf numFmtId="0" fontId="13" fillId="2" borderId="2" xfId="0" applyFont="1" applyFill="1" applyBorder="1" applyAlignment="1">
      <alignment wrapText="1"/>
    </xf>
    <xf numFmtId="0" fontId="13" fillId="2" borderId="2" xfId="0" applyFont="1" applyFill="1" applyBorder="1" applyAlignment="1"/>
    <xf numFmtId="16" fontId="16" fillId="2" borderId="4" xfId="0" applyNumberFormat="1" applyFont="1" applyFill="1" applyBorder="1" applyAlignment="1">
      <alignment horizontal="center" vertical="center" wrapText="1"/>
    </xf>
    <xf numFmtId="0" fontId="18" fillId="2" borderId="0"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6" fillId="3" borderId="2" xfId="0" applyFont="1" applyFill="1" applyBorder="1" applyAlignment="1" applyProtection="1">
      <alignment horizontal="center" vertical="center" wrapText="1"/>
      <protection locked="0"/>
    </xf>
    <xf numFmtId="0" fontId="12" fillId="3" borderId="0" xfId="0" applyFont="1" applyFill="1" applyBorder="1" applyAlignment="1">
      <alignment vertical="center" wrapText="1"/>
    </xf>
    <xf numFmtId="0" fontId="7" fillId="3" borderId="0" xfId="0" applyFont="1" applyFill="1" applyBorder="1" applyAlignment="1">
      <alignment horizontal="center" vertical="center"/>
    </xf>
    <xf numFmtId="2" fontId="16" fillId="3" borderId="0" xfId="0" applyNumberFormat="1" applyFont="1" applyFill="1" applyBorder="1" applyAlignment="1">
      <alignment horizontal="center" vertical="center" wrapText="1"/>
    </xf>
    <xf numFmtId="0" fontId="13" fillId="3" borderId="4" xfId="0" applyFont="1" applyFill="1" applyBorder="1" applyAlignment="1">
      <alignment vertical="center"/>
    </xf>
    <xf numFmtId="49" fontId="16" fillId="3" borderId="4" xfId="0" applyNumberFormat="1" applyFont="1" applyFill="1" applyBorder="1" applyAlignment="1">
      <alignment horizontal="center" vertical="center" wrapText="1"/>
    </xf>
    <xf numFmtId="49" fontId="13" fillId="3" borderId="4" xfId="0" applyNumberFormat="1" applyFont="1" applyFill="1" applyBorder="1" applyAlignment="1">
      <alignment vertical="center"/>
    </xf>
    <xf numFmtId="0" fontId="11" fillId="3" borderId="2" xfId="0" applyFont="1" applyFill="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center" wrapText="1"/>
    </xf>
    <xf numFmtId="49" fontId="16" fillId="2" borderId="1" xfId="0" applyNumberFormat="1" applyFont="1" applyFill="1" applyBorder="1" applyAlignment="1">
      <alignment horizontal="center" vertical="center"/>
    </xf>
    <xf numFmtId="0" fontId="16" fillId="2" borderId="0" xfId="0" applyFont="1" applyFill="1" applyBorder="1" applyAlignment="1">
      <alignment horizontal="center" vertical="center" wrapText="1"/>
    </xf>
    <xf numFmtId="0" fontId="11" fillId="3" borderId="26" xfId="0" applyFont="1" applyFill="1" applyBorder="1" applyAlignment="1">
      <alignment horizontal="left" vertical="center" wrapText="1"/>
    </xf>
    <xf numFmtId="0" fontId="13" fillId="0" borderId="26" xfId="0" applyFont="1" applyBorder="1" applyAlignment="1">
      <alignment vertical="center" wrapText="1"/>
    </xf>
    <xf numFmtId="0" fontId="16" fillId="3" borderId="0" xfId="0" applyFont="1" applyFill="1" applyBorder="1" applyAlignment="1">
      <alignment horizontal="center" vertical="center"/>
    </xf>
    <xf numFmtId="49" fontId="16" fillId="3" borderId="1"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0" fontId="12" fillId="2" borderId="0" xfId="0" applyFont="1" applyFill="1" applyAlignment="1">
      <alignment horizontal="left" vertical="center" wrapText="1"/>
    </xf>
    <xf numFmtId="0" fontId="16" fillId="2" borderId="0" xfId="0" applyFont="1" applyFill="1" applyBorder="1" applyAlignment="1">
      <alignment horizontal="center" vertical="center" readingOrder="1"/>
    </xf>
    <xf numFmtId="0" fontId="16" fillId="2" borderId="4" xfId="0" applyFont="1" applyFill="1" applyBorder="1" applyAlignment="1">
      <alignment horizontal="center" vertical="center" readingOrder="1"/>
    </xf>
    <xf numFmtId="0" fontId="12" fillId="2" borderId="0" xfId="0" applyFont="1" applyFill="1" applyAlignment="1">
      <alignment horizontal="left" wrapText="1"/>
    </xf>
    <xf numFmtId="0" fontId="16" fillId="2" borderId="0" xfId="0" applyFont="1" applyFill="1" applyBorder="1" applyAlignment="1">
      <alignment horizontal="center" vertical="center"/>
    </xf>
    <xf numFmtId="0" fontId="11" fillId="2" borderId="0" xfId="0" applyFont="1" applyFill="1" applyAlignment="1">
      <alignment horizontal="left" vertical="center" wrapText="1"/>
    </xf>
    <xf numFmtId="2" fontId="16" fillId="2" borderId="1" xfId="0" applyNumberFormat="1" applyFont="1" applyFill="1" applyBorder="1" applyAlignment="1">
      <alignment horizontal="center" vertical="center" wrapText="1"/>
    </xf>
    <xf numFmtId="0" fontId="7" fillId="2" borderId="1" xfId="0" applyFont="1" applyFill="1" applyBorder="1" applyAlignment="1">
      <alignment horizontal="center"/>
    </xf>
    <xf numFmtId="49" fontId="1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xf>
    <xf numFmtId="0" fontId="13" fillId="0" borderId="2" xfId="0" applyFont="1" applyBorder="1" applyAlignment="1">
      <alignment wrapText="1"/>
    </xf>
    <xf numFmtId="0" fontId="16" fillId="3" borderId="1" xfId="0" applyFont="1" applyFill="1" applyBorder="1" applyAlignment="1">
      <alignment horizontal="center" vertical="center"/>
    </xf>
    <xf numFmtId="2"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24" fillId="2" borderId="26" xfId="0" applyFont="1" applyFill="1" applyBorder="1" applyAlignment="1">
      <alignment horizontal="left" vertical="center"/>
    </xf>
    <xf numFmtId="0" fontId="16" fillId="3" borderId="4" xfId="6" applyFont="1" applyFill="1" applyBorder="1" applyAlignment="1">
      <alignment horizontal="center" vertical="center" wrapText="1"/>
    </xf>
    <xf numFmtId="0" fontId="24" fillId="2" borderId="2" xfId="0" applyFont="1" applyFill="1" applyBorder="1" applyAlignment="1">
      <alignment horizontal="left" vertical="center"/>
    </xf>
    <xf numFmtId="3" fontId="7" fillId="0" borderId="29" xfId="0"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protection locked="0"/>
    </xf>
    <xf numFmtId="0" fontId="24" fillId="3" borderId="0" xfId="0" applyFont="1" applyFill="1" applyAlignment="1" applyProtection="1">
      <alignment horizontal="left" vertical="center" wrapText="1"/>
      <protection locked="0"/>
    </xf>
    <xf numFmtId="0" fontId="25" fillId="0" borderId="0" xfId="0" applyFont="1" applyAlignment="1">
      <alignment vertical="center" wrapText="1"/>
    </xf>
    <xf numFmtId="0" fontId="11" fillId="2" borderId="29" xfId="0" applyFont="1" applyFill="1" applyBorder="1" applyAlignment="1">
      <alignment horizontal="left" vertical="center" wrapText="1"/>
    </xf>
    <xf numFmtId="165" fontId="7" fillId="3" borderId="28" xfId="0" applyNumberFormat="1" applyFont="1" applyFill="1" applyBorder="1" applyAlignment="1">
      <alignment horizontal="right" vertical="center"/>
    </xf>
    <xf numFmtId="0" fontId="13" fillId="2" borderId="29" xfId="0" applyFont="1" applyFill="1" applyBorder="1" applyAlignment="1">
      <alignment vertical="center" wrapText="1"/>
    </xf>
    <xf numFmtId="0" fontId="16" fillId="2" borderId="0" xfId="0" applyFont="1" applyFill="1" applyBorder="1" applyAlignment="1" applyProtection="1">
      <alignment horizontal="center" vertical="center" wrapText="1"/>
    </xf>
    <xf numFmtId="0" fontId="24" fillId="3" borderId="15" xfId="0" applyFont="1" applyFill="1" applyBorder="1" applyAlignment="1">
      <alignment horizontal="left" vertical="center" wrapText="1"/>
    </xf>
    <xf numFmtId="0" fontId="11" fillId="2" borderId="29" xfId="0" applyFont="1" applyFill="1" applyBorder="1" applyAlignment="1">
      <alignment vertical="center"/>
    </xf>
    <xf numFmtId="0" fontId="11" fillId="2" borderId="29" xfId="0" applyFont="1" applyFill="1" applyBorder="1" applyAlignment="1">
      <alignment vertical="center" wrapText="1"/>
    </xf>
    <xf numFmtId="166" fontId="7" fillId="3" borderId="28" xfId="0" applyNumberFormat="1" applyFont="1" applyFill="1" applyBorder="1" applyAlignment="1">
      <alignment horizontal="right" vertical="center"/>
    </xf>
    <xf numFmtId="166" fontId="16" fillId="0" borderId="27" xfId="0" applyNumberFormat="1" applyFont="1" applyFill="1" applyBorder="1" applyAlignment="1">
      <alignment horizontal="right" vertical="center"/>
    </xf>
    <xf numFmtId="166" fontId="16" fillId="0" borderId="29" xfId="0" applyNumberFormat="1" applyFont="1" applyFill="1" applyBorder="1" applyAlignment="1">
      <alignment horizontal="right" vertical="center"/>
    </xf>
    <xf numFmtId="166" fontId="7" fillId="0" borderId="28" xfId="0" applyNumberFormat="1" applyFont="1" applyFill="1" applyBorder="1" applyAlignment="1">
      <alignment horizontal="right" vertical="center"/>
    </xf>
    <xf numFmtId="0" fontId="11" fillId="2" borderId="29" xfId="0" applyFont="1" applyFill="1" applyBorder="1" applyAlignment="1">
      <alignment horizontal="left" vertical="center"/>
    </xf>
    <xf numFmtId="0" fontId="16" fillId="2" borderId="29" xfId="0" applyFont="1" applyFill="1" applyBorder="1" applyAlignment="1" applyProtection="1">
      <alignment horizontal="right" vertical="center" wrapText="1"/>
      <protection locked="0"/>
    </xf>
    <xf numFmtId="0" fontId="13" fillId="2" borderId="4" xfId="0" applyFont="1" applyFill="1" applyBorder="1" applyAlignment="1">
      <alignment horizontal="center" vertical="center"/>
    </xf>
    <xf numFmtId="0" fontId="16" fillId="3" borderId="29" xfId="0" applyFont="1" applyFill="1" applyBorder="1" applyAlignment="1" applyProtection="1">
      <alignment horizontal="right" vertical="center" wrapText="1"/>
      <protection locked="0"/>
    </xf>
    <xf numFmtId="10" fontId="16" fillId="3" borderId="1" xfId="0" applyNumberFormat="1" applyFont="1" applyFill="1" applyBorder="1" applyAlignment="1">
      <alignment horizontal="right" vertical="center"/>
    </xf>
    <xf numFmtId="0" fontId="16" fillId="2" borderId="29" xfId="0" applyFont="1" applyFill="1" applyBorder="1" applyAlignment="1">
      <alignment horizontal="right" vertical="center"/>
    </xf>
    <xf numFmtId="165" fontId="16" fillId="2" borderId="1"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right" vertical="center" wrapText="1"/>
      <protection locked="0"/>
    </xf>
    <xf numFmtId="1" fontId="16" fillId="2" borderId="0"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0" fontId="13" fillId="2" borderId="29" xfId="0" applyFont="1" applyFill="1" applyBorder="1" applyAlignment="1">
      <alignment wrapText="1"/>
    </xf>
    <xf numFmtId="0" fontId="16" fillId="3" borderId="0" xfId="6" applyFont="1" applyFill="1" applyBorder="1" applyAlignment="1">
      <alignment horizontal="center" vertical="center" wrapText="1"/>
    </xf>
    <xf numFmtId="0" fontId="24" fillId="2" borderId="2" xfId="0" applyFont="1" applyFill="1" applyBorder="1" applyAlignment="1">
      <alignment horizontal="left" vertical="center" wrapText="1"/>
    </xf>
    <xf numFmtId="0" fontId="24" fillId="2" borderId="29" xfId="0" applyFont="1" applyFill="1" applyBorder="1" applyAlignment="1">
      <alignment horizontal="left" vertical="center" wrapText="1"/>
    </xf>
  </cellXfs>
  <cellStyles count="7">
    <cellStyle name="Euro" xfId="1"/>
    <cellStyle name="Hipervínculo" xfId="2" builtinId="8"/>
    <cellStyle name="Millares" xfId="3" builtinId="3"/>
    <cellStyle name="Normal" xfId="0" builtinId="0"/>
    <cellStyle name="Normal 2" xfId="6"/>
    <cellStyle name="Normal_Hoja1" xfId="4"/>
    <cellStyle name="Porcentaje" xfId="5" builtinId="5"/>
  </cellStyles>
  <dxfs count="1">
    <dxf>
      <font>
        <color theme="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700"/>
      <rgbColor rgb="00FF00FF"/>
      <rgbColor rgb="0000FFFF"/>
      <rgbColor rgb="00AD2144"/>
      <rgbColor rgb="00008000"/>
      <rgbColor rgb="00000080"/>
      <rgbColor rgb="003D7D57"/>
      <rgbColor rgb="00800080"/>
      <rgbColor rgb="00008080"/>
      <rgbColor rgb="009DB6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2B206"/>
      <rgbColor rgb="00FFD700"/>
      <rgbColor rgb="00CE5101"/>
      <rgbColor rgb="00666699"/>
      <rgbColor rgb="00A9A9A9"/>
      <rgbColor rgb="00003366"/>
      <rgbColor rgb="00339966"/>
      <rgbColor rgb="00003300"/>
      <rgbColor rgb="00333300"/>
      <rgbColor rgb="00993300"/>
      <rgbColor rgb="00993366"/>
      <rgbColor rgb="00333399"/>
      <rgbColor rgb="00333333"/>
    </indexedColors>
    <mruColors>
      <color rgb="FFAD21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abSelected="1" workbookViewId="0"/>
  </sheetViews>
  <sheetFormatPr baseColWidth="10" defaultColWidth="11.44140625" defaultRowHeight="13.2" x14ac:dyDescent="0.25"/>
  <cols>
    <col min="1" max="1" width="164.6640625" style="8" bestFit="1" customWidth="1"/>
    <col min="2" max="18" width="11.44140625" style="15"/>
    <col min="19" max="16384" width="11.44140625" style="8"/>
  </cols>
  <sheetData>
    <row r="1" spans="1:18" s="13" customFormat="1" ht="23.25" customHeight="1" thickBot="1" x14ac:dyDescent="0.35">
      <c r="A1" s="11" t="s">
        <v>240</v>
      </c>
      <c r="B1" s="12"/>
      <c r="C1" s="12"/>
      <c r="D1" s="12"/>
      <c r="E1" s="12"/>
      <c r="F1" s="12"/>
      <c r="G1" s="12"/>
      <c r="H1" s="12"/>
      <c r="I1" s="12"/>
      <c r="J1" s="12"/>
      <c r="K1" s="12"/>
      <c r="L1" s="12"/>
      <c r="M1" s="12"/>
      <c r="N1" s="12"/>
      <c r="O1" s="12"/>
      <c r="P1" s="12"/>
      <c r="Q1" s="12"/>
      <c r="R1" s="12"/>
    </row>
    <row r="2" spans="1:18" ht="12.75" customHeight="1" x14ac:dyDescent="0.25">
      <c r="A2" s="14" t="s">
        <v>241</v>
      </c>
    </row>
    <row r="3" spans="1:18" ht="12.75" customHeight="1" x14ac:dyDescent="0.25">
      <c r="A3" s="14" t="s">
        <v>242</v>
      </c>
    </row>
    <row r="4" spans="1:18" ht="12.75" customHeight="1" x14ac:dyDescent="0.25">
      <c r="A4" s="14" t="s">
        <v>243</v>
      </c>
    </row>
    <row r="5" spans="1:18" ht="12.75" customHeight="1" x14ac:dyDescent="0.25">
      <c r="A5" s="14" t="s">
        <v>244</v>
      </c>
    </row>
    <row r="6" spans="1:18" ht="12.75" customHeight="1" x14ac:dyDescent="0.25">
      <c r="A6" s="14" t="s">
        <v>31</v>
      </c>
    </row>
    <row r="7" spans="1:18" ht="12.75" customHeight="1" x14ac:dyDescent="0.25">
      <c r="A7" s="14" t="s">
        <v>32</v>
      </c>
    </row>
    <row r="8" spans="1:18" ht="12.75" customHeight="1" x14ac:dyDescent="0.25">
      <c r="A8" s="14" t="s">
        <v>297</v>
      </c>
    </row>
    <row r="9" spans="1:18" ht="12.75" customHeight="1" x14ac:dyDescent="0.25">
      <c r="A9" s="14" t="s">
        <v>298</v>
      </c>
    </row>
    <row r="10" spans="1:18" ht="12.75" customHeight="1" x14ac:dyDescent="0.25">
      <c r="A10" s="14" t="s">
        <v>299</v>
      </c>
    </row>
    <row r="11" spans="1:18" ht="12.75" customHeight="1" x14ac:dyDescent="0.25">
      <c r="A11" s="14" t="s">
        <v>245</v>
      </c>
    </row>
    <row r="12" spans="1:18" ht="12.75" customHeight="1" x14ac:dyDescent="0.25">
      <c r="A12" s="14" t="s">
        <v>246</v>
      </c>
    </row>
    <row r="13" spans="1:18" x14ac:dyDescent="0.25">
      <c r="A13" s="14" t="s">
        <v>247</v>
      </c>
      <c r="B13" s="611"/>
      <c r="C13" s="611"/>
      <c r="D13" s="611"/>
    </row>
    <row r="14" spans="1:18" ht="12.75" customHeight="1" x14ac:dyDescent="0.25">
      <c r="A14" s="14" t="s">
        <v>248</v>
      </c>
    </row>
    <row r="15" spans="1:18" ht="12.75" customHeight="1" x14ac:dyDescent="0.25">
      <c r="A15" s="14" t="s">
        <v>249</v>
      </c>
    </row>
    <row r="16" spans="1:18" ht="12.75" customHeight="1" x14ac:dyDescent="0.25">
      <c r="A16" s="14" t="s">
        <v>250</v>
      </c>
    </row>
    <row r="17" spans="1:2" ht="13.5" customHeight="1" x14ac:dyDescent="0.25">
      <c r="A17" s="14" t="s">
        <v>251</v>
      </c>
    </row>
    <row r="18" spans="1:2" ht="12.75" customHeight="1" x14ac:dyDescent="0.25">
      <c r="A18" s="14" t="s">
        <v>370</v>
      </c>
    </row>
    <row r="19" spans="1:2" ht="12.75" customHeight="1" x14ac:dyDescent="0.25">
      <c r="A19" s="14" t="s">
        <v>371</v>
      </c>
    </row>
    <row r="20" spans="1:2" ht="12.75" customHeight="1" x14ac:dyDescent="0.25">
      <c r="A20" s="14" t="s">
        <v>372</v>
      </c>
    </row>
    <row r="21" spans="1:2" ht="12.75" customHeight="1" x14ac:dyDescent="0.25">
      <c r="A21" s="14" t="s">
        <v>373</v>
      </c>
    </row>
    <row r="22" spans="1:2" ht="12.75" customHeight="1" x14ac:dyDescent="0.25">
      <c r="A22" s="14" t="s">
        <v>374</v>
      </c>
    </row>
    <row r="23" spans="1:2" ht="12.75" customHeight="1" x14ac:dyDescent="0.25">
      <c r="A23" s="14" t="s">
        <v>375</v>
      </c>
      <c r="B23" s="16"/>
    </row>
    <row r="24" spans="1:2" ht="12.75" customHeight="1" x14ac:dyDescent="0.25">
      <c r="A24" s="14" t="s">
        <v>376</v>
      </c>
    </row>
    <row r="25" spans="1:2" ht="12.75" customHeight="1" x14ac:dyDescent="0.25">
      <c r="A25" s="14" t="s">
        <v>377</v>
      </c>
    </row>
    <row r="26" spans="1:2" ht="12.75" customHeight="1" x14ac:dyDescent="0.25">
      <c r="A26" s="14" t="s">
        <v>378</v>
      </c>
    </row>
    <row r="27" spans="1:2" ht="12.75" customHeight="1" x14ac:dyDescent="0.25">
      <c r="A27" s="14" t="s">
        <v>379</v>
      </c>
    </row>
    <row r="28" spans="1:2" ht="12.75" customHeight="1" x14ac:dyDescent="0.25">
      <c r="A28" s="14" t="s">
        <v>380</v>
      </c>
    </row>
    <row r="29" spans="1:2" ht="12.75" customHeight="1" x14ac:dyDescent="0.25">
      <c r="A29" s="14" t="s">
        <v>381</v>
      </c>
    </row>
    <row r="30" spans="1:2" ht="12.75" customHeight="1" x14ac:dyDescent="0.25">
      <c r="A30" s="14" t="s">
        <v>382</v>
      </c>
    </row>
    <row r="31" spans="1:2" ht="12.75" customHeight="1" x14ac:dyDescent="0.25">
      <c r="A31" s="14" t="s">
        <v>383</v>
      </c>
    </row>
    <row r="32" spans="1:2" ht="12.75" customHeight="1" x14ac:dyDescent="0.25">
      <c r="A32" s="14" t="s">
        <v>0</v>
      </c>
    </row>
    <row r="33" spans="1:1" ht="12.75" customHeight="1" x14ac:dyDescent="0.25">
      <c r="A33" s="14" t="s">
        <v>1</v>
      </c>
    </row>
    <row r="34" spans="1:1" ht="12.75" customHeight="1" x14ac:dyDescent="0.25">
      <c r="A34" s="14" t="s">
        <v>384</v>
      </c>
    </row>
  </sheetData>
  <mergeCells count="1">
    <mergeCell ref="B13:D13"/>
  </mergeCells>
  <phoneticPr fontId="6" type="noConversion"/>
  <hyperlinks>
    <hyperlink ref="A3" location="'A02'!A1" display="CUADRO A02"/>
    <hyperlink ref="A4" location="'A03'!A1" display="CUADRO A03"/>
    <hyperlink ref="A5" location="'A04'!A1" display="CUADRO A04"/>
    <hyperlink ref="A6" location="'A05'!A1" display="CUADRO A05. SOCIEDADES QUE DECLARAN QUE EXISTE ALGUNA ENTIDAD QUE EJERCE EL CONTROL"/>
    <hyperlink ref="A7" location="'A06'!A1" display="CUADRO A06. AUTOCARTERA DECLARADA. PROMEDIO DE AUTOCARTERA Y DISTRIBUCIÓN POR ENTIDADES"/>
    <hyperlink ref="A11" location="'B01'!A1" display="CUADRO B01"/>
    <hyperlink ref="A12" location="'B02'!A1" display="CUADRO B02"/>
    <hyperlink ref="A13:D13" location="'B03'!A1" display="CUADRO B03"/>
    <hyperlink ref="A14" location="'B04'!A1" display="CUADRO B04"/>
    <hyperlink ref="A15" location="'B05'!A1" display="CUADRO B05"/>
    <hyperlink ref="A16" location="'B06'!A1" display="CUADRO B06"/>
    <hyperlink ref="A17" location="'B07'!A1" display="CUADRO B07"/>
    <hyperlink ref="A18" location="'B08'!A1" display="CUADRO B08. SOCIEDADES EN LAS QUE SE HAN PRODUCIDO CAMBIOS EN LA CONDICIÓN DE CONSEJEROS. NÚMERO DE CONSEJEROS QUE HAN MODIFICADO SU CONDICIÓN "/>
    <hyperlink ref="A19" location="'B09'!A1" display="CUADRO B09. DISTRIBUCIÓN DE SOCIEDADES COTIZADAS POR EL NÚMERO DE CONSEJEROS QUE HAN CESADO A LO LARGO DEL EJERCICIO"/>
    <hyperlink ref="A20" location="'B10'!A1" display="CUADRO B10. NÚMERO DE CONSEJEROS SEGÚN SU CONDICIÓN POR SU PARTICIPACIÓN EN UNA O MÁS SOCIEDADES COTIZADAS "/>
    <hyperlink ref="A21" location="'B11'!A1" display="CUADRO B11. DISTRIBUCIÓN PORCENTUAL DE CONSEJEROS SEGÚN SU CONDICIÓN POR SU PARTICIPACIÓN EN UNA O MÁS SOCIEDADES COTIZADAS"/>
    <hyperlink ref="A22" location="'B12'!A1" display="CUADRO B12. NÚMERO DE ENTIDADES EN LAS QUE SUS CONSEJEROS SON ADMINISTRADORES O DIRECTIVOS EN OTRAS ENTIDADES DEL GRUPO "/>
    <hyperlink ref="A23:B23" location="'B14'!A1" display="CUADRO B14"/>
    <hyperlink ref="A24" location="'B14'!A1" display="CUADRO B14. PROCEDIMIENTOS PARA CONSEJEROS "/>
    <hyperlink ref="A25" location="'B15'!A1" display="CUADRO B15. PROMEDIO DE AÑOS QUE EL AUDITOR ESTÁ DESARROLLANDO SU TRABAJO DE FORMA ININTERRUMPIDA. DISTRIBUCIÓN POR ENTIDADES"/>
    <hyperlink ref="A26" location="'B16'!A1" display="CUADRO B16. PROMEDIO DE MIEMBROS DE LA COMISIÓN EJECUTIVA"/>
    <hyperlink ref="A27" location="'B17'!A1" display="CUADRO B17. MIEMBROS DE LA COMISIÓN EJECUTIVA. DISTRIBUCIÓN POR CONDICIÓN DE CONSEJEROS "/>
    <hyperlink ref="A28" location="'B18'!A1" display="CUADRO B18. PROMEDIO DE MIEMBROS DE LA COMISIÓN DE NOMBRAMIENTOS Y RETRIBUCIONES"/>
    <hyperlink ref="A29" location="'B19'!A1" display="CUADRO B19. MIEMBROS DE LA COMISIÓN DE NOMBRAMIENTOS Y RETRIBUCIONES. DISTRIBUCIÓN POR CONDICIÓN DE CONSEJEROS "/>
    <hyperlink ref="A30" location="'B20'!A1" display="CUADRO B20. PROMEDIO DE MIEMBROS DEL COMITÉ DE AUDITORÍA"/>
    <hyperlink ref="A31" location="'B21'!A1" display="CUADRO B21. MIEMBROS DEL COMITÉ DE AUDITORÍA. COMPOSICIÓN POR CONDICIÓN DE CONSEJEROS "/>
    <hyperlink ref="A32" location="'C1'!A1" display="CUADRO C1. INFORMACIÓN SOBRE LA JUNTA GENERAL DE ACCIONISTAS"/>
    <hyperlink ref="A33" location="'C2'!A1" display="CUADRO C2. OPERACIONES VINCULADAS"/>
    <hyperlink ref="A34" location="'G1'!A1" display="CUADRO G1. PORCENTAJE DE RECOMENDACIONES DEL CÓDIGO UNIFICADO AGRUPADAS POR CATEGORÍAS Y GRADO DE CUMPLIMIENTO"/>
    <hyperlink ref="A2" location="'A01'!Área_de_impresión" display="CUADRO A01. CAPITAL SOCIAL, VARIACIÓN DEL CAPITAL EN EL EJERCICIO Y CAPITALIZACIÓN BURSÁTIL "/>
    <hyperlink ref="A8" location="'A07'!A1" display="CUADRO A07. PACTOS PARASOCIALES Y ACCIONES CONCERTADAS: DISTRIBUCIÓN POR Nº ENTIDADES, Nº DE ACUERDOS Y CAPITAL SOCIAL AFECTADO (*)"/>
    <hyperlink ref="A9" location="'A08'!A1" display="CUADRO A08. RELACIÓN DETALLADA DE TODAS LAS ACCIONES CONCERTADAS COMUNICADAS "/>
    <hyperlink ref="A10" location="'A09'!A1" display="CUADRO A09. RELACIÓN DETALLADA DE TODOS LOS PACTOS PARASOCIALES COMUNICADOS "/>
    <hyperlink ref="A23" location="'B13'!A1" display="CUADRO B13. ATRIBUCIONES DEL PRESIDENTE DEL CONSEJO DE ADMINISTRACIÓN. DISTRIBUCIÓN PORCENTUAL POR ENTIDADES"/>
  </hyperlinks>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1:D56"/>
  <sheetViews>
    <sheetView showGridLines="0" zoomScaleNormal="100" zoomScaleSheetLayoutView="100" workbookViewId="0"/>
  </sheetViews>
  <sheetFormatPr baseColWidth="10" defaultRowHeight="13.2" x14ac:dyDescent="0.25"/>
  <cols>
    <col min="1" max="1" width="32.88671875" customWidth="1"/>
    <col min="2" max="2" width="12.5546875" customWidth="1"/>
    <col min="3" max="3" width="40.88671875" customWidth="1"/>
    <col min="4" max="4" width="59" customWidth="1"/>
    <col min="257" max="257" width="32.88671875" customWidth="1"/>
    <col min="258" max="258" width="12.5546875" customWidth="1"/>
    <col min="259" max="259" width="40.88671875" customWidth="1"/>
    <col min="260" max="260" width="51.88671875" customWidth="1"/>
    <col min="513" max="513" width="32.88671875" customWidth="1"/>
    <col min="514" max="514" width="12.5546875" customWidth="1"/>
    <col min="515" max="515" width="40.88671875" customWidth="1"/>
    <col min="516" max="516" width="51.88671875" customWidth="1"/>
    <col min="769" max="769" width="32.88671875" customWidth="1"/>
    <col min="770" max="770" width="12.5546875" customWidth="1"/>
    <col min="771" max="771" width="40.88671875" customWidth="1"/>
    <col min="772" max="772" width="51.88671875" customWidth="1"/>
    <col min="1025" max="1025" width="32.88671875" customWidth="1"/>
    <col min="1026" max="1026" width="12.5546875" customWidth="1"/>
    <col min="1027" max="1027" width="40.88671875" customWidth="1"/>
    <col min="1028" max="1028" width="51.88671875" customWidth="1"/>
    <col min="1281" max="1281" width="32.88671875" customWidth="1"/>
    <col min="1282" max="1282" width="12.5546875" customWidth="1"/>
    <col min="1283" max="1283" width="40.88671875" customWidth="1"/>
    <col min="1284" max="1284" width="51.88671875" customWidth="1"/>
    <col min="1537" max="1537" width="32.88671875" customWidth="1"/>
    <col min="1538" max="1538" width="12.5546875" customWidth="1"/>
    <col min="1539" max="1539" width="40.88671875" customWidth="1"/>
    <col min="1540" max="1540" width="51.88671875" customWidth="1"/>
    <col min="1793" max="1793" width="32.88671875" customWidth="1"/>
    <col min="1794" max="1794" width="12.5546875" customWidth="1"/>
    <col min="1795" max="1795" width="40.88671875" customWidth="1"/>
    <col min="1796" max="1796" width="51.88671875" customWidth="1"/>
    <col min="2049" max="2049" width="32.88671875" customWidth="1"/>
    <col min="2050" max="2050" width="12.5546875" customWidth="1"/>
    <col min="2051" max="2051" width="40.88671875" customWidth="1"/>
    <col min="2052" max="2052" width="51.88671875" customWidth="1"/>
    <col min="2305" max="2305" width="32.88671875" customWidth="1"/>
    <col min="2306" max="2306" width="12.5546875" customWidth="1"/>
    <col min="2307" max="2307" width="40.88671875" customWidth="1"/>
    <col min="2308" max="2308" width="51.88671875" customWidth="1"/>
    <col min="2561" max="2561" width="32.88671875" customWidth="1"/>
    <col min="2562" max="2562" width="12.5546875" customWidth="1"/>
    <col min="2563" max="2563" width="40.88671875" customWidth="1"/>
    <col min="2564" max="2564" width="51.88671875" customWidth="1"/>
    <col min="2817" max="2817" width="32.88671875" customWidth="1"/>
    <col min="2818" max="2818" width="12.5546875" customWidth="1"/>
    <col min="2819" max="2819" width="40.88671875" customWidth="1"/>
    <col min="2820" max="2820" width="51.88671875" customWidth="1"/>
    <col min="3073" max="3073" width="32.88671875" customWidth="1"/>
    <col min="3074" max="3074" width="12.5546875" customWidth="1"/>
    <col min="3075" max="3075" width="40.88671875" customWidth="1"/>
    <col min="3076" max="3076" width="51.88671875" customWidth="1"/>
    <col min="3329" max="3329" width="32.88671875" customWidth="1"/>
    <col min="3330" max="3330" width="12.5546875" customWidth="1"/>
    <col min="3331" max="3331" width="40.88671875" customWidth="1"/>
    <col min="3332" max="3332" width="51.88671875" customWidth="1"/>
    <col min="3585" max="3585" width="32.88671875" customWidth="1"/>
    <col min="3586" max="3586" width="12.5546875" customWidth="1"/>
    <col min="3587" max="3587" width="40.88671875" customWidth="1"/>
    <col min="3588" max="3588" width="51.88671875" customWidth="1"/>
    <col min="3841" max="3841" width="32.88671875" customWidth="1"/>
    <col min="3842" max="3842" width="12.5546875" customWidth="1"/>
    <col min="3843" max="3843" width="40.88671875" customWidth="1"/>
    <col min="3844" max="3844" width="51.88671875" customWidth="1"/>
    <col min="4097" max="4097" width="32.88671875" customWidth="1"/>
    <col min="4098" max="4098" width="12.5546875" customWidth="1"/>
    <col min="4099" max="4099" width="40.88671875" customWidth="1"/>
    <col min="4100" max="4100" width="51.88671875" customWidth="1"/>
    <col min="4353" max="4353" width="32.88671875" customWidth="1"/>
    <col min="4354" max="4354" width="12.5546875" customWidth="1"/>
    <col min="4355" max="4355" width="40.88671875" customWidth="1"/>
    <col min="4356" max="4356" width="51.88671875" customWidth="1"/>
    <col min="4609" max="4609" width="32.88671875" customWidth="1"/>
    <col min="4610" max="4610" width="12.5546875" customWidth="1"/>
    <col min="4611" max="4611" width="40.88671875" customWidth="1"/>
    <col min="4612" max="4612" width="51.88671875" customWidth="1"/>
    <col min="4865" max="4865" width="32.88671875" customWidth="1"/>
    <col min="4866" max="4866" width="12.5546875" customWidth="1"/>
    <col min="4867" max="4867" width="40.88671875" customWidth="1"/>
    <col min="4868" max="4868" width="51.88671875" customWidth="1"/>
    <col min="5121" max="5121" width="32.88671875" customWidth="1"/>
    <col min="5122" max="5122" width="12.5546875" customWidth="1"/>
    <col min="5123" max="5123" width="40.88671875" customWidth="1"/>
    <col min="5124" max="5124" width="51.88671875" customWidth="1"/>
    <col min="5377" max="5377" width="32.88671875" customWidth="1"/>
    <col min="5378" max="5378" width="12.5546875" customWidth="1"/>
    <col min="5379" max="5379" width="40.88671875" customWidth="1"/>
    <col min="5380" max="5380" width="51.88671875" customWidth="1"/>
    <col min="5633" max="5633" width="32.88671875" customWidth="1"/>
    <col min="5634" max="5634" width="12.5546875" customWidth="1"/>
    <col min="5635" max="5635" width="40.88671875" customWidth="1"/>
    <col min="5636" max="5636" width="51.88671875" customWidth="1"/>
    <col min="5889" max="5889" width="32.88671875" customWidth="1"/>
    <col min="5890" max="5890" width="12.5546875" customWidth="1"/>
    <col min="5891" max="5891" width="40.88671875" customWidth="1"/>
    <col min="5892" max="5892" width="51.88671875" customWidth="1"/>
    <col min="6145" max="6145" width="32.88671875" customWidth="1"/>
    <col min="6146" max="6146" width="12.5546875" customWidth="1"/>
    <col min="6147" max="6147" width="40.88671875" customWidth="1"/>
    <col min="6148" max="6148" width="51.88671875" customWidth="1"/>
    <col min="6401" max="6401" width="32.88671875" customWidth="1"/>
    <col min="6402" max="6402" width="12.5546875" customWidth="1"/>
    <col min="6403" max="6403" width="40.88671875" customWidth="1"/>
    <col min="6404" max="6404" width="51.88671875" customWidth="1"/>
    <col min="6657" max="6657" width="32.88671875" customWidth="1"/>
    <col min="6658" max="6658" width="12.5546875" customWidth="1"/>
    <col min="6659" max="6659" width="40.88671875" customWidth="1"/>
    <col min="6660" max="6660" width="51.88671875" customWidth="1"/>
    <col min="6913" max="6913" width="32.88671875" customWidth="1"/>
    <col min="6914" max="6914" width="12.5546875" customWidth="1"/>
    <col min="6915" max="6915" width="40.88671875" customWidth="1"/>
    <col min="6916" max="6916" width="51.88671875" customWidth="1"/>
    <col min="7169" max="7169" width="32.88671875" customWidth="1"/>
    <col min="7170" max="7170" width="12.5546875" customWidth="1"/>
    <col min="7171" max="7171" width="40.88671875" customWidth="1"/>
    <col min="7172" max="7172" width="51.88671875" customWidth="1"/>
    <col min="7425" max="7425" width="32.88671875" customWidth="1"/>
    <col min="7426" max="7426" width="12.5546875" customWidth="1"/>
    <col min="7427" max="7427" width="40.88671875" customWidth="1"/>
    <col min="7428" max="7428" width="51.88671875" customWidth="1"/>
    <col min="7681" max="7681" width="32.88671875" customWidth="1"/>
    <col min="7682" max="7682" width="12.5546875" customWidth="1"/>
    <col min="7683" max="7683" width="40.88671875" customWidth="1"/>
    <col min="7684" max="7684" width="51.88671875" customWidth="1"/>
    <col min="7937" max="7937" width="32.88671875" customWidth="1"/>
    <col min="7938" max="7938" width="12.5546875" customWidth="1"/>
    <col min="7939" max="7939" width="40.88671875" customWidth="1"/>
    <col min="7940" max="7940" width="51.88671875" customWidth="1"/>
    <col min="8193" max="8193" width="32.88671875" customWidth="1"/>
    <col min="8194" max="8194" width="12.5546875" customWidth="1"/>
    <col min="8195" max="8195" width="40.88671875" customWidth="1"/>
    <col min="8196" max="8196" width="51.88671875" customWidth="1"/>
    <col min="8449" max="8449" width="32.88671875" customWidth="1"/>
    <col min="8450" max="8450" width="12.5546875" customWidth="1"/>
    <col min="8451" max="8451" width="40.88671875" customWidth="1"/>
    <col min="8452" max="8452" width="51.88671875" customWidth="1"/>
    <col min="8705" max="8705" width="32.88671875" customWidth="1"/>
    <col min="8706" max="8706" width="12.5546875" customWidth="1"/>
    <col min="8707" max="8707" width="40.88671875" customWidth="1"/>
    <col min="8708" max="8708" width="51.88671875" customWidth="1"/>
    <col min="8961" max="8961" width="32.88671875" customWidth="1"/>
    <col min="8962" max="8962" width="12.5546875" customWidth="1"/>
    <col min="8963" max="8963" width="40.88671875" customWidth="1"/>
    <col min="8964" max="8964" width="51.88671875" customWidth="1"/>
    <col min="9217" max="9217" width="32.88671875" customWidth="1"/>
    <col min="9218" max="9218" width="12.5546875" customWidth="1"/>
    <col min="9219" max="9219" width="40.88671875" customWidth="1"/>
    <col min="9220" max="9220" width="51.88671875" customWidth="1"/>
    <col min="9473" max="9473" width="32.88671875" customWidth="1"/>
    <col min="9474" max="9474" width="12.5546875" customWidth="1"/>
    <col min="9475" max="9475" width="40.88671875" customWidth="1"/>
    <col min="9476" max="9476" width="51.88671875" customWidth="1"/>
    <col min="9729" max="9729" width="32.88671875" customWidth="1"/>
    <col min="9730" max="9730" width="12.5546875" customWidth="1"/>
    <col min="9731" max="9731" width="40.88671875" customWidth="1"/>
    <col min="9732" max="9732" width="51.88671875" customWidth="1"/>
    <col min="9985" max="9985" width="32.88671875" customWidth="1"/>
    <col min="9986" max="9986" width="12.5546875" customWidth="1"/>
    <col min="9987" max="9987" width="40.88671875" customWidth="1"/>
    <col min="9988" max="9988" width="51.88671875" customWidth="1"/>
    <col min="10241" max="10241" width="32.88671875" customWidth="1"/>
    <col min="10242" max="10242" width="12.5546875" customWidth="1"/>
    <col min="10243" max="10243" width="40.88671875" customWidth="1"/>
    <col min="10244" max="10244" width="51.88671875" customWidth="1"/>
    <col min="10497" max="10497" width="32.88671875" customWidth="1"/>
    <col min="10498" max="10498" width="12.5546875" customWidth="1"/>
    <col min="10499" max="10499" width="40.88671875" customWidth="1"/>
    <col min="10500" max="10500" width="51.88671875" customWidth="1"/>
    <col min="10753" max="10753" width="32.88671875" customWidth="1"/>
    <col min="10754" max="10754" width="12.5546875" customWidth="1"/>
    <col min="10755" max="10755" width="40.88671875" customWidth="1"/>
    <col min="10756" max="10756" width="51.88671875" customWidth="1"/>
    <col min="11009" max="11009" width="32.88671875" customWidth="1"/>
    <col min="11010" max="11010" width="12.5546875" customWidth="1"/>
    <col min="11011" max="11011" width="40.88671875" customWidth="1"/>
    <col min="11012" max="11012" width="51.88671875" customWidth="1"/>
    <col min="11265" max="11265" width="32.88671875" customWidth="1"/>
    <col min="11266" max="11266" width="12.5546875" customWidth="1"/>
    <col min="11267" max="11267" width="40.88671875" customWidth="1"/>
    <col min="11268" max="11268" width="51.88671875" customWidth="1"/>
    <col min="11521" max="11521" width="32.88671875" customWidth="1"/>
    <col min="11522" max="11522" width="12.5546875" customWidth="1"/>
    <col min="11523" max="11523" width="40.88671875" customWidth="1"/>
    <col min="11524" max="11524" width="51.88671875" customWidth="1"/>
    <col min="11777" max="11777" width="32.88671875" customWidth="1"/>
    <col min="11778" max="11778" width="12.5546875" customWidth="1"/>
    <col min="11779" max="11779" width="40.88671875" customWidth="1"/>
    <col min="11780" max="11780" width="51.88671875" customWidth="1"/>
    <col min="12033" max="12033" width="32.88671875" customWidth="1"/>
    <col min="12034" max="12034" width="12.5546875" customWidth="1"/>
    <col min="12035" max="12035" width="40.88671875" customWidth="1"/>
    <col min="12036" max="12036" width="51.88671875" customWidth="1"/>
    <col min="12289" max="12289" width="32.88671875" customWidth="1"/>
    <col min="12290" max="12290" width="12.5546875" customWidth="1"/>
    <col min="12291" max="12291" width="40.88671875" customWidth="1"/>
    <col min="12292" max="12292" width="51.88671875" customWidth="1"/>
    <col min="12545" max="12545" width="32.88671875" customWidth="1"/>
    <col min="12546" max="12546" width="12.5546875" customWidth="1"/>
    <col min="12547" max="12547" width="40.88671875" customWidth="1"/>
    <col min="12548" max="12548" width="51.88671875" customWidth="1"/>
    <col min="12801" max="12801" width="32.88671875" customWidth="1"/>
    <col min="12802" max="12802" width="12.5546875" customWidth="1"/>
    <col min="12803" max="12803" width="40.88671875" customWidth="1"/>
    <col min="12804" max="12804" width="51.88671875" customWidth="1"/>
    <col min="13057" max="13057" width="32.88671875" customWidth="1"/>
    <col min="13058" max="13058" width="12.5546875" customWidth="1"/>
    <col min="13059" max="13059" width="40.88671875" customWidth="1"/>
    <col min="13060" max="13060" width="51.88671875" customWidth="1"/>
    <col min="13313" max="13313" width="32.88671875" customWidth="1"/>
    <col min="13314" max="13314" width="12.5546875" customWidth="1"/>
    <col min="13315" max="13315" width="40.88671875" customWidth="1"/>
    <col min="13316" max="13316" width="51.88671875" customWidth="1"/>
    <col min="13569" max="13569" width="32.88671875" customWidth="1"/>
    <col min="13570" max="13570" width="12.5546875" customWidth="1"/>
    <col min="13571" max="13571" width="40.88671875" customWidth="1"/>
    <col min="13572" max="13572" width="51.88671875" customWidth="1"/>
    <col min="13825" max="13825" width="32.88671875" customWidth="1"/>
    <col min="13826" max="13826" width="12.5546875" customWidth="1"/>
    <col min="13827" max="13827" width="40.88671875" customWidth="1"/>
    <col min="13828" max="13828" width="51.88671875" customWidth="1"/>
    <col min="14081" max="14081" width="32.88671875" customWidth="1"/>
    <col min="14082" max="14082" width="12.5546875" customWidth="1"/>
    <col min="14083" max="14083" width="40.88671875" customWidth="1"/>
    <col min="14084" max="14084" width="51.88671875" customWidth="1"/>
    <col min="14337" max="14337" width="32.88671875" customWidth="1"/>
    <col min="14338" max="14338" width="12.5546875" customWidth="1"/>
    <col min="14339" max="14339" width="40.88671875" customWidth="1"/>
    <col min="14340" max="14340" width="51.88671875" customWidth="1"/>
    <col min="14593" max="14593" width="32.88671875" customWidth="1"/>
    <col min="14594" max="14594" width="12.5546875" customWidth="1"/>
    <col min="14595" max="14595" width="40.88671875" customWidth="1"/>
    <col min="14596" max="14596" width="51.88671875" customWidth="1"/>
    <col min="14849" max="14849" width="32.88671875" customWidth="1"/>
    <col min="14850" max="14850" width="12.5546875" customWidth="1"/>
    <col min="14851" max="14851" width="40.88671875" customWidth="1"/>
    <col min="14852" max="14852" width="51.88671875" customWidth="1"/>
    <col min="15105" max="15105" width="32.88671875" customWidth="1"/>
    <col min="15106" max="15106" width="12.5546875" customWidth="1"/>
    <col min="15107" max="15107" width="40.88671875" customWidth="1"/>
    <col min="15108" max="15108" width="51.88671875" customWidth="1"/>
    <col min="15361" max="15361" width="32.88671875" customWidth="1"/>
    <col min="15362" max="15362" width="12.5546875" customWidth="1"/>
    <col min="15363" max="15363" width="40.88671875" customWidth="1"/>
    <col min="15364" max="15364" width="51.88671875" customWidth="1"/>
    <col min="15617" max="15617" width="32.88671875" customWidth="1"/>
    <col min="15618" max="15618" width="12.5546875" customWidth="1"/>
    <col min="15619" max="15619" width="40.88671875" customWidth="1"/>
    <col min="15620" max="15620" width="51.88671875" customWidth="1"/>
    <col min="15873" max="15873" width="32.88671875" customWidth="1"/>
    <col min="15874" max="15874" width="12.5546875" customWidth="1"/>
    <col min="15875" max="15875" width="40.88671875" customWidth="1"/>
    <col min="15876" max="15876" width="51.88671875" customWidth="1"/>
    <col min="16129" max="16129" width="32.88671875" customWidth="1"/>
    <col min="16130" max="16130" width="12.5546875" customWidth="1"/>
    <col min="16131" max="16131" width="40.88671875" customWidth="1"/>
    <col min="16132" max="16132" width="51.88671875" customWidth="1"/>
  </cols>
  <sheetData>
    <row r="1" spans="1:4" ht="15" customHeight="1" x14ac:dyDescent="0.3">
      <c r="A1" s="21"/>
      <c r="B1" s="229"/>
      <c r="C1" s="21"/>
      <c r="D1" s="230"/>
    </row>
    <row r="2" spans="1:4" ht="15" customHeight="1" x14ac:dyDescent="0.25">
      <c r="A2" s="633"/>
      <c r="B2" s="633"/>
      <c r="C2" s="633"/>
      <c r="D2" s="633"/>
    </row>
    <row r="3" spans="1:4" ht="18.600000000000001" customHeight="1" x14ac:dyDescent="0.25">
      <c r="A3" s="626" t="s">
        <v>262</v>
      </c>
      <c r="B3" s="626"/>
      <c r="C3" s="626"/>
      <c r="D3" s="32" t="s">
        <v>181</v>
      </c>
    </row>
    <row r="4" spans="1:4" s="235" customFormat="1" ht="11.4" customHeight="1" x14ac:dyDescent="0.3">
      <c r="A4" s="568"/>
      <c r="B4" s="569"/>
      <c r="C4" s="568"/>
      <c r="D4" s="570"/>
    </row>
    <row r="5" spans="1:4" ht="34.5" customHeight="1" x14ac:dyDescent="0.25">
      <c r="A5" s="418" t="s">
        <v>188</v>
      </c>
      <c r="B5" s="579" t="s">
        <v>189</v>
      </c>
      <c r="C5" s="418" t="s">
        <v>190</v>
      </c>
      <c r="D5" s="543" t="s">
        <v>191</v>
      </c>
    </row>
    <row r="6" spans="1:4" ht="49.2" customHeight="1" x14ac:dyDescent="0.25">
      <c r="A6" s="253" t="s">
        <v>107</v>
      </c>
      <c r="B6" s="254">
        <v>50.6</v>
      </c>
      <c r="C6" s="255" t="s">
        <v>325</v>
      </c>
      <c r="D6" s="256" t="s">
        <v>301</v>
      </c>
    </row>
    <row r="7" spans="1:4" ht="37.200000000000003" customHeight="1" x14ac:dyDescent="0.25">
      <c r="A7" s="257" t="s">
        <v>302</v>
      </c>
      <c r="B7" s="258">
        <v>4.24</v>
      </c>
      <c r="C7" s="259" t="s">
        <v>303</v>
      </c>
      <c r="D7" s="260" t="s">
        <v>304</v>
      </c>
    </row>
    <row r="8" spans="1:4" ht="148.19999999999999" customHeight="1" x14ac:dyDescent="0.25">
      <c r="A8" s="261" t="s">
        <v>108</v>
      </c>
      <c r="B8" s="262">
        <v>56.03</v>
      </c>
      <c r="C8" s="259" t="s">
        <v>109</v>
      </c>
      <c r="D8" s="260" t="s">
        <v>326</v>
      </c>
    </row>
    <row r="9" spans="1:4" ht="40.200000000000003" customHeight="1" x14ac:dyDescent="0.25">
      <c r="A9" s="668" t="s">
        <v>390</v>
      </c>
      <c r="B9" s="263">
        <v>74.69</v>
      </c>
      <c r="C9" s="259" t="s">
        <v>303</v>
      </c>
      <c r="D9" s="260" t="s">
        <v>441</v>
      </c>
    </row>
    <row r="10" spans="1:4" ht="46.2" customHeight="1" x14ac:dyDescent="0.25">
      <c r="A10" s="668"/>
      <c r="B10" s="263">
        <v>51.46</v>
      </c>
      <c r="C10" s="259" t="s">
        <v>109</v>
      </c>
      <c r="D10" s="260" t="s">
        <v>341</v>
      </c>
    </row>
    <row r="11" spans="1:4" ht="71.400000000000006" customHeight="1" x14ac:dyDescent="0.25">
      <c r="A11" s="668"/>
      <c r="B11" s="263">
        <v>3.58</v>
      </c>
      <c r="C11" s="259" t="s">
        <v>391</v>
      </c>
      <c r="D11" s="260" t="s">
        <v>342</v>
      </c>
    </row>
    <row r="12" spans="1:4" ht="88.8" customHeight="1" x14ac:dyDescent="0.25">
      <c r="A12" s="668" t="s">
        <v>110</v>
      </c>
      <c r="B12" s="262">
        <v>25.59</v>
      </c>
      <c r="C12" s="259" t="s">
        <v>327</v>
      </c>
      <c r="D12" s="261" t="s">
        <v>291</v>
      </c>
    </row>
    <row r="13" spans="1:4" ht="59.4" customHeight="1" x14ac:dyDescent="0.25">
      <c r="A13" s="668"/>
      <c r="B13" s="262">
        <v>66.900000000000006</v>
      </c>
      <c r="C13" s="264" t="s">
        <v>328</v>
      </c>
      <c r="D13" s="261" t="s">
        <v>305</v>
      </c>
    </row>
    <row r="14" spans="1:4" ht="43.2" customHeight="1" x14ac:dyDescent="0.25">
      <c r="A14" s="668"/>
      <c r="B14" s="262">
        <v>66.64</v>
      </c>
      <c r="C14" s="259" t="s">
        <v>329</v>
      </c>
      <c r="D14" s="261" t="s">
        <v>291</v>
      </c>
    </row>
    <row r="15" spans="1:4" ht="60" customHeight="1" x14ac:dyDescent="0.25">
      <c r="A15" s="668" t="s">
        <v>392</v>
      </c>
      <c r="B15" s="258">
        <v>60.34</v>
      </c>
      <c r="C15" s="259" t="s">
        <v>393</v>
      </c>
      <c r="D15" s="259" t="s">
        <v>263</v>
      </c>
    </row>
    <row r="16" spans="1:4" ht="62.4" customHeight="1" x14ac:dyDescent="0.25">
      <c r="A16" s="668"/>
      <c r="B16" s="258">
        <v>41.697000000000003</v>
      </c>
      <c r="C16" s="259" t="s">
        <v>151</v>
      </c>
      <c r="D16" s="259" t="s">
        <v>394</v>
      </c>
    </row>
    <row r="17" spans="1:4" ht="75.599999999999994" customHeight="1" x14ac:dyDescent="0.25">
      <c r="A17" s="261" t="s">
        <v>152</v>
      </c>
      <c r="B17" s="258">
        <v>2.2599999999999998</v>
      </c>
      <c r="C17" s="259" t="s">
        <v>330</v>
      </c>
      <c r="D17" s="261" t="s">
        <v>395</v>
      </c>
    </row>
    <row r="18" spans="1:4" ht="30.6" customHeight="1" x14ac:dyDescent="0.25">
      <c r="A18" s="261" t="s">
        <v>111</v>
      </c>
      <c r="B18" s="258">
        <v>9.65</v>
      </c>
      <c r="C18" s="259" t="s">
        <v>442</v>
      </c>
      <c r="D18" s="261" t="s">
        <v>306</v>
      </c>
    </row>
    <row r="19" spans="1:4" ht="103.8" customHeight="1" x14ac:dyDescent="0.25">
      <c r="A19" s="261" t="s">
        <v>114</v>
      </c>
      <c r="B19" s="258">
        <v>0.51</v>
      </c>
      <c r="C19" s="259" t="s">
        <v>443</v>
      </c>
      <c r="D19" s="261" t="s">
        <v>396</v>
      </c>
    </row>
    <row r="20" spans="1:4" ht="104.4" customHeight="1" x14ac:dyDescent="0.25">
      <c r="A20" s="261" t="s">
        <v>264</v>
      </c>
      <c r="B20" s="258">
        <v>80.596999999999994</v>
      </c>
      <c r="C20" s="259" t="s">
        <v>397</v>
      </c>
      <c r="D20" s="252" t="s">
        <v>398</v>
      </c>
    </row>
    <row r="21" spans="1:4" ht="61.8" customHeight="1" x14ac:dyDescent="0.25">
      <c r="A21" s="261" t="s">
        <v>265</v>
      </c>
      <c r="B21" s="258">
        <v>81.81</v>
      </c>
      <c r="C21" s="259" t="s">
        <v>399</v>
      </c>
      <c r="D21" s="261" t="s">
        <v>266</v>
      </c>
    </row>
    <row r="22" spans="1:4" ht="74.400000000000006" customHeight="1" x14ac:dyDescent="0.25">
      <c r="A22" s="250" t="s">
        <v>400</v>
      </c>
      <c r="B22" s="258">
        <v>97</v>
      </c>
      <c r="C22" s="259" t="s">
        <v>401</v>
      </c>
      <c r="D22" s="252" t="s">
        <v>402</v>
      </c>
    </row>
    <row r="23" spans="1:4" ht="29.4" customHeight="1" x14ac:dyDescent="0.25">
      <c r="A23" s="261" t="s">
        <v>403</v>
      </c>
      <c r="B23" s="263">
        <v>79</v>
      </c>
      <c r="C23" s="259" t="s">
        <v>115</v>
      </c>
      <c r="D23" s="260" t="s">
        <v>116</v>
      </c>
    </row>
    <row r="24" spans="1:4" ht="60.6" customHeight="1" x14ac:dyDescent="0.25">
      <c r="A24" s="261" t="s">
        <v>404</v>
      </c>
      <c r="B24" s="263">
        <v>65.180000000000007</v>
      </c>
      <c r="C24" s="259" t="s">
        <v>331</v>
      </c>
      <c r="D24" s="260" t="s">
        <v>26</v>
      </c>
    </row>
    <row r="25" spans="1:4" ht="87" customHeight="1" x14ac:dyDescent="0.25">
      <c r="A25" s="261" t="s">
        <v>307</v>
      </c>
      <c r="B25" s="263">
        <v>65.23</v>
      </c>
      <c r="C25" s="259" t="s">
        <v>405</v>
      </c>
      <c r="D25" s="260" t="s">
        <v>406</v>
      </c>
    </row>
    <row r="26" spans="1:4" ht="82.2" customHeight="1" x14ac:dyDescent="0.25">
      <c r="A26" s="261" t="s">
        <v>29</v>
      </c>
      <c r="B26" s="258">
        <v>40</v>
      </c>
      <c r="C26" s="259" t="s">
        <v>332</v>
      </c>
      <c r="D26" s="260" t="s">
        <v>308</v>
      </c>
    </row>
    <row r="27" spans="1:4" ht="30" customHeight="1" x14ac:dyDescent="0.25">
      <c r="A27" s="675" t="s">
        <v>117</v>
      </c>
      <c r="B27" s="258" t="s">
        <v>407</v>
      </c>
      <c r="C27" s="264" t="s">
        <v>333</v>
      </c>
      <c r="D27" s="265" t="s">
        <v>334</v>
      </c>
    </row>
    <row r="28" spans="1:4" ht="43.2" customHeight="1" x14ac:dyDescent="0.25">
      <c r="A28" s="675"/>
      <c r="B28" s="258">
        <v>50.15</v>
      </c>
      <c r="C28" s="259" t="s">
        <v>408</v>
      </c>
      <c r="D28" s="261" t="s">
        <v>309</v>
      </c>
    </row>
    <row r="29" spans="1:4" ht="84.6" customHeight="1" x14ac:dyDescent="0.25">
      <c r="A29" s="250" t="s">
        <v>409</v>
      </c>
      <c r="B29" s="258">
        <v>19.7</v>
      </c>
      <c r="C29" s="259" t="s">
        <v>410</v>
      </c>
      <c r="D29" s="252" t="s">
        <v>411</v>
      </c>
    </row>
    <row r="30" spans="1:4" ht="72" customHeight="1" x14ac:dyDescent="0.25">
      <c r="A30" s="261" t="s">
        <v>30</v>
      </c>
      <c r="B30" s="258">
        <v>64.44</v>
      </c>
      <c r="C30" s="259" t="s">
        <v>412</v>
      </c>
      <c r="D30" s="257" t="s">
        <v>413</v>
      </c>
    </row>
    <row r="31" spans="1:4" ht="91.2" customHeight="1" x14ac:dyDescent="0.25">
      <c r="A31" s="261" t="s">
        <v>335</v>
      </c>
      <c r="B31" s="258">
        <v>65.13</v>
      </c>
      <c r="C31" s="259" t="s">
        <v>336</v>
      </c>
      <c r="D31" s="261" t="s">
        <v>414</v>
      </c>
    </row>
    <row r="32" spans="1:4" ht="52.2" customHeight="1" x14ac:dyDescent="0.25">
      <c r="A32" s="250" t="s">
        <v>415</v>
      </c>
      <c r="B32" s="258">
        <v>3.15</v>
      </c>
      <c r="C32" s="259" t="s">
        <v>416</v>
      </c>
      <c r="D32" s="252" t="s">
        <v>417</v>
      </c>
    </row>
    <row r="33" spans="1:4" ht="54" customHeight="1" x14ac:dyDescent="0.25">
      <c r="A33" s="261" t="s">
        <v>337</v>
      </c>
      <c r="B33" s="258">
        <v>44.8</v>
      </c>
      <c r="C33" s="259" t="s">
        <v>418</v>
      </c>
      <c r="D33" s="260" t="s">
        <v>419</v>
      </c>
    </row>
    <row r="34" spans="1:4" ht="106.8" customHeight="1" x14ac:dyDescent="0.25">
      <c r="A34" s="261" t="s">
        <v>310</v>
      </c>
      <c r="B34" s="258">
        <v>31.57</v>
      </c>
      <c r="C34" s="259" t="s">
        <v>420</v>
      </c>
      <c r="D34" s="260" t="s">
        <v>421</v>
      </c>
    </row>
    <row r="35" spans="1:4" ht="31.8" customHeight="1" x14ac:dyDescent="0.25">
      <c r="A35" s="250" t="s">
        <v>338</v>
      </c>
      <c r="B35" s="258">
        <v>27.93</v>
      </c>
      <c r="C35" s="259" t="s">
        <v>339</v>
      </c>
      <c r="D35" s="265" t="s">
        <v>340</v>
      </c>
    </row>
    <row r="36" spans="1:4" ht="49.2" customHeight="1" x14ac:dyDescent="0.25">
      <c r="A36" s="261" t="s">
        <v>343</v>
      </c>
      <c r="B36" s="258">
        <v>8.3699999999999992</v>
      </c>
      <c r="C36" s="259" t="s">
        <v>344</v>
      </c>
      <c r="D36" s="261" t="s">
        <v>422</v>
      </c>
    </row>
    <row r="37" spans="1:4" ht="178.2" customHeight="1" x14ac:dyDescent="0.25">
      <c r="A37" s="266" t="s">
        <v>345</v>
      </c>
      <c r="B37" s="263">
        <v>54.55</v>
      </c>
      <c r="C37" s="259" t="s">
        <v>423</v>
      </c>
      <c r="D37" s="260" t="s">
        <v>346</v>
      </c>
    </row>
    <row r="38" spans="1:4" ht="87" customHeight="1" x14ac:dyDescent="0.25">
      <c r="A38" s="670" t="s">
        <v>424</v>
      </c>
      <c r="B38" s="263">
        <v>57.23</v>
      </c>
      <c r="C38" s="265" t="s">
        <v>425</v>
      </c>
      <c r="D38" s="260" t="s">
        <v>347</v>
      </c>
    </row>
    <row r="39" spans="1:4" ht="55.2" customHeight="1" x14ac:dyDescent="0.25">
      <c r="A39" s="671"/>
      <c r="B39" s="263">
        <v>54.75</v>
      </c>
      <c r="C39" s="265" t="s">
        <v>348</v>
      </c>
      <c r="D39" s="260" t="s">
        <v>349</v>
      </c>
    </row>
    <row r="40" spans="1:4" ht="93" customHeight="1" x14ac:dyDescent="0.25">
      <c r="A40" s="672"/>
      <c r="B40" s="263">
        <v>32.81</v>
      </c>
      <c r="C40" s="265" t="s">
        <v>350</v>
      </c>
      <c r="D40" s="260" t="s">
        <v>351</v>
      </c>
    </row>
    <row r="41" spans="1:4" ht="73.8" customHeight="1" x14ac:dyDescent="0.25">
      <c r="A41" s="266" t="s">
        <v>118</v>
      </c>
      <c r="B41" s="263">
        <v>8.75</v>
      </c>
      <c r="C41" s="259" t="s">
        <v>311</v>
      </c>
      <c r="D41" s="260" t="s">
        <v>312</v>
      </c>
    </row>
    <row r="42" spans="1:4" ht="43.2" customHeight="1" x14ac:dyDescent="0.25">
      <c r="A42" s="673" t="s">
        <v>118</v>
      </c>
      <c r="B42" s="263">
        <v>3.29</v>
      </c>
      <c r="C42" s="259" t="s">
        <v>313</v>
      </c>
      <c r="D42" s="260" t="s">
        <v>314</v>
      </c>
    </row>
    <row r="43" spans="1:4" ht="52.2" customHeight="1" x14ac:dyDescent="0.25">
      <c r="A43" s="674"/>
      <c r="B43" s="263">
        <v>17.53</v>
      </c>
      <c r="C43" s="259" t="s">
        <v>426</v>
      </c>
      <c r="D43" s="260" t="s">
        <v>427</v>
      </c>
    </row>
    <row r="44" spans="1:4" ht="63" customHeight="1" x14ac:dyDescent="0.25">
      <c r="A44" s="261" t="s">
        <v>292</v>
      </c>
      <c r="B44" s="263">
        <v>15.895</v>
      </c>
      <c r="C44" s="259" t="s">
        <v>112</v>
      </c>
      <c r="D44" s="260" t="s">
        <v>113</v>
      </c>
    </row>
    <row r="45" spans="1:4" ht="43.8" customHeight="1" x14ac:dyDescent="0.25">
      <c r="A45" s="261" t="s">
        <v>352</v>
      </c>
      <c r="B45" s="268">
        <v>48.22</v>
      </c>
      <c r="C45" s="259" t="s">
        <v>428</v>
      </c>
      <c r="D45" s="261" t="s">
        <v>353</v>
      </c>
    </row>
    <row r="46" spans="1:4" ht="42.6" customHeight="1" x14ac:dyDescent="0.25">
      <c r="A46" s="261" t="s">
        <v>354</v>
      </c>
      <c r="B46" s="263">
        <v>98.93</v>
      </c>
      <c r="C46" s="259" t="s">
        <v>429</v>
      </c>
      <c r="D46" s="260" t="s">
        <v>315</v>
      </c>
    </row>
    <row r="47" spans="1:4" ht="116.4" customHeight="1" x14ac:dyDescent="0.25">
      <c r="A47" s="267" t="s">
        <v>355</v>
      </c>
      <c r="B47" s="263">
        <v>55</v>
      </c>
      <c r="C47" s="259" t="s">
        <v>430</v>
      </c>
      <c r="D47" s="260" t="s">
        <v>431</v>
      </c>
    </row>
    <row r="48" spans="1:4" ht="21.6" x14ac:dyDescent="0.25">
      <c r="A48" s="668" t="s">
        <v>356</v>
      </c>
      <c r="B48" s="258">
        <v>1.38</v>
      </c>
      <c r="C48" s="259" t="s">
        <v>357</v>
      </c>
      <c r="D48" s="261" t="s">
        <v>293</v>
      </c>
    </row>
    <row r="49" spans="1:4" ht="64.2" customHeight="1" x14ac:dyDescent="0.25">
      <c r="A49" s="669"/>
      <c r="B49" s="258">
        <v>0.94599999999999995</v>
      </c>
      <c r="C49" s="259" t="s">
        <v>358</v>
      </c>
      <c r="D49" s="261" t="s">
        <v>359</v>
      </c>
    </row>
    <row r="50" spans="1:4" ht="180.6" customHeight="1" x14ac:dyDescent="0.25">
      <c r="A50" s="267" t="s">
        <v>432</v>
      </c>
      <c r="B50" s="274">
        <v>24.01</v>
      </c>
      <c r="C50" s="259" t="s">
        <v>433</v>
      </c>
      <c r="D50" s="252" t="s">
        <v>434</v>
      </c>
    </row>
    <row r="51" spans="1:4" ht="86.4" customHeight="1" x14ac:dyDescent="0.25">
      <c r="A51" s="261" t="s">
        <v>316</v>
      </c>
      <c r="B51" s="262">
        <v>0.02</v>
      </c>
      <c r="C51" s="259" t="s">
        <v>317</v>
      </c>
      <c r="D51" s="252" t="s">
        <v>435</v>
      </c>
    </row>
    <row r="52" spans="1:4" ht="136.19999999999999" customHeight="1" x14ac:dyDescent="0.25">
      <c r="A52" s="267" t="s">
        <v>436</v>
      </c>
      <c r="B52" s="269">
        <v>25.24</v>
      </c>
      <c r="C52" s="259" t="s">
        <v>437</v>
      </c>
      <c r="D52" s="252" t="s">
        <v>438</v>
      </c>
    </row>
    <row r="53" spans="1:4" ht="70.8" customHeight="1" x14ac:dyDescent="0.25">
      <c r="A53" s="266" t="s">
        <v>360</v>
      </c>
      <c r="B53" s="258">
        <v>6.39</v>
      </c>
      <c r="C53" s="259" t="s">
        <v>439</v>
      </c>
      <c r="D53" s="261" t="s">
        <v>440</v>
      </c>
    </row>
    <row r="54" spans="1:4" ht="37.799999999999997" customHeight="1" x14ac:dyDescent="0.25">
      <c r="A54" s="270" t="s">
        <v>360</v>
      </c>
      <c r="B54" s="271">
        <v>4.79</v>
      </c>
      <c r="C54" s="272" t="s">
        <v>361</v>
      </c>
      <c r="D54" s="273" t="s">
        <v>318</v>
      </c>
    </row>
    <row r="55" spans="1:4" ht="16.2" customHeight="1" x14ac:dyDescent="0.25">
      <c r="A55" s="38" t="s">
        <v>58</v>
      </c>
      <c r="B55" s="10"/>
      <c r="C55" s="9"/>
      <c r="D55" s="30"/>
    </row>
    <row r="56" spans="1:4" ht="13.8" x14ac:dyDescent="0.3">
      <c r="A56" s="38" t="s">
        <v>139</v>
      </c>
      <c r="B56" s="231"/>
      <c r="C56" s="232"/>
      <c r="D56" s="50"/>
    </row>
  </sheetData>
  <mergeCells count="9">
    <mergeCell ref="A48:A49"/>
    <mergeCell ref="A38:A40"/>
    <mergeCell ref="A42:A43"/>
    <mergeCell ref="A2:D2"/>
    <mergeCell ref="A3:C3"/>
    <mergeCell ref="A9:A11"/>
    <mergeCell ref="A12:A14"/>
    <mergeCell ref="A15:A16"/>
    <mergeCell ref="A27:A28"/>
  </mergeCells>
  <phoneticPr fontId="0" type="noConversion"/>
  <printOptions horizontalCentered="1"/>
  <pageMargins left="0.19685039370078741" right="0.19685039370078741" top="0.39370078740157483" bottom="0.39370078740157483" header="0.39370078740157483" footer="0"/>
  <pageSetup paperSize="9" scale="85" fitToHeight="100" orientation="landscape" r:id="rId1"/>
  <headerFooter alignWithMargins="0">
    <oddFooter>&amp;L&amp;"Myriad Pro,Semibold"&amp;8CNMV. &amp;"Myriad Pro,Normal"Informe Anual  de Gobierno Corporativo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S29"/>
  <sheetViews>
    <sheetView showGridLines="0" zoomScaleNormal="100" workbookViewId="0"/>
  </sheetViews>
  <sheetFormatPr baseColWidth="10" defaultColWidth="11.5546875" defaultRowHeight="13.2" x14ac:dyDescent="0.25"/>
  <cols>
    <col min="1" max="1" width="39.21875" customWidth="1"/>
    <col min="2" max="19" width="6.33203125" customWidth="1"/>
  </cols>
  <sheetData>
    <row r="1" spans="1:19" s="6" customFormat="1" ht="15" customHeight="1" x14ac:dyDescent="0.25">
      <c r="A1" s="40"/>
      <c r="B1" s="275"/>
      <c r="C1" s="275"/>
      <c r="D1" s="275"/>
      <c r="E1" s="40"/>
      <c r="F1" s="40"/>
      <c r="G1" s="40"/>
      <c r="H1" s="40"/>
      <c r="I1" s="40"/>
      <c r="J1" s="40"/>
      <c r="K1" s="40"/>
      <c r="L1" s="40"/>
      <c r="M1" s="40"/>
      <c r="N1" s="40"/>
      <c r="O1" s="40"/>
      <c r="P1" s="40"/>
      <c r="Q1" s="40"/>
      <c r="R1" s="40"/>
      <c r="S1" s="40"/>
    </row>
    <row r="2" spans="1:19" s="6" customFormat="1" ht="15" customHeight="1" x14ac:dyDescent="0.25">
      <c r="A2" s="676"/>
      <c r="B2" s="676"/>
      <c r="C2" s="676"/>
      <c r="D2" s="676"/>
      <c r="E2" s="676"/>
      <c r="F2" s="676"/>
      <c r="G2" s="676"/>
      <c r="H2" s="676"/>
      <c r="I2" s="676"/>
      <c r="J2" s="676"/>
      <c r="K2" s="676"/>
      <c r="L2" s="676"/>
      <c r="M2" s="676"/>
      <c r="N2" s="622"/>
      <c r="O2" s="622"/>
      <c r="P2" s="622"/>
      <c r="Q2" s="622"/>
      <c r="R2" s="276"/>
      <c r="S2" s="276"/>
    </row>
    <row r="3" spans="1:19" s="7" customFormat="1" ht="18.600000000000001" customHeight="1" x14ac:dyDescent="0.25">
      <c r="A3" s="742" t="s">
        <v>444</v>
      </c>
      <c r="B3" s="742"/>
      <c r="C3" s="742"/>
      <c r="D3" s="742"/>
      <c r="E3" s="742"/>
      <c r="F3" s="742"/>
      <c r="G3" s="742"/>
      <c r="H3" s="742"/>
      <c r="I3" s="742"/>
      <c r="J3" s="742"/>
      <c r="K3" s="742"/>
      <c r="L3" s="742"/>
      <c r="M3" s="742"/>
      <c r="N3" s="742"/>
      <c r="O3" s="277"/>
      <c r="P3" s="277"/>
      <c r="Q3" s="677" t="s">
        <v>42</v>
      </c>
      <c r="R3" s="677"/>
      <c r="S3" s="677"/>
    </row>
    <row r="4" spans="1:19" s="2" customFormat="1" ht="11.4" customHeight="1" x14ac:dyDescent="0.2">
      <c r="A4" s="278"/>
      <c r="B4" s="278"/>
      <c r="C4" s="278"/>
      <c r="D4" s="278"/>
      <c r="E4" s="278"/>
      <c r="F4" s="278"/>
      <c r="G4" s="278"/>
      <c r="H4" s="278"/>
      <c r="I4" s="278"/>
      <c r="J4" s="278"/>
      <c r="K4" s="278"/>
      <c r="L4" s="278"/>
      <c r="M4" s="278"/>
      <c r="N4" s="278"/>
      <c r="O4" s="278"/>
      <c r="P4" s="278"/>
      <c r="Q4" s="278"/>
      <c r="R4" s="278"/>
      <c r="S4" s="278"/>
    </row>
    <row r="5" spans="1:19" s="2" customFormat="1" ht="18" customHeight="1" x14ac:dyDescent="0.2">
      <c r="A5" s="279"/>
      <c r="B5" s="678" t="s">
        <v>119</v>
      </c>
      <c r="C5" s="678"/>
      <c r="D5" s="678"/>
      <c r="E5" s="678" t="s">
        <v>120</v>
      </c>
      <c r="F5" s="678"/>
      <c r="G5" s="678"/>
      <c r="H5" s="678" t="s">
        <v>121</v>
      </c>
      <c r="I5" s="678"/>
      <c r="J5" s="678"/>
      <c r="K5" s="678" t="s">
        <v>122</v>
      </c>
      <c r="L5" s="678"/>
      <c r="M5" s="678"/>
      <c r="N5" s="678" t="s">
        <v>123</v>
      </c>
      <c r="O5" s="678"/>
      <c r="P5" s="678"/>
      <c r="Q5" s="644" t="s">
        <v>445</v>
      </c>
      <c r="R5" s="678"/>
      <c r="S5" s="678"/>
    </row>
    <row r="6" spans="1:19" s="3" customFormat="1" ht="17.399999999999999" customHeight="1" x14ac:dyDescent="0.25">
      <c r="A6" s="170"/>
      <c r="B6" s="282">
        <v>2016</v>
      </c>
      <c r="C6" s="165">
        <v>2015</v>
      </c>
      <c r="D6" s="165">
        <v>2014</v>
      </c>
      <c r="E6" s="282">
        <v>2016</v>
      </c>
      <c r="F6" s="165">
        <v>2015</v>
      </c>
      <c r="G6" s="165">
        <v>2014</v>
      </c>
      <c r="H6" s="282">
        <v>2016</v>
      </c>
      <c r="I6" s="165">
        <v>2015</v>
      </c>
      <c r="J6" s="165">
        <v>2014</v>
      </c>
      <c r="K6" s="282">
        <v>2016</v>
      </c>
      <c r="L6" s="165">
        <v>2015</v>
      </c>
      <c r="M6" s="165">
        <v>2014</v>
      </c>
      <c r="N6" s="282">
        <v>2016</v>
      </c>
      <c r="O6" s="165">
        <v>2015</v>
      </c>
      <c r="P6" s="165">
        <v>2014</v>
      </c>
      <c r="Q6" s="282">
        <v>2016</v>
      </c>
      <c r="R6" s="165">
        <v>2015</v>
      </c>
      <c r="S6" s="165">
        <v>2014</v>
      </c>
    </row>
    <row r="7" spans="1:19" s="4" customFormat="1" ht="20.399999999999999" customHeight="1" x14ac:dyDescent="0.25">
      <c r="A7" s="52" t="s">
        <v>59</v>
      </c>
      <c r="B7" s="283">
        <v>5</v>
      </c>
      <c r="C7" s="284">
        <v>4</v>
      </c>
      <c r="D7" s="284">
        <v>9</v>
      </c>
      <c r="E7" s="283">
        <v>46</v>
      </c>
      <c r="F7" s="284">
        <v>42</v>
      </c>
      <c r="G7" s="284">
        <v>41</v>
      </c>
      <c r="H7" s="283">
        <v>43</v>
      </c>
      <c r="I7" s="284">
        <v>51</v>
      </c>
      <c r="J7" s="284">
        <v>48</v>
      </c>
      <c r="K7" s="283">
        <v>21</v>
      </c>
      <c r="L7" s="284">
        <v>17</v>
      </c>
      <c r="M7" s="284">
        <v>17</v>
      </c>
      <c r="N7" s="283">
        <v>5</v>
      </c>
      <c r="O7" s="284">
        <v>4</v>
      </c>
      <c r="P7" s="284">
        <v>6</v>
      </c>
      <c r="Q7" s="283">
        <v>0</v>
      </c>
      <c r="R7" s="284">
        <v>0</v>
      </c>
      <c r="S7" s="284">
        <v>1</v>
      </c>
    </row>
    <row r="8" spans="1:19" s="4" customFormat="1" ht="15" customHeight="1" x14ac:dyDescent="0.25">
      <c r="A8" s="101" t="s">
        <v>60</v>
      </c>
      <c r="B8" s="285">
        <v>0</v>
      </c>
      <c r="C8" s="286">
        <v>0</v>
      </c>
      <c r="D8" s="287">
        <v>0</v>
      </c>
      <c r="E8" s="285">
        <v>2</v>
      </c>
      <c r="F8" s="286">
        <v>1</v>
      </c>
      <c r="G8" s="287">
        <v>3</v>
      </c>
      <c r="H8" s="285">
        <v>3</v>
      </c>
      <c r="I8" s="286">
        <v>4</v>
      </c>
      <c r="J8" s="287">
        <v>3</v>
      </c>
      <c r="K8" s="285">
        <v>2</v>
      </c>
      <c r="L8" s="286">
        <v>2</v>
      </c>
      <c r="M8" s="287">
        <v>3</v>
      </c>
      <c r="N8" s="285">
        <v>1</v>
      </c>
      <c r="O8" s="286">
        <v>2</v>
      </c>
      <c r="P8" s="287">
        <v>1</v>
      </c>
      <c r="Q8" s="285">
        <v>0</v>
      </c>
      <c r="R8" s="286">
        <v>0</v>
      </c>
      <c r="S8" s="287">
        <v>0</v>
      </c>
    </row>
    <row r="9" spans="1:19" s="4" customFormat="1" ht="15" customHeight="1" x14ac:dyDescent="0.25">
      <c r="A9" s="104" t="s">
        <v>95</v>
      </c>
      <c r="B9" s="288">
        <v>0</v>
      </c>
      <c r="C9" s="289">
        <v>0</v>
      </c>
      <c r="D9" s="289">
        <v>0</v>
      </c>
      <c r="E9" s="288">
        <v>3</v>
      </c>
      <c r="F9" s="289">
        <v>5</v>
      </c>
      <c r="G9" s="289">
        <v>4</v>
      </c>
      <c r="H9" s="288">
        <v>7</v>
      </c>
      <c r="I9" s="289">
        <v>4</v>
      </c>
      <c r="J9" s="289">
        <v>7</v>
      </c>
      <c r="K9" s="288">
        <v>5</v>
      </c>
      <c r="L9" s="289">
        <v>5</v>
      </c>
      <c r="M9" s="289">
        <v>3</v>
      </c>
      <c r="N9" s="288">
        <v>0</v>
      </c>
      <c r="O9" s="289">
        <v>0</v>
      </c>
      <c r="P9" s="289">
        <v>0</v>
      </c>
      <c r="Q9" s="288">
        <v>0</v>
      </c>
      <c r="R9" s="289">
        <v>0</v>
      </c>
      <c r="S9" s="289">
        <v>0</v>
      </c>
    </row>
    <row r="10" spans="1:19" s="4" customFormat="1" ht="15" customHeight="1" x14ac:dyDescent="0.25">
      <c r="A10" s="104" t="s">
        <v>96</v>
      </c>
      <c r="B10" s="288">
        <v>0</v>
      </c>
      <c r="C10" s="289">
        <v>0</v>
      </c>
      <c r="D10" s="289">
        <v>0</v>
      </c>
      <c r="E10" s="288">
        <v>2</v>
      </c>
      <c r="F10" s="289">
        <v>2</v>
      </c>
      <c r="G10" s="289">
        <v>2</v>
      </c>
      <c r="H10" s="288">
        <v>5</v>
      </c>
      <c r="I10" s="289">
        <v>7</v>
      </c>
      <c r="J10" s="289">
        <v>5</v>
      </c>
      <c r="K10" s="288">
        <v>3</v>
      </c>
      <c r="L10" s="289">
        <v>2</v>
      </c>
      <c r="M10" s="289">
        <v>4</v>
      </c>
      <c r="N10" s="288">
        <v>1</v>
      </c>
      <c r="O10" s="289">
        <v>1</v>
      </c>
      <c r="P10" s="289">
        <v>1</v>
      </c>
      <c r="Q10" s="288">
        <v>0</v>
      </c>
      <c r="R10" s="289">
        <v>0</v>
      </c>
      <c r="S10" s="289">
        <v>0</v>
      </c>
    </row>
    <row r="11" spans="1:19" s="4" customFormat="1" ht="15" customHeight="1" x14ac:dyDescent="0.25">
      <c r="A11" s="104" t="s">
        <v>61</v>
      </c>
      <c r="B11" s="288">
        <v>0</v>
      </c>
      <c r="C11" s="289">
        <v>0</v>
      </c>
      <c r="D11" s="289">
        <v>0</v>
      </c>
      <c r="E11" s="288">
        <v>4</v>
      </c>
      <c r="F11" s="289">
        <v>3</v>
      </c>
      <c r="G11" s="289">
        <v>3</v>
      </c>
      <c r="H11" s="288">
        <v>6</v>
      </c>
      <c r="I11" s="289">
        <v>7</v>
      </c>
      <c r="J11" s="289">
        <v>5</v>
      </c>
      <c r="K11" s="288">
        <v>1</v>
      </c>
      <c r="L11" s="289">
        <v>1</v>
      </c>
      <c r="M11" s="289">
        <v>1</v>
      </c>
      <c r="N11" s="288">
        <v>0</v>
      </c>
      <c r="O11" s="289">
        <v>0</v>
      </c>
      <c r="P11" s="289">
        <v>0</v>
      </c>
      <c r="Q11" s="288">
        <v>0</v>
      </c>
      <c r="R11" s="289">
        <v>0</v>
      </c>
      <c r="S11" s="289">
        <v>0</v>
      </c>
    </row>
    <row r="12" spans="1:19" s="4" customFormat="1" ht="15" customHeight="1" x14ac:dyDescent="0.25">
      <c r="A12" s="104" t="s">
        <v>97</v>
      </c>
      <c r="B12" s="288">
        <v>0</v>
      </c>
      <c r="C12" s="289">
        <v>0</v>
      </c>
      <c r="D12" s="289">
        <v>3</v>
      </c>
      <c r="E12" s="288">
        <v>5</v>
      </c>
      <c r="F12" s="289">
        <v>5</v>
      </c>
      <c r="G12" s="289">
        <v>5</v>
      </c>
      <c r="H12" s="288">
        <v>3</v>
      </c>
      <c r="I12" s="289">
        <v>4</v>
      </c>
      <c r="J12" s="289">
        <v>3</v>
      </c>
      <c r="K12" s="288">
        <v>1</v>
      </c>
      <c r="L12" s="289">
        <v>0</v>
      </c>
      <c r="M12" s="289">
        <v>1</v>
      </c>
      <c r="N12" s="288">
        <v>0</v>
      </c>
      <c r="O12" s="289">
        <v>0</v>
      </c>
      <c r="P12" s="289">
        <v>0</v>
      </c>
      <c r="Q12" s="288">
        <v>0</v>
      </c>
      <c r="R12" s="289">
        <v>0</v>
      </c>
      <c r="S12" s="289">
        <v>0</v>
      </c>
    </row>
    <row r="13" spans="1:19" s="4" customFormat="1" ht="15" customHeight="1" x14ac:dyDescent="0.25">
      <c r="A13" s="104" t="s">
        <v>62</v>
      </c>
      <c r="B13" s="288">
        <v>0</v>
      </c>
      <c r="C13" s="289">
        <v>1</v>
      </c>
      <c r="D13" s="289">
        <v>1</v>
      </c>
      <c r="E13" s="288">
        <v>6</v>
      </c>
      <c r="F13" s="289">
        <v>2</v>
      </c>
      <c r="G13" s="289">
        <v>3</v>
      </c>
      <c r="H13" s="288">
        <v>2</v>
      </c>
      <c r="I13" s="289">
        <v>5</v>
      </c>
      <c r="J13" s="289">
        <v>5</v>
      </c>
      <c r="K13" s="288">
        <v>2</v>
      </c>
      <c r="L13" s="289">
        <v>0</v>
      </c>
      <c r="M13" s="289">
        <v>0</v>
      </c>
      <c r="N13" s="288">
        <v>0</v>
      </c>
      <c r="O13" s="289">
        <v>0</v>
      </c>
      <c r="P13" s="289">
        <v>0</v>
      </c>
      <c r="Q13" s="288">
        <v>0</v>
      </c>
      <c r="R13" s="289">
        <v>0</v>
      </c>
      <c r="S13" s="289">
        <v>0</v>
      </c>
    </row>
    <row r="14" spans="1:19" s="4" customFormat="1" ht="15" customHeight="1" x14ac:dyDescent="0.25">
      <c r="A14" s="104" t="s">
        <v>98</v>
      </c>
      <c r="B14" s="288">
        <v>1</v>
      </c>
      <c r="C14" s="289">
        <v>1</v>
      </c>
      <c r="D14" s="289">
        <v>1</v>
      </c>
      <c r="E14" s="288">
        <v>6</v>
      </c>
      <c r="F14" s="289">
        <v>5</v>
      </c>
      <c r="G14" s="289">
        <v>5</v>
      </c>
      <c r="H14" s="288">
        <v>7</v>
      </c>
      <c r="I14" s="289">
        <v>9</v>
      </c>
      <c r="J14" s="289">
        <v>9</v>
      </c>
      <c r="K14" s="288">
        <v>0</v>
      </c>
      <c r="L14" s="289">
        <v>0</v>
      </c>
      <c r="M14" s="289">
        <v>0</v>
      </c>
      <c r="N14" s="288">
        <v>0</v>
      </c>
      <c r="O14" s="289">
        <v>0</v>
      </c>
      <c r="P14" s="289">
        <v>0</v>
      </c>
      <c r="Q14" s="288">
        <v>0</v>
      </c>
      <c r="R14" s="289">
        <v>0</v>
      </c>
      <c r="S14" s="289">
        <v>0</v>
      </c>
    </row>
    <row r="15" spans="1:19" s="4" customFormat="1" ht="15" customHeight="1" x14ac:dyDescent="0.25">
      <c r="A15" s="104" t="s">
        <v>63</v>
      </c>
      <c r="B15" s="288">
        <v>0</v>
      </c>
      <c r="C15" s="289">
        <v>0</v>
      </c>
      <c r="D15" s="289">
        <v>0</v>
      </c>
      <c r="E15" s="288">
        <v>5</v>
      </c>
      <c r="F15" s="289">
        <v>2</v>
      </c>
      <c r="G15" s="289">
        <v>2</v>
      </c>
      <c r="H15" s="288">
        <v>4</v>
      </c>
      <c r="I15" s="289">
        <v>6</v>
      </c>
      <c r="J15" s="289">
        <v>7</v>
      </c>
      <c r="K15" s="288">
        <v>3</v>
      </c>
      <c r="L15" s="289">
        <v>4</v>
      </c>
      <c r="M15" s="289">
        <v>3</v>
      </c>
      <c r="N15" s="288">
        <v>1</v>
      </c>
      <c r="O15" s="289">
        <v>0</v>
      </c>
      <c r="P15" s="289">
        <v>2</v>
      </c>
      <c r="Q15" s="288">
        <v>0</v>
      </c>
      <c r="R15" s="289">
        <v>0</v>
      </c>
      <c r="S15" s="289">
        <v>0</v>
      </c>
    </row>
    <row r="16" spans="1:19" s="4" customFormat="1" ht="15" customHeight="1" x14ac:dyDescent="0.25">
      <c r="A16" s="104" t="s">
        <v>64</v>
      </c>
      <c r="B16" s="288">
        <v>0</v>
      </c>
      <c r="C16" s="289">
        <v>0</v>
      </c>
      <c r="D16" s="289">
        <v>0</v>
      </c>
      <c r="E16" s="288">
        <v>0</v>
      </c>
      <c r="F16" s="289">
        <v>0</v>
      </c>
      <c r="G16" s="289">
        <v>0</v>
      </c>
      <c r="H16" s="288">
        <v>4</v>
      </c>
      <c r="I16" s="289">
        <v>3</v>
      </c>
      <c r="J16" s="289">
        <v>1</v>
      </c>
      <c r="K16" s="288">
        <v>2</v>
      </c>
      <c r="L16" s="289">
        <v>2</v>
      </c>
      <c r="M16" s="289">
        <v>1</v>
      </c>
      <c r="N16" s="288">
        <v>1</v>
      </c>
      <c r="O16" s="289">
        <v>1</v>
      </c>
      <c r="P16" s="289">
        <v>2</v>
      </c>
      <c r="Q16" s="288">
        <v>0</v>
      </c>
      <c r="R16" s="289">
        <v>0</v>
      </c>
      <c r="S16" s="289">
        <v>1</v>
      </c>
    </row>
    <row r="17" spans="1:19" s="3" customFormat="1" ht="15" customHeight="1" x14ac:dyDescent="0.25">
      <c r="A17" s="101" t="s">
        <v>99</v>
      </c>
      <c r="B17" s="285">
        <v>4</v>
      </c>
      <c r="C17" s="286">
        <v>2</v>
      </c>
      <c r="D17" s="290">
        <v>4</v>
      </c>
      <c r="E17" s="285">
        <v>13</v>
      </c>
      <c r="F17" s="286">
        <v>17</v>
      </c>
      <c r="G17" s="290">
        <v>14</v>
      </c>
      <c r="H17" s="285">
        <v>2</v>
      </c>
      <c r="I17" s="286">
        <v>2</v>
      </c>
      <c r="J17" s="290">
        <v>3</v>
      </c>
      <c r="K17" s="285">
        <v>2</v>
      </c>
      <c r="L17" s="286">
        <v>1</v>
      </c>
      <c r="M17" s="290">
        <v>1</v>
      </c>
      <c r="N17" s="285">
        <v>0</v>
      </c>
      <c r="O17" s="286">
        <v>0</v>
      </c>
      <c r="P17" s="290">
        <v>0</v>
      </c>
      <c r="Q17" s="285">
        <v>0</v>
      </c>
      <c r="R17" s="286">
        <v>0</v>
      </c>
      <c r="S17" s="290">
        <v>0</v>
      </c>
    </row>
    <row r="18" spans="1:19" s="4" customFormat="1" ht="20.399999999999999" customHeight="1" x14ac:dyDescent="0.25">
      <c r="A18" s="52" t="s">
        <v>65</v>
      </c>
      <c r="B18" s="283">
        <v>0</v>
      </c>
      <c r="C18" s="284">
        <v>1</v>
      </c>
      <c r="D18" s="284">
        <v>2</v>
      </c>
      <c r="E18" s="283">
        <v>2</v>
      </c>
      <c r="F18" s="284">
        <v>4</v>
      </c>
      <c r="G18" s="284">
        <v>4</v>
      </c>
      <c r="H18" s="283">
        <v>6</v>
      </c>
      <c r="I18" s="284">
        <v>5</v>
      </c>
      <c r="J18" s="284">
        <v>4</v>
      </c>
      <c r="K18" s="283">
        <v>6</v>
      </c>
      <c r="L18" s="284">
        <v>6</v>
      </c>
      <c r="M18" s="284">
        <v>5</v>
      </c>
      <c r="N18" s="283">
        <v>3</v>
      </c>
      <c r="O18" s="284">
        <v>3</v>
      </c>
      <c r="P18" s="284">
        <v>3</v>
      </c>
      <c r="Q18" s="283">
        <v>0</v>
      </c>
      <c r="R18" s="284">
        <v>0</v>
      </c>
      <c r="S18" s="284">
        <v>1</v>
      </c>
    </row>
    <row r="19" spans="1:19" s="4" customFormat="1" ht="15" customHeight="1" x14ac:dyDescent="0.25">
      <c r="A19" s="101" t="s">
        <v>100</v>
      </c>
      <c r="B19" s="285">
        <v>0</v>
      </c>
      <c r="C19" s="286">
        <v>0</v>
      </c>
      <c r="D19" s="287">
        <v>0</v>
      </c>
      <c r="E19" s="285">
        <v>0</v>
      </c>
      <c r="F19" s="286">
        <v>0</v>
      </c>
      <c r="G19" s="287">
        <v>0</v>
      </c>
      <c r="H19" s="285">
        <v>3</v>
      </c>
      <c r="I19" s="286">
        <v>3</v>
      </c>
      <c r="J19" s="287">
        <v>4</v>
      </c>
      <c r="K19" s="285">
        <v>5</v>
      </c>
      <c r="L19" s="286">
        <v>5</v>
      </c>
      <c r="M19" s="287">
        <v>4</v>
      </c>
      <c r="N19" s="285">
        <v>1</v>
      </c>
      <c r="O19" s="286">
        <v>1</v>
      </c>
      <c r="P19" s="287">
        <v>0</v>
      </c>
      <c r="Q19" s="285">
        <v>0</v>
      </c>
      <c r="R19" s="286">
        <v>0</v>
      </c>
      <c r="S19" s="287">
        <v>1</v>
      </c>
    </row>
    <row r="20" spans="1:19" s="4" customFormat="1" ht="15" customHeight="1" x14ac:dyDescent="0.25">
      <c r="A20" s="104" t="s">
        <v>66</v>
      </c>
      <c r="B20" s="288">
        <v>0</v>
      </c>
      <c r="C20" s="289">
        <v>0</v>
      </c>
      <c r="D20" s="289">
        <v>0</v>
      </c>
      <c r="E20" s="288">
        <v>0</v>
      </c>
      <c r="F20" s="289">
        <v>0</v>
      </c>
      <c r="G20" s="289">
        <v>0</v>
      </c>
      <c r="H20" s="288">
        <v>0</v>
      </c>
      <c r="I20" s="289">
        <v>0</v>
      </c>
      <c r="J20" s="289">
        <v>0</v>
      </c>
      <c r="K20" s="288">
        <v>0</v>
      </c>
      <c r="L20" s="289">
        <v>0</v>
      </c>
      <c r="M20" s="289">
        <v>0</v>
      </c>
      <c r="N20" s="288">
        <v>2</v>
      </c>
      <c r="O20" s="289">
        <v>2</v>
      </c>
      <c r="P20" s="289">
        <v>2</v>
      </c>
      <c r="Q20" s="288">
        <v>0</v>
      </c>
      <c r="R20" s="289">
        <v>0</v>
      </c>
      <c r="S20" s="289">
        <v>0</v>
      </c>
    </row>
    <row r="21" spans="1:19" s="3" customFormat="1" ht="15" customHeight="1" x14ac:dyDescent="0.25">
      <c r="A21" s="101" t="s">
        <v>101</v>
      </c>
      <c r="B21" s="285">
        <v>0</v>
      </c>
      <c r="C21" s="286">
        <v>1</v>
      </c>
      <c r="D21" s="290">
        <v>2</v>
      </c>
      <c r="E21" s="285">
        <v>2</v>
      </c>
      <c r="F21" s="286">
        <v>4</v>
      </c>
      <c r="G21" s="290">
        <v>4</v>
      </c>
      <c r="H21" s="285">
        <v>3</v>
      </c>
      <c r="I21" s="286">
        <v>2</v>
      </c>
      <c r="J21" s="290">
        <v>0</v>
      </c>
      <c r="K21" s="285">
        <v>1</v>
      </c>
      <c r="L21" s="286">
        <v>1</v>
      </c>
      <c r="M21" s="290">
        <v>1</v>
      </c>
      <c r="N21" s="285">
        <v>0</v>
      </c>
      <c r="O21" s="286">
        <v>0</v>
      </c>
      <c r="P21" s="290">
        <v>1</v>
      </c>
      <c r="Q21" s="285">
        <v>0</v>
      </c>
      <c r="R21" s="286">
        <v>0</v>
      </c>
      <c r="S21" s="290">
        <v>0</v>
      </c>
    </row>
    <row r="22" spans="1:19" s="3" customFormat="1" ht="20.399999999999999" customHeight="1" x14ac:dyDescent="0.25">
      <c r="A22" s="52" t="s">
        <v>102</v>
      </c>
      <c r="B22" s="283">
        <v>5</v>
      </c>
      <c r="C22" s="284">
        <v>5</v>
      </c>
      <c r="D22" s="284">
        <v>11</v>
      </c>
      <c r="E22" s="283">
        <v>48</v>
      </c>
      <c r="F22" s="284">
        <v>46</v>
      </c>
      <c r="G22" s="284">
        <v>45</v>
      </c>
      <c r="H22" s="283">
        <v>49</v>
      </c>
      <c r="I22" s="284">
        <v>56</v>
      </c>
      <c r="J22" s="284">
        <v>52</v>
      </c>
      <c r="K22" s="283">
        <v>27</v>
      </c>
      <c r="L22" s="284">
        <v>23</v>
      </c>
      <c r="M22" s="284">
        <v>22</v>
      </c>
      <c r="N22" s="283">
        <v>8</v>
      </c>
      <c r="O22" s="284">
        <v>7</v>
      </c>
      <c r="P22" s="284">
        <v>9</v>
      </c>
      <c r="Q22" s="283">
        <v>0</v>
      </c>
      <c r="R22" s="284">
        <v>0</v>
      </c>
      <c r="S22" s="284">
        <v>2</v>
      </c>
    </row>
    <row r="23" spans="1:19" s="4" customFormat="1" ht="20.399999999999999" customHeight="1" x14ac:dyDescent="0.25">
      <c r="A23" s="52" t="s">
        <v>69</v>
      </c>
      <c r="B23" s="291"/>
      <c r="C23" s="292"/>
      <c r="D23" s="292"/>
      <c r="E23" s="291"/>
      <c r="F23" s="292"/>
      <c r="G23" s="292"/>
      <c r="H23" s="291"/>
      <c r="I23" s="292"/>
      <c r="J23" s="292"/>
      <c r="K23" s="291"/>
      <c r="L23" s="292"/>
      <c r="M23" s="292"/>
      <c r="N23" s="291"/>
      <c r="O23" s="292"/>
      <c r="P23" s="292"/>
      <c r="Q23" s="291"/>
      <c r="R23" s="292"/>
      <c r="S23" s="292"/>
    </row>
    <row r="24" spans="1:19" s="4" customFormat="1" ht="15" customHeight="1" x14ac:dyDescent="0.25">
      <c r="A24" s="101" t="s">
        <v>103</v>
      </c>
      <c r="B24" s="285">
        <v>0</v>
      </c>
      <c r="C24" s="286">
        <v>0</v>
      </c>
      <c r="D24" s="286">
        <v>0</v>
      </c>
      <c r="E24" s="285">
        <v>0</v>
      </c>
      <c r="F24" s="286">
        <v>0</v>
      </c>
      <c r="G24" s="286">
        <v>1</v>
      </c>
      <c r="H24" s="285">
        <v>14</v>
      </c>
      <c r="I24" s="286">
        <v>17</v>
      </c>
      <c r="J24" s="286">
        <v>12</v>
      </c>
      <c r="K24" s="285">
        <v>15</v>
      </c>
      <c r="L24" s="286">
        <v>12</v>
      </c>
      <c r="M24" s="286">
        <v>15</v>
      </c>
      <c r="N24" s="285">
        <v>6</v>
      </c>
      <c r="O24" s="286">
        <v>6</v>
      </c>
      <c r="P24" s="286">
        <v>6</v>
      </c>
      <c r="Q24" s="285">
        <v>0</v>
      </c>
      <c r="R24" s="286">
        <v>0</v>
      </c>
      <c r="S24" s="286">
        <v>1</v>
      </c>
    </row>
    <row r="25" spans="1:19" s="4" customFormat="1" ht="15" customHeight="1" x14ac:dyDescent="0.25">
      <c r="A25" s="104" t="s">
        <v>104</v>
      </c>
      <c r="B25" s="288"/>
      <c r="C25" s="289"/>
      <c r="D25" s="289"/>
      <c r="E25" s="288"/>
      <c r="F25" s="289"/>
      <c r="G25" s="289"/>
      <c r="H25" s="288"/>
      <c r="I25" s="289"/>
      <c r="J25" s="289"/>
      <c r="K25" s="288"/>
      <c r="L25" s="289"/>
      <c r="M25" s="289"/>
      <c r="N25" s="288"/>
      <c r="O25" s="289"/>
      <c r="P25" s="289"/>
      <c r="Q25" s="288"/>
      <c r="R25" s="289"/>
      <c r="S25" s="289"/>
    </row>
    <row r="26" spans="1:19" s="4" customFormat="1" ht="15" customHeight="1" x14ac:dyDescent="0.25">
      <c r="A26" s="114" t="s">
        <v>289</v>
      </c>
      <c r="B26" s="288">
        <v>1</v>
      </c>
      <c r="C26" s="289">
        <v>0</v>
      </c>
      <c r="D26" s="289">
        <v>0</v>
      </c>
      <c r="E26" s="288">
        <v>6</v>
      </c>
      <c r="F26" s="289">
        <v>6</v>
      </c>
      <c r="G26" s="289">
        <v>4</v>
      </c>
      <c r="H26" s="288">
        <v>18</v>
      </c>
      <c r="I26" s="289">
        <v>15</v>
      </c>
      <c r="J26" s="289">
        <v>16</v>
      </c>
      <c r="K26" s="288">
        <v>10</v>
      </c>
      <c r="L26" s="289">
        <v>6</v>
      </c>
      <c r="M26" s="289">
        <v>4</v>
      </c>
      <c r="N26" s="288">
        <v>1</v>
      </c>
      <c r="O26" s="289">
        <v>1</v>
      </c>
      <c r="P26" s="289">
        <v>2</v>
      </c>
      <c r="Q26" s="288">
        <v>0</v>
      </c>
      <c r="R26" s="289">
        <v>0</v>
      </c>
      <c r="S26" s="289">
        <v>0</v>
      </c>
    </row>
    <row r="27" spans="1:19" s="3" customFormat="1" ht="15" customHeight="1" x14ac:dyDescent="0.25">
      <c r="A27" s="281" t="s">
        <v>290</v>
      </c>
      <c r="B27" s="285">
        <v>4</v>
      </c>
      <c r="C27" s="286">
        <v>5</v>
      </c>
      <c r="D27" s="290">
        <v>11</v>
      </c>
      <c r="E27" s="285">
        <v>42</v>
      </c>
      <c r="F27" s="286">
        <v>40</v>
      </c>
      <c r="G27" s="290">
        <v>40</v>
      </c>
      <c r="H27" s="285">
        <v>17</v>
      </c>
      <c r="I27" s="286">
        <v>24</v>
      </c>
      <c r="J27" s="290">
        <v>24</v>
      </c>
      <c r="K27" s="285">
        <v>2</v>
      </c>
      <c r="L27" s="286">
        <v>5</v>
      </c>
      <c r="M27" s="290">
        <v>3</v>
      </c>
      <c r="N27" s="285">
        <v>1</v>
      </c>
      <c r="O27" s="286">
        <v>0</v>
      </c>
      <c r="P27" s="290">
        <v>1</v>
      </c>
      <c r="Q27" s="285">
        <v>0</v>
      </c>
      <c r="R27" s="286">
        <v>0</v>
      </c>
      <c r="S27" s="290">
        <v>1</v>
      </c>
    </row>
    <row r="28" spans="1:19" s="1" customFormat="1" ht="20.399999999999999" customHeight="1" x14ac:dyDescent="0.25">
      <c r="A28" s="52" t="s">
        <v>102</v>
      </c>
      <c r="B28" s="283">
        <v>5</v>
      </c>
      <c r="C28" s="284">
        <v>5</v>
      </c>
      <c r="D28" s="284">
        <v>11</v>
      </c>
      <c r="E28" s="283">
        <v>48</v>
      </c>
      <c r="F28" s="284">
        <v>46</v>
      </c>
      <c r="G28" s="284">
        <v>45</v>
      </c>
      <c r="H28" s="283">
        <v>49</v>
      </c>
      <c r="I28" s="284">
        <v>56</v>
      </c>
      <c r="J28" s="284">
        <v>52</v>
      </c>
      <c r="K28" s="283">
        <v>27</v>
      </c>
      <c r="L28" s="284">
        <v>23</v>
      </c>
      <c r="M28" s="284">
        <v>22</v>
      </c>
      <c r="N28" s="283">
        <v>8</v>
      </c>
      <c r="O28" s="284">
        <v>7</v>
      </c>
      <c r="P28" s="284">
        <v>9</v>
      </c>
      <c r="Q28" s="283">
        <v>0</v>
      </c>
      <c r="R28" s="284">
        <v>0</v>
      </c>
      <c r="S28" s="284">
        <v>2</v>
      </c>
    </row>
    <row r="29" spans="1:19" s="1" customFormat="1" ht="10.8" x14ac:dyDescent="0.25">
      <c r="A29" s="40" t="s">
        <v>139</v>
      </c>
      <c r="B29" s="275"/>
      <c r="C29" s="275"/>
      <c r="D29" s="275"/>
      <c r="E29" s="40"/>
      <c r="F29" s="40"/>
      <c r="G29" s="40"/>
      <c r="H29" s="40"/>
      <c r="I29" s="40"/>
      <c r="J29" s="40"/>
      <c r="K29" s="40"/>
      <c r="L29" s="40"/>
      <c r="M29" s="40"/>
      <c r="N29" s="40"/>
      <c r="O29" s="40"/>
      <c r="P29" s="40"/>
      <c r="Q29" s="40"/>
      <c r="R29" s="40"/>
      <c r="S29" s="40"/>
    </row>
  </sheetData>
  <mergeCells count="10">
    <mergeCell ref="A2:M2"/>
    <mergeCell ref="N2:Q2"/>
    <mergeCell ref="A3:N3"/>
    <mergeCell ref="Q3:S3"/>
    <mergeCell ref="Q5:S5"/>
    <mergeCell ref="B5:D5"/>
    <mergeCell ref="E5:G5"/>
    <mergeCell ref="H5:J5"/>
    <mergeCell ref="K5:M5"/>
    <mergeCell ref="N5:P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X35"/>
  <sheetViews>
    <sheetView showGridLines="0" zoomScaleNormal="100" zoomScaleSheetLayoutView="100" workbookViewId="0"/>
  </sheetViews>
  <sheetFormatPr baseColWidth="10" defaultColWidth="11.5546875" defaultRowHeight="10.8" x14ac:dyDescent="0.25"/>
  <cols>
    <col min="1" max="1" width="39.21875" style="293" customWidth="1"/>
    <col min="2" max="3" width="7.6640625" style="293" customWidth="1"/>
    <col min="4" max="6" width="7.6640625" style="294" customWidth="1"/>
    <col min="7" max="12" width="7.6640625" style="295" customWidth="1"/>
    <col min="13" max="16" width="7.6640625" style="293" customWidth="1"/>
    <col min="17" max="24" width="5.6640625" style="5" customWidth="1"/>
    <col min="25" max="25" width="5.6640625" style="84" customWidth="1"/>
    <col min="26" max="16384" width="11.5546875" style="84"/>
  </cols>
  <sheetData>
    <row r="1" spans="1:24" ht="15" customHeight="1" x14ac:dyDescent="0.25"/>
    <row r="2" spans="1:24" s="172" customFormat="1" ht="15" customHeight="1" x14ac:dyDescent="0.3">
      <c r="A2" s="682"/>
      <c r="B2" s="682"/>
      <c r="C2" s="682"/>
      <c r="D2" s="682"/>
      <c r="E2" s="682"/>
      <c r="F2" s="682"/>
      <c r="G2" s="682"/>
      <c r="H2" s="682"/>
      <c r="I2" s="682"/>
      <c r="J2" s="682"/>
      <c r="K2" s="682"/>
      <c r="L2" s="296"/>
      <c r="M2" s="19"/>
      <c r="N2" s="19"/>
      <c r="O2" s="19"/>
      <c r="P2" s="19"/>
      <c r="Q2" s="19"/>
      <c r="R2" s="19"/>
      <c r="S2" s="19"/>
      <c r="T2" s="19"/>
      <c r="U2" s="19"/>
      <c r="V2" s="19"/>
      <c r="W2" s="19"/>
      <c r="X2" s="19"/>
    </row>
    <row r="3" spans="1:24" s="172" customFormat="1" ht="18.600000000000001" customHeight="1" x14ac:dyDescent="0.3">
      <c r="A3" s="26" t="s">
        <v>282</v>
      </c>
      <c r="B3" s="25"/>
      <c r="C3" s="25"/>
      <c r="D3" s="25"/>
      <c r="E3" s="25"/>
      <c r="F3" s="25"/>
      <c r="G3" s="25"/>
      <c r="H3" s="25"/>
      <c r="I3" s="25"/>
      <c r="J3" s="25"/>
      <c r="K3" s="25"/>
      <c r="L3" s="25"/>
      <c r="M3" s="25"/>
      <c r="N3" s="25"/>
      <c r="O3" s="683" t="s">
        <v>192</v>
      </c>
      <c r="P3" s="683"/>
      <c r="Q3" s="19"/>
      <c r="R3" s="19"/>
      <c r="S3" s="19"/>
      <c r="T3" s="19"/>
      <c r="U3" s="19"/>
      <c r="V3" s="19"/>
      <c r="W3" s="19"/>
      <c r="X3" s="19"/>
    </row>
    <row r="4" spans="1:24" ht="11.4" customHeight="1" x14ac:dyDescent="0.25">
      <c r="C4" s="294"/>
      <c r="E4" s="295"/>
      <c r="F4" s="295"/>
      <c r="I4" s="293"/>
      <c r="J4" s="293"/>
      <c r="K4" s="293"/>
      <c r="L4" s="293"/>
      <c r="M4" s="5"/>
      <c r="N4" s="5"/>
      <c r="O4" s="5"/>
      <c r="P4" s="5"/>
    </row>
    <row r="5" spans="1:24" ht="24" customHeight="1" x14ac:dyDescent="0.25">
      <c r="A5" s="679" t="s">
        <v>93</v>
      </c>
      <c r="B5" s="680" t="s">
        <v>193</v>
      </c>
      <c r="C5" s="680"/>
      <c r="D5" s="680"/>
      <c r="E5" s="681" t="s">
        <v>194</v>
      </c>
      <c r="F5" s="681"/>
      <c r="G5" s="681"/>
      <c r="H5" s="681"/>
      <c r="I5" s="681"/>
      <c r="J5" s="681"/>
      <c r="K5" s="681"/>
      <c r="L5" s="681"/>
      <c r="M5" s="681"/>
      <c r="N5" s="681"/>
      <c r="O5" s="681"/>
      <c r="P5" s="681"/>
    </row>
    <row r="6" spans="1:24" ht="30" customHeight="1" x14ac:dyDescent="0.25">
      <c r="A6" s="679"/>
      <c r="B6" s="681"/>
      <c r="C6" s="681"/>
      <c r="D6" s="681"/>
      <c r="E6" s="681" t="s">
        <v>195</v>
      </c>
      <c r="F6" s="681"/>
      <c r="G6" s="681"/>
      <c r="H6" s="681" t="s">
        <v>196</v>
      </c>
      <c r="I6" s="681"/>
      <c r="J6" s="681"/>
      <c r="K6" s="681" t="s">
        <v>197</v>
      </c>
      <c r="L6" s="681"/>
      <c r="M6" s="681"/>
      <c r="N6" s="681" t="s">
        <v>198</v>
      </c>
      <c r="O6" s="681"/>
      <c r="P6" s="681"/>
    </row>
    <row r="7" spans="1:24" ht="21.6" customHeight="1" x14ac:dyDescent="0.25">
      <c r="A7" s="567"/>
      <c r="B7" s="302">
        <v>2016</v>
      </c>
      <c r="C7" s="303">
        <v>2015</v>
      </c>
      <c r="D7" s="150">
        <v>2014</v>
      </c>
      <c r="E7" s="302">
        <v>2016</v>
      </c>
      <c r="F7" s="303">
        <v>2015</v>
      </c>
      <c r="G7" s="150">
        <v>2014</v>
      </c>
      <c r="H7" s="302">
        <v>2016</v>
      </c>
      <c r="I7" s="303">
        <v>2015</v>
      </c>
      <c r="J7" s="150">
        <v>2014</v>
      </c>
      <c r="K7" s="302">
        <v>2016</v>
      </c>
      <c r="L7" s="303">
        <v>2015</v>
      </c>
      <c r="M7" s="116">
        <v>2014</v>
      </c>
      <c r="N7" s="302">
        <v>2016</v>
      </c>
      <c r="O7" s="303">
        <v>2015</v>
      </c>
      <c r="P7" s="150">
        <v>2014</v>
      </c>
    </row>
    <row r="8" spans="1:24" s="173" customFormat="1" ht="20.100000000000001" customHeight="1" x14ac:dyDescent="0.25">
      <c r="A8" s="90" t="s">
        <v>59</v>
      </c>
      <c r="B8" s="143">
        <v>9.5</v>
      </c>
      <c r="C8" s="152">
        <v>9.4</v>
      </c>
      <c r="D8" s="152">
        <v>9.1999999999999993</v>
      </c>
      <c r="E8" s="143">
        <v>15.2</v>
      </c>
      <c r="F8" s="152">
        <v>15.5</v>
      </c>
      <c r="G8" s="152">
        <v>16.600000000000001</v>
      </c>
      <c r="H8" s="143">
        <v>35.299999999999997</v>
      </c>
      <c r="I8" s="152">
        <v>36.9</v>
      </c>
      <c r="J8" s="152">
        <v>39.6</v>
      </c>
      <c r="K8" s="143">
        <v>41.7</v>
      </c>
      <c r="L8" s="152">
        <v>40.4405286343612</v>
      </c>
      <c r="M8" s="152">
        <v>36.4</v>
      </c>
      <c r="N8" s="143">
        <v>7.8</v>
      </c>
      <c r="O8" s="152">
        <v>7.14</v>
      </c>
      <c r="P8" s="152">
        <v>7.4</v>
      </c>
      <c r="Q8" s="293"/>
      <c r="R8" s="5"/>
      <c r="S8" s="5"/>
      <c r="T8" s="5"/>
      <c r="U8" s="5"/>
      <c r="V8" s="5"/>
      <c r="W8" s="5"/>
      <c r="X8" s="5"/>
    </row>
    <row r="9" spans="1:24" s="174" customFormat="1" ht="15" customHeight="1" x14ac:dyDescent="0.25">
      <c r="A9" s="92" t="s">
        <v>60</v>
      </c>
      <c r="B9" s="74">
        <v>11.8</v>
      </c>
      <c r="C9" s="75">
        <v>12.1</v>
      </c>
      <c r="D9" s="304">
        <v>11.1</v>
      </c>
      <c r="E9" s="74">
        <v>10.4</v>
      </c>
      <c r="F9" s="75">
        <v>11.9</v>
      </c>
      <c r="G9" s="304">
        <v>12.6</v>
      </c>
      <c r="H9" s="74">
        <v>35.799999999999997</v>
      </c>
      <c r="I9" s="75">
        <v>37.5</v>
      </c>
      <c r="J9" s="304">
        <v>38.700000000000003</v>
      </c>
      <c r="K9" s="74">
        <v>48.1</v>
      </c>
      <c r="L9" s="75">
        <v>46.6666666666667</v>
      </c>
      <c r="M9" s="304">
        <v>44.1</v>
      </c>
      <c r="N9" s="74">
        <v>5.7</v>
      </c>
      <c r="O9" s="75">
        <v>4.5999999999999996</v>
      </c>
      <c r="P9" s="304">
        <v>4.5</v>
      </c>
      <c r="Q9" s="293"/>
      <c r="R9" s="5"/>
      <c r="S9" s="5"/>
      <c r="T9" s="5"/>
      <c r="U9" s="5"/>
      <c r="V9" s="5"/>
      <c r="W9" s="5"/>
      <c r="X9" s="5"/>
    </row>
    <row r="10" spans="1:24" s="174" customFormat="1" ht="15" customHeight="1" x14ac:dyDescent="0.25">
      <c r="A10" s="87" t="s">
        <v>95</v>
      </c>
      <c r="B10" s="145">
        <v>10.8</v>
      </c>
      <c r="C10" s="163">
        <v>10.8</v>
      </c>
      <c r="D10" s="163">
        <v>10.4</v>
      </c>
      <c r="E10" s="145">
        <v>13</v>
      </c>
      <c r="F10" s="163">
        <v>12.582781456953601</v>
      </c>
      <c r="G10" s="163">
        <v>11.7</v>
      </c>
      <c r="H10" s="145">
        <v>44.4</v>
      </c>
      <c r="I10" s="163">
        <v>42.384105960264904</v>
      </c>
      <c r="J10" s="163">
        <v>46.9</v>
      </c>
      <c r="K10" s="145">
        <v>34</v>
      </c>
      <c r="L10" s="163">
        <v>37.748344370860899</v>
      </c>
      <c r="M10" s="163">
        <v>29.7</v>
      </c>
      <c r="N10" s="145">
        <v>8.6</v>
      </c>
      <c r="O10" s="163">
        <v>7.2847682119205297</v>
      </c>
      <c r="P10" s="163">
        <v>11.7</v>
      </c>
      <c r="Q10" s="293"/>
      <c r="R10" s="5"/>
      <c r="S10" s="5"/>
      <c r="T10" s="5"/>
      <c r="U10" s="5"/>
      <c r="V10" s="5"/>
      <c r="W10" s="5"/>
      <c r="X10" s="5"/>
    </row>
    <row r="11" spans="1:24" s="174" customFormat="1" ht="15" customHeight="1" x14ac:dyDescent="0.25">
      <c r="A11" s="87" t="s">
        <v>96</v>
      </c>
      <c r="B11" s="145">
        <v>11.3</v>
      </c>
      <c r="C11" s="163">
        <v>11</v>
      </c>
      <c r="D11" s="163">
        <v>11.3</v>
      </c>
      <c r="E11" s="145">
        <v>16.899999999999999</v>
      </c>
      <c r="F11" s="163">
        <v>14.3939393939394</v>
      </c>
      <c r="G11" s="163">
        <v>16.2</v>
      </c>
      <c r="H11" s="145">
        <v>41.9</v>
      </c>
      <c r="I11" s="163">
        <v>46.969696969696997</v>
      </c>
      <c r="J11" s="163">
        <v>47.8</v>
      </c>
      <c r="K11" s="145">
        <v>30.6</v>
      </c>
      <c r="L11" s="163">
        <v>33.3333333333333</v>
      </c>
      <c r="M11" s="163">
        <v>29.4</v>
      </c>
      <c r="N11" s="145">
        <v>10.5</v>
      </c>
      <c r="O11" s="163">
        <v>5.3030303030303001</v>
      </c>
      <c r="P11" s="163">
        <v>6.6</v>
      </c>
      <c r="Q11" s="293"/>
      <c r="R11" s="5"/>
      <c r="S11" s="5"/>
      <c r="T11" s="5"/>
      <c r="U11" s="5"/>
      <c r="V11" s="5"/>
      <c r="W11" s="5"/>
      <c r="X11" s="5"/>
    </row>
    <row r="12" spans="1:24" s="174" customFormat="1" ht="15" customHeight="1" x14ac:dyDescent="0.25">
      <c r="A12" s="87" t="s">
        <v>61</v>
      </c>
      <c r="B12" s="145">
        <v>9.1</v>
      </c>
      <c r="C12" s="163">
        <v>8.9090909090900006</v>
      </c>
      <c r="D12" s="163">
        <v>8.8000000000000007</v>
      </c>
      <c r="E12" s="145">
        <v>19</v>
      </c>
      <c r="F12" s="163">
        <v>19.387755102040799</v>
      </c>
      <c r="G12" s="163">
        <v>22.8</v>
      </c>
      <c r="H12" s="145">
        <v>28</v>
      </c>
      <c r="I12" s="163">
        <v>29.591836734693899</v>
      </c>
      <c r="J12" s="163">
        <v>31.6</v>
      </c>
      <c r="K12" s="145">
        <v>41</v>
      </c>
      <c r="L12" s="163">
        <v>38.775510204081598</v>
      </c>
      <c r="M12" s="163">
        <v>38</v>
      </c>
      <c r="N12" s="145">
        <v>12</v>
      </c>
      <c r="O12" s="163">
        <v>12.244897959183699</v>
      </c>
      <c r="P12" s="163">
        <v>7.6</v>
      </c>
      <c r="Q12" s="293"/>
      <c r="R12" s="5"/>
      <c r="S12" s="5"/>
      <c r="T12" s="5"/>
      <c r="U12" s="5"/>
      <c r="V12" s="5"/>
      <c r="W12" s="5"/>
      <c r="X12" s="5"/>
    </row>
    <row r="13" spans="1:24" s="174" customFormat="1" ht="15" customHeight="1" x14ac:dyDescent="0.25">
      <c r="A13" s="87" t="s">
        <v>97</v>
      </c>
      <c r="B13" s="145">
        <v>8.1</v>
      </c>
      <c r="C13" s="163">
        <v>8</v>
      </c>
      <c r="D13" s="163">
        <v>6.3</v>
      </c>
      <c r="E13" s="145">
        <v>19.2</v>
      </c>
      <c r="F13" s="163">
        <v>18.100000000000001</v>
      </c>
      <c r="G13" s="163">
        <v>21.1</v>
      </c>
      <c r="H13" s="145">
        <v>27.4</v>
      </c>
      <c r="I13" s="163">
        <v>30.379746835443001</v>
      </c>
      <c r="J13" s="163">
        <v>28.9</v>
      </c>
      <c r="K13" s="145">
        <v>46.6</v>
      </c>
      <c r="L13" s="163">
        <v>44.303797468354404</v>
      </c>
      <c r="M13" s="163">
        <v>35.5</v>
      </c>
      <c r="N13" s="145">
        <v>6.8</v>
      </c>
      <c r="O13" s="163">
        <v>6.9</v>
      </c>
      <c r="P13" s="163">
        <v>14.5</v>
      </c>
      <c r="Q13" s="293"/>
      <c r="R13" s="5"/>
      <c r="S13" s="5"/>
      <c r="T13" s="5"/>
      <c r="U13" s="5"/>
      <c r="V13" s="5"/>
      <c r="W13" s="5"/>
      <c r="X13" s="5"/>
    </row>
    <row r="14" spans="1:24" s="174" customFormat="1" ht="15.6" customHeight="1" x14ac:dyDescent="0.25">
      <c r="A14" s="87" t="s">
        <v>62</v>
      </c>
      <c r="B14" s="145">
        <v>8.9</v>
      </c>
      <c r="C14" s="163">
        <v>9</v>
      </c>
      <c r="D14" s="163">
        <v>8.1999999999999993</v>
      </c>
      <c r="E14" s="145">
        <v>19.100000000000001</v>
      </c>
      <c r="F14" s="163">
        <v>18.100000000000001</v>
      </c>
      <c r="G14" s="163">
        <v>20.3</v>
      </c>
      <c r="H14" s="145">
        <v>34.799999999999997</v>
      </c>
      <c r="I14" s="163">
        <v>35.526315789473699</v>
      </c>
      <c r="J14" s="163">
        <v>47.3</v>
      </c>
      <c r="K14" s="145">
        <v>36</v>
      </c>
      <c r="L14" s="163">
        <v>35.526315789473699</v>
      </c>
      <c r="M14" s="163">
        <v>27</v>
      </c>
      <c r="N14" s="145">
        <v>10.1</v>
      </c>
      <c r="O14" s="163">
        <v>8.3000000000000007</v>
      </c>
      <c r="P14" s="163">
        <v>5.4</v>
      </c>
      <c r="Q14" s="293"/>
      <c r="R14" s="5"/>
      <c r="S14" s="5"/>
      <c r="T14" s="5"/>
      <c r="U14" s="5"/>
      <c r="V14" s="5"/>
      <c r="W14" s="5"/>
      <c r="X14" s="5"/>
    </row>
    <row r="15" spans="1:24" s="174" customFormat="1" ht="15" customHeight="1" x14ac:dyDescent="0.25">
      <c r="A15" s="87" t="s">
        <v>98</v>
      </c>
      <c r="B15" s="145">
        <v>8.0666666666660003</v>
      </c>
      <c r="C15" s="163">
        <v>8.0666666666660003</v>
      </c>
      <c r="D15" s="163">
        <v>8.4</v>
      </c>
      <c r="E15" s="145">
        <v>11.4</v>
      </c>
      <c r="F15" s="163">
        <v>17.355371900826398</v>
      </c>
      <c r="G15" s="163">
        <v>17.5</v>
      </c>
      <c r="H15" s="145">
        <v>34.200000000000003</v>
      </c>
      <c r="I15" s="163">
        <v>36.363636363636395</v>
      </c>
      <c r="J15" s="163">
        <v>38.1</v>
      </c>
      <c r="K15" s="145">
        <v>46.5</v>
      </c>
      <c r="L15" s="163">
        <v>38.842975206611605</v>
      </c>
      <c r="M15" s="163">
        <v>39.700000000000003</v>
      </c>
      <c r="N15" s="145">
        <v>7.9</v>
      </c>
      <c r="O15" s="163">
        <v>7.4380165289256199</v>
      </c>
      <c r="P15" s="163">
        <v>4.8</v>
      </c>
      <c r="Q15" s="293"/>
      <c r="R15" s="5"/>
      <c r="S15" s="5"/>
      <c r="T15" s="5"/>
      <c r="U15" s="5"/>
      <c r="V15" s="5"/>
      <c r="W15" s="5"/>
      <c r="X15" s="5"/>
    </row>
    <row r="16" spans="1:24" s="174" customFormat="1" ht="15" customHeight="1" x14ac:dyDescent="0.25">
      <c r="A16" s="87" t="s">
        <v>63</v>
      </c>
      <c r="B16" s="145">
        <v>10.3</v>
      </c>
      <c r="C16" s="163">
        <v>10.75</v>
      </c>
      <c r="D16" s="163">
        <v>11.2</v>
      </c>
      <c r="E16" s="145">
        <v>16.399999999999999</v>
      </c>
      <c r="F16" s="163">
        <v>15.503875968992201</v>
      </c>
      <c r="G16" s="163">
        <v>17.2</v>
      </c>
      <c r="H16" s="145">
        <v>30.6</v>
      </c>
      <c r="I16" s="163">
        <v>34.883720930232599</v>
      </c>
      <c r="J16" s="163">
        <v>35</v>
      </c>
      <c r="K16" s="145">
        <v>47</v>
      </c>
      <c r="L16" s="163">
        <v>43.410852713178301</v>
      </c>
      <c r="M16" s="163">
        <v>42</v>
      </c>
      <c r="N16" s="145">
        <v>6</v>
      </c>
      <c r="O16" s="163">
        <v>6.2015503875968996</v>
      </c>
      <c r="P16" s="163">
        <v>5.7</v>
      </c>
      <c r="Q16" s="293"/>
      <c r="R16" s="5"/>
      <c r="S16" s="5"/>
      <c r="T16" s="5"/>
      <c r="U16" s="5"/>
      <c r="V16" s="5"/>
      <c r="W16" s="5"/>
      <c r="X16" s="5"/>
    </row>
    <row r="17" spans="1:24" s="174" customFormat="1" ht="15" customHeight="1" x14ac:dyDescent="0.25">
      <c r="A17" s="87" t="s">
        <v>64</v>
      </c>
      <c r="B17" s="145">
        <v>12.7</v>
      </c>
      <c r="C17" s="163">
        <v>12.8</v>
      </c>
      <c r="D17" s="163">
        <v>15.8</v>
      </c>
      <c r="E17" s="145">
        <v>11.2</v>
      </c>
      <c r="F17" s="163">
        <v>11.7</v>
      </c>
      <c r="G17" s="163">
        <v>11.4</v>
      </c>
      <c r="H17" s="145">
        <v>33.700000000000003</v>
      </c>
      <c r="I17" s="163">
        <v>37.931034482758605</v>
      </c>
      <c r="J17" s="163">
        <v>49.4</v>
      </c>
      <c r="K17" s="145">
        <v>51.7</v>
      </c>
      <c r="L17" s="163">
        <v>44.827586206896605</v>
      </c>
      <c r="M17" s="163">
        <v>32.9</v>
      </c>
      <c r="N17" s="145">
        <v>3.4</v>
      </c>
      <c r="O17" s="163">
        <v>4.5977011494252897</v>
      </c>
      <c r="P17" s="163">
        <v>6.3</v>
      </c>
      <c r="Q17" s="293"/>
      <c r="R17" s="5"/>
      <c r="S17" s="5"/>
      <c r="T17" s="5"/>
      <c r="U17" s="5"/>
      <c r="V17" s="5"/>
      <c r="W17" s="5"/>
      <c r="X17" s="5"/>
    </row>
    <row r="18" spans="1:24" s="174" customFormat="1" ht="15" customHeight="1" x14ac:dyDescent="0.25">
      <c r="A18" s="92" t="s">
        <v>99</v>
      </c>
      <c r="B18" s="74">
        <v>6.8</v>
      </c>
      <c r="C18" s="75">
        <v>6.5</v>
      </c>
      <c r="D18" s="305">
        <v>6.5</v>
      </c>
      <c r="E18" s="74">
        <v>16.8</v>
      </c>
      <c r="F18" s="75">
        <v>17.399999999999999</v>
      </c>
      <c r="G18" s="305">
        <v>18.899999999999999</v>
      </c>
      <c r="H18" s="74">
        <v>34.299999999999997</v>
      </c>
      <c r="I18" s="75">
        <v>31.690140845070403</v>
      </c>
      <c r="J18" s="305">
        <v>32.200000000000003</v>
      </c>
      <c r="K18" s="74">
        <v>42</v>
      </c>
      <c r="L18" s="75">
        <v>42.253521126760603</v>
      </c>
      <c r="M18" s="305">
        <v>41.3</v>
      </c>
      <c r="N18" s="74">
        <v>7</v>
      </c>
      <c r="O18" s="75">
        <v>8.3000000000000007</v>
      </c>
      <c r="P18" s="305">
        <v>7.7</v>
      </c>
      <c r="Q18" s="293"/>
      <c r="R18" s="5"/>
      <c r="S18" s="5"/>
      <c r="T18" s="5"/>
      <c r="U18" s="5"/>
      <c r="V18" s="5"/>
      <c r="W18" s="5"/>
      <c r="X18" s="5"/>
    </row>
    <row r="19" spans="1:24" s="173" customFormat="1" ht="20.100000000000001" customHeight="1" x14ac:dyDescent="0.25">
      <c r="A19" s="90" t="s">
        <v>65</v>
      </c>
      <c r="B19" s="143">
        <v>12.5</v>
      </c>
      <c r="C19" s="152">
        <v>11.6</v>
      </c>
      <c r="D19" s="152">
        <v>11.5</v>
      </c>
      <c r="E19" s="143">
        <v>20.3</v>
      </c>
      <c r="F19" s="152">
        <v>20</v>
      </c>
      <c r="G19" s="152">
        <v>20.2</v>
      </c>
      <c r="H19" s="143">
        <v>31.6</v>
      </c>
      <c r="I19" s="152">
        <v>36.4</v>
      </c>
      <c r="J19" s="152">
        <v>38.1</v>
      </c>
      <c r="K19" s="143">
        <v>41.5</v>
      </c>
      <c r="L19" s="152">
        <v>37.668161434977598</v>
      </c>
      <c r="M19" s="152">
        <v>36.700000000000003</v>
      </c>
      <c r="N19" s="143">
        <v>6.6</v>
      </c>
      <c r="O19" s="152">
        <v>5.3811659192825099</v>
      </c>
      <c r="P19" s="152">
        <v>5</v>
      </c>
      <c r="Q19" s="293"/>
      <c r="R19" s="5"/>
      <c r="S19" s="5"/>
      <c r="T19" s="5"/>
      <c r="U19" s="5"/>
      <c r="V19" s="5"/>
      <c r="W19" s="5"/>
      <c r="X19" s="5"/>
    </row>
    <row r="20" spans="1:24" s="174" customFormat="1" ht="15" customHeight="1" x14ac:dyDescent="0.25">
      <c r="A20" s="92" t="s">
        <v>100</v>
      </c>
      <c r="B20" s="74">
        <v>13.6</v>
      </c>
      <c r="C20" s="75">
        <v>13.666666666666</v>
      </c>
      <c r="D20" s="304">
        <v>13.4</v>
      </c>
      <c r="E20" s="74">
        <v>20.5</v>
      </c>
      <c r="F20" s="75">
        <v>21.1</v>
      </c>
      <c r="G20" s="304">
        <v>21.5</v>
      </c>
      <c r="H20" s="74">
        <v>20.5</v>
      </c>
      <c r="I20" s="75">
        <v>23.6</v>
      </c>
      <c r="J20" s="304">
        <v>24.8</v>
      </c>
      <c r="K20" s="74">
        <v>50</v>
      </c>
      <c r="L20" s="75">
        <v>47.540983606557404</v>
      </c>
      <c r="M20" s="304">
        <v>46.3</v>
      </c>
      <c r="N20" s="74">
        <v>9</v>
      </c>
      <c r="O20" s="75">
        <v>7.3770491803278704</v>
      </c>
      <c r="P20" s="304">
        <v>7.4</v>
      </c>
      <c r="Q20" s="293"/>
      <c r="R20" s="5"/>
      <c r="S20" s="5"/>
      <c r="T20" s="5"/>
      <c r="U20" s="5"/>
      <c r="V20" s="5"/>
      <c r="W20" s="5"/>
      <c r="X20" s="5"/>
    </row>
    <row r="21" spans="1:24" s="174" customFormat="1" ht="15" customHeight="1" x14ac:dyDescent="0.25">
      <c r="A21" s="87" t="s">
        <v>66</v>
      </c>
      <c r="B21" s="145">
        <v>16.5</v>
      </c>
      <c r="C21" s="163">
        <v>17</v>
      </c>
      <c r="D21" s="163">
        <v>17</v>
      </c>
      <c r="E21" s="145">
        <v>27.3</v>
      </c>
      <c r="F21" s="163">
        <v>26.470588235294102</v>
      </c>
      <c r="G21" s="163">
        <v>26.5</v>
      </c>
      <c r="H21" s="145">
        <v>45.5</v>
      </c>
      <c r="I21" s="163">
        <v>47.058823529411796</v>
      </c>
      <c r="J21" s="163">
        <v>52.9</v>
      </c>
      <c r="K21" s="145">
        <v>27.3</v>
      </c>
      <c r="L21" s="163">
        <v>26.470588235294102</v>
      </c>
      <c r="M21" s="163">
        <v>20.6</v>
      </c>
      <c r="N21" s="145">
        <v>0</v>
      </c>
      <c r="O21" s="163">
        <v>0</v>
      </c>
      <c r="P21" s="163">
        <v>0</v>
      </c>
      <c r="Q21" s="293"/>
      <c r="R21" s="5"/>
      <c r="S21" s="5"/>
      <c r="T21" s="5"/>
      <c r="U21" s="5"/>
      <c r="V21" s="5"/>
      <c r="W21" s="5"/>
      <c r="X21" s="5"/>
    </row>
    <row r="22" spans="1:24" s="174" customFormat="1" ht="15" customHeight="1" x14ac:dyDescent="0.25">
      <c r="A22" s="92" t="s">
        <v>101</v>
      </c>
      <c r="B22" s="74">
        <v>9.5</v>
      </c>
      <c r="C22" s="75">
        <v>7.9</v>
      </c>
      <c r="D22" s="305">
        <v>7.9</v>
      </c>
      <c r="E22" s="74">
        <v>15.8</v>
      </c>
      <c r="F22" s="75">
        <v>14.3</v>
      </c>
      <c r="G22" s="305">
        <v>14.3</v>
      </c>
      <c r="H22" s="74">
        <v>47.4</v>
      </c>
      <c r="I22" s="75">
        <v>55.6</v>
      </c>
      <c r="J22" s="305">
        <v>55.6</v>
      </c>
      <c r="K22" s="74">
        <v>31.6</v>
      </c>
      <c r="L22" s="75">
        <v>25.373134328358198</v>
      </c>
      <c r="M22" s="305">
        <v>27</v>
      </c>
      <c r="N22" s="74">
        <v>5.3</v>
      </c>
      <c r="O22" s="75">
        <v>4.8</v>
      </c>
      <c r="P22" s="305">
        <v>3.2</v>
      </c>
      <c r="Q22" s="293"/>
      <c r="R22" s="5"/>
      <c r="S22" s="5"/>
      <c r="T22" s="5"/>
      <c r="U22" s="5"/>
      <c r="V22" s="5"/>
      <c r="W22" s="5"/>
      <c r="X22" s="5"/>
    </row>
    <row r="23" spans="1:24" ht="20.100000000000001" customHeight="1" x14ac:dyDescent="0.25">
      <c r="A23" s="90" t="s">
        <v>102</v>
      </c>
      <c r="B23" s="143">
        <v>9.8000000000000007</v>
      </c>
      <c r="C23" s="152">
        <v>9.6999999999999993</v>
      </c>
      <c r="D23" s="152">
        <v>9.5</v>
      </c>
      <c r="E23" s="143">
        <v>16</v>
      </c>
      <c r="F23" s="152">
        <v>16.2</v>
      </c>
      <c r="G23" s="152">
        <v>17.2</v>
      </c>
      <c r="H23" s="143">
        <v>34.700000000000003</v>
      </c>
      <c r="I23" s="152">
        <v>36.799999999999997</v>
      </c>
      <c r="J23" s="152">
        <v>39.4</v>
      </c>
      <c r="K23" s="143">
        <v>41.7</v>
      </c>
      <c r="L23" s="152">
        <v>40.1</v>
      </c>
      <c r="M23" s="152">
        <v>36.5</v>
      </c>
      <c r="N23" s="143">
        <v>7.7</v>
      </c>
      <c r="O23" s="152">
        <v>6.9</v>
      </c>
      <c r="P23" s="152">
        <v>7</v>
      </c>
      <c r="Q23" s="293"/>
    </row>
    <row r="24" spans="1:24" ht="20.100000000000001" customHeight="1" x14ac:dyDescent="0.25">
      <c r="A24" s="90" t="s">
        <v>69</v>
      </c>
      <c r="B24" s="143"/>
      <c r="C24" s="152"/>
      <c r="D24" s="152"/>
      <c r="E24" s="143"/>
      <c r="F24" s="152"/>
      <c r="G24" s="152"/>
      <c r="H24" s="143"/>
      <c r="I24" s="152"/>
      <c r="J24" s="152"/>
      <c r="K24" s="143"/>
      <c r="L24" s="152"/>
      <c r="M24" s="152"/>
      <c r="N24" s="143"/>
      <c r="O24" s="152"/>
      <c r="P24" s="152"/>
      <c r="Q24" s="293"/>
    </row>
    <row r="25" spans="1:24" ht="15" customHeight="1" x14ac:dyDescent="0.25">
      <c r="A25" s="92" t="s">
        <v>103</v>
      </c>
      <c r="B25" s="74">
        <v>13.1</v>
      </c>
      <c r="C25" s="75">
        <v>13.1</v>
      </c>
      <c r="D25" s="304">
        <v>13.3</v>
      </c>
      <c r="E25" s="74">
        <v>15.5</v>
      </c>
      <c r="F25" s="75">
        <v>15.9</v>
      </c>
      <c r="G25" s="304">
        <v>16.7</v>
      </c>
      <c r="H25" s="74">
        <v>25.5</v>
      </c>
      <c r="I25" s="75">
        <v>29.1</v>
      </c>
      <c r="J25" s="304">
        <v>31.1</v>
      </c>
      <c r="K25" s="74">
        <v>50.2</v>
      </c>
      <c r="L25" s="75">
        <v>47.6</v>
      </c>
      <c r="M25" s="304">
        <v>45.1</v>
      </c>
      <c r="N25" s="74">
        <v>8.6999999999999993</v>
      </c>
      <c r="O25" s="75">
        <v>7.4</v>
      </c>
      <c r="P25" s="304">
        <v>7.1</v>
      </c>
      <c r="Q25" s="293"/>
    </row>
    <row r="26" spans="1:24" ht="15" customHeight="1" x14ac:dyDescent="0.25">
      <c r="A26" s="87" t="s">
        <v>104</v>
      </c>
      <c r="B26" s="306"/>
      <c r="C26" s="307"/>
      <c r="D26" s="307"/>
      <c r="E26" s="306"/>
      <c r="F26" s="307"/>
      <c r="G26" s="307"/>
      <c r="H26" s="306"/>
      <c r="I26" s="307"/>
      <c r="J26" s="307"/>
      <c r="K26" s="306"/>
      <c r="L26" s="307"/>
      <c r="M26" s="307"/>
      <c r="N26" s="306"/>
      <c r="O26" s="307"/>
      <c r="P26" s="307"/>
      <c r="Q26" s="293"/>
    </row>
    <row r="27" spans="1:24" ht="15" customHeight="1" x14ac:dyDescent="0.25">
      <c r="A27" s="93" t="s">
        <v>289</v>
      </c>
      <c r="B27" s="145">
        <v>10.6</v>
      </c>
      <c r="C27" s="163">
        <v>10.3</v>
      </c>
      <c r="D27" s="163">
        <v>10.7</v>
      </c>
      <c r="E27" s="145">
        <v>17.2</v>
      </c>
      <c r="F27" s="163">
        <v>15.3</v>
      </c>
      <c r="G27" s="163">
        <v>17.7</v>
      </c>
      <c r="H27" s="145">
        <v>39.4</v>
      </c>
      <c r="I27" s="163">
        <v>43.2</v>
      </c>
      <c r="J27" s="163">
        <v>41.2</v>
      </c>
      <c r="K27" s="145">
        <v>35.799999999999997</v>
      </c>
      <c r="L27" s="163">
        <v>36.200000000000003</v>
      </c>
      <c r="M27" s="163">
        <v>32.9</v>
      </c>
      <c r="N27" s="145">
        <v>7.6</v>
      </c>
      <c r="O27" s="163">
        <v>5.2</v>
      </c>
      <c r="P27" s="163">
        <v>8.3000000000000007</v>
      </c>
      <c r="Q27" s="293"/>
    </row>
    <row r="28" spans="1:24" ht="15" customHeight="1" x14ac:dyDescent="0.25">
      <c r="A28" s="301" t="s">
        <v>290</v>
      </c>
      <c r="B28" s="74">
        <v>7.7</v>
      </c>
      <c r="C28" s="75">
        <v>7.8</v>
      </c>
      <c r="D28" s="75">
        <v>7.5</v>
      </c>
      <c r="E28" s="74">
        <v>15.4</v>
      </c>
      <c r="F28" s="75">
        <v>17</v>
      </c>
      <c r="G28" s="75">
        <v>17.3</v>
      </c>
      <c r="H28" s="74">
        <v>39.4</v>
      </c>
      <c r="I28" s="75">
        <v>39.799999999999997</v>
      </c>
      <c r="J28" s="75">
        <v>44.9</v>
      </c>
      <c r="K28" s="74">
        <v>38.4</v>
      </c>
      <c r="L28" s="75">
        <v>36</v>
      </c>
      <c r="M28" s="75">
        <v>31.4</v>
      </c>
      <c r="N28" s="74">
        <v>6.7</v>
      </c>
      <c r="O28" s="75">
        <v>7.3</v>
      </c>
      <c r="P28" s="75">
        <v>6.3</v>
      </c>
      <c r="Q28" s="293"/>
    </row>
    <row r="29" spans="1:24" ht="19.95" customHeight="1" x14ac:dyDescent="0.25">
      <c r="A29" s="90" t="s">
        <v>102</v>
      </c>
      <c r="B29" s="143">
        <v>9.8000000000000007</v>
      </c>
      <c r="C29" s="152">
        <v>9.6999999999999993</v>
      </c>
      <c r="D29" s="152">
        <v>9.5</v>
      </c>
      <c r="E29" s="143">
        <v>16</v>
      </c>
      <c r="F29" s="152">
        <v>16.2</v>
      </c>
      <c r="G29" s="152">
        <v>17.2</v>
      </c>
      <c r="H29" s="143">
        <v>34.700000000000003</v>
      </c>
      <c r="I29" s="152">
        <v>36.799999999999997</v>
      </c>
      <c r="J29" s="152">
        <v>39.4</v>
      </c>
      <c r="K29" s="143">
        <v>41.7</v>
      </c>
      <c r="L29" s="152">
        <v>40.1</v>
      </c>
      <c r="M29" s="152">
        <v>36.5</v>
      </c>
      <c r="N29" s="143">
        <v>7.7</v>
      </c>
      <c r="O29" s="152">
        <v>6.9</v>
      </c>
      <c r="P29" s="152">
        <v>7</v>
      </c>
      <c r="Q29" s="293"/>
    </row>
    <row r="30" spans="1:24" x14ac:dyDescent="0.25">
      <c r="A30" s="5" t="s">
        <v>139</v>
      </c>
      <c r="B30" s="5"/>
      <c r="C30" s="298"/>
      <c r="D30" s="109"/>
      <c r="E30" s="109"/>
      <c r="F30" s="109"/>
      <c r="G30" s="109"/>
      <c r="H30" s="109"/>
      <c r="I30" s="109"/>
      <c r="J30" s="5"/>
      <c r="K30" s="5"/>
      <c r="L30" s="298"/>
      <c r="M30" s="298"/>
      <c r="N30" s="5"/>
      <c r="O30" s="5"/>
      <c r="P30" s="5"/>
    </row>
    <row r="31" spans="1:24" x14ac:dyDescent="0.25">
      <c r="D31" s="293"/>
      <c r="E31" s="293"/>
      <c r="F31" s="293"/>
      <c r="G31" s="293"/>
      <c r="H31" s="293"/>
      <c r="I31" s="293"/>
      <c r="J31" s="293"/>
      <c r="K31" s="293"/>
      <c r="L31" s="293"/>
    </row>
    <row r="32" spans="1:24" x14ac:dyDescent="0.25">
      <c r="D32" s="293"/>
      <c r="E32" s="293"/>
      <c r="F32" s="293"/>
      <c r="G32" s="293"/>
      <c r="H32" s="293"/>
      <c r="I32" s="293"/>
      <c r="J32" s="293"/>
      <c r="K32" s="293"/>
      <c r="L32" s="293"/>
    </row>
    <row r="33" spans="4:11" x14ac:dyDescent="0.25">
      <c r="D33" s="293"/>
      <c r="E33" s="293"/>
      <c r="F33" s="293"/>
      <c r="G33" s="293"/>
      <c r="H33" s="293"/>
      <c r="I33" s="293"/>
      <c r="J33" s="293"/>
      <c r="K33" s="293"/>
    </row>
    <row r="34" spans="4:11" x14ac:dyDescent="0.25">
      <c r="D34" s="293"/>
      <c r="E34" s="293"/>
      <c r="F34" s="293"/>
      <c r="G34" s="293"/>
      <c r="H34" s="293"/>
      <c r="I34" s="293"/>
      <c r="J34" s="293"/>
      <c r="K34" s="293"/>
    </row>
    <row r="35" spans="4:11" x14ac:dyDescent="0.25">
      <c r="D35" s="293"/>
      <c r="E35" s="293"/>
      <c r="F35" s="293"/>
      <c r="G35" s="293"/>
      <c r="H35" s="293"/>
      <c r="I35" s="293"/>
      <c r="J35" s="293"/>
      <c r="K35" s="293"/>
    </row>
  </sheetData>
  <mergeCells count="9">
    <mergeCell ref="A5:A6"/>
    <mergeCell ref="B5:D6"/>
    <mergeCell ref="E5:P5"/>
    <mergeCell ref="A2:K2"/>
    <mergeCell ref="K6:M6"/>
    <mergeCell ref="N6:P6"/>
    <mergeCell ref="E6:G6"/>
    <mergeCell ref="H6:J6"/>
    <mergeCell ref="O3:P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E35"/>
  <sheetViews>
    <sheetView showGridLines="0" zoomScaleNormal="100" zoomScaleSheetLayoutView="100" workbookViewId="0"/>
  </sheetViews>
  <sheetFormatPr baseColWidth="10" defaultColWidth="11.5546875" defaultRowHeight="10.8" x14ac:dyDescent="0.25"/>
  <cols>
    <col min="1" max="1" width="35.77734375" style="5" customWidth="1"/>
    <col min="2" max="6" width="5.6640625" style="5" customWidth="1"/>
    <col min="7" max="7" width="5.6640625" style="298" customWidth="1"/>
    <col min="8" max="8" width="0.88671875" style="298" customWidth="1"/>
    <col min="9" max="14" width="5.6640625" style="109" customWidth="1"/>
    <col min="15" max="15" width="0.88671875" style="109" customWidth="1"/>
    <col min="16" max="18" width="5.6640625" style="109" customWidth="1"/>
    <col min="19" max="21" width="5.6640625" style="5" customWidth="1"/>
    <col min="22" max="22" width="0.88671875" style="605" customWidth="1"/>
    <col min="23" max="25" width="5.6640625" style="298" customWidth="1"/>
    <col min="26" max="28" width="5.6640625" style="5" customWidth="1"/>
    <col min="29" max="31" width="5.33203125" style="5" customWidth="1"/>
    <col min="32" max="32" width="8.44140625" style="5" customWidth="1"/>
    <col min="33" max="33" width="11.33203125" style="5" customWidth="1"/>
    <col min="34" max="34" width="8.44140625" style="5" customWidth="1"/>
    <col min="35" max="16384" width="11.5546875" style="5"/>
  </cols>
  <sheetData>
    <row r="1" spans="1:29" ht="15" customHeight="1" x14ac:dyDescent="0.25"/>
    <row r="2" spans="1:29" s="19" customFormat="1" ht="15" customHeight="1" x14ac:dyDescent="0.3">
      <c r="A2" s="633"/>
      <c r="B2" s="633"/>
      <c r="C2" s="633"/>
      <c r="D2" s="633"/>
      <c r="E2" s="633"/>
      <c r="F2" s="633"/>
      <c r="G2" s="633"/>
      <c r="H2" s="633"/>
      <c r="I2" s="633"/>
      <c r="J2" s="633"/>
      <c r="K2" s="633"/>
      <c r="L2" s="633"/>
      <c r="M2" s="33"/>
      <c r="Q2" s="308"/>
      <c r="R2" s="308"/>
    </row>
    <row r="3" spans="1:29" s="19" customFormat="1" ht="18.600000000000001" customHeight="1" x14ac:dyDescent="0.3">
      <c r="A3" s="24" t="s">
        <v>267</v>
      </c>
      <c r="B3" s="24"/>
      <c r="C3" s="24"/>
      <c r="D3" s="24"/>
      <c r="E3" s="24"/>
      <c r="F3" s="24"/>
      <c r="G3" s="24"/>
      <c r="H3" s="743"/>
      <c r="I3" s="24"/>
      <c r="J3" s="24"/>
      <c r="K3" s="24"/>
      <c r="L3" s="24"/>
      <c r="M3" s="24"/>
      <c r="N3" s="24"/>
      <c r="O3" s="743"/>
      <c r="P3" s="24"/>
      <c r="Q3" s="24"/>
      <c r="R3" s="24"/>
      <c r="S3" s="24"/>
      <c r="T3" s="24"/>
      <c r="U3" s="24"/>
      <c r="V3" s="743"/>
      <c r="W3" s="24"/>
      <c r="X3" s="20"/>
      <c r="Y3" s="20"/>
      <c r="Z3" s="20"/>
      <c r="AA3" s="20"/>
      <c r="AB3" s="83" t="s">
        <v>199</v>
      </c>
    </row>
    <row r="4" spans="1:29" ht="11.4" customHeight="1" x14ac:dyDescent="0.25">
      <c r="F4" s="298"/>
      <c r="G4" s="109"/>
      <c r="H4" s="109"/>
      <c r="N4" s="5"/>
      <c r="O4" s="605"/>
      <c r="P4" s="5"/>
      <c r="Q4" s="298"/>
      <c r="R4" s="298"/>
      <c r="W4" s="5"/>
      <c r="X4" s="5"/>
      <c r="Y4" s="5"/>
    </row>
    <row r="5" spans="1:29" s="298" customFormat="1" ht="26.25" customHeight="1" x14ac:dyDescent="0.25">
      <c r="A5" s="638" t="s">
        <v>93</v>
      </c>
      <c r="B5" s="684" t="s">
        <v>74</v>
      </c>
      <c r="C5" s="684"/>
      <c r="D5" s="684"/>
      <c r="E5" s="684"/>
      <c r="F5" s="684"/>
      <c r="G5" s="684"/>
      <c r="H5" s="608"/>
      <c r="I5" s="684" t="s">
        <v>75</v>
      </c>
      <c r="J5" s="684"/>
      <c r="K5" s="684"/>
      <c r="L5" s="684"/>
      <c r="M5" s="684"/>
      <c r="N5" s="684"/>
      <c r="O5" s="608"/>
      <c r="P5" s="684" t="s">
        <v>76</v>
      </c>
      <c r="Q5" s="684"/>
      <c r="R5" s="684"/>
      <c r="S5" s="684"/>
      <c r="T5" s="684"/>
      <c r="U5" s="684"/>
      <c r="V5" s="608"/>
      <c r="W5" s="684" t="s">
        <v>77</v>
      </c>
      <c r="X5" s="684"/>
      <c r="Y5" s="684"/>
      <c r="Z5" s="684"/>
      <c r="AA5" s="684"/>
      <c r="AB5" s="684"/>
    </row>
    <row r="6" spans="1:29" s="298" customFormat="1" ht="29.4" customHeight="1" x14ac:dyDescent="0.25">
      <c r="A6" s="638"/>
      <c r="B6" s="685" t="s">
        <v>134</v>
      </c>
      <c r="C6" s="685"/>
      <c r="D6" s="685"/>
      <c r="E6" s="685" t="s">
        <v>200</v>
      </c>
      <c r="F6" s="685"/>
      <c r="G6" s="685"/>
      <c r="H6" s="603"/>
      <c r="I6" s="685" t="s">
        <v>134</v>
      </c>
      <c r="J6" s="685"/>
      <c r="K6" s="685"/>
      <c r="L6" s="685" t="s">
        <v>201</v>
      </c>
      <c r="M6" s="685"/>
      <c r="N6" s="685"/>
      <c r="O6" s="603"/>
      <c r="P6" s="685" t="s">
        <v>134</v>
      </c>
      <c r="Q6" s="685"/>
      <c r="R6" s="685"/>
      <c r="S6" s="685" t="s">
        <v>202</v>
      </c>
      <c r="T6" s="685"/>
      <c r="U6" s="685"/>
      <c r="V6" s="603"/>
      <c r="W6" s="685" t="s">
        <v>134</v>
      </c>
      <c r="X6" s="685"/>
      <c r="Y6" s="685"/>
      <c r="Z6" s="685" t="s">
        <v>203</v>
      </c>
      <c r="AA6" s="685"/>
      <c r="AB6" s="685"/>
    </row>
    <row r="7" spans="1:29" s="298" customFormat="1" ht="22.95" customHeight="1" x14ac:dyDescent="0.25">
      <c r="A7" s="209"/>
      <c r="B7" s="116">
        <v>2016</v>
      </c>
      <c r="C7" s="150">
        <v>2015</v>
      </c>
      <c r="D7" s="150">
        <v>2014</v>
      </c>
      <c r="E7" s="302">
        <v>2016</v>
      </c>
      <c r="F7" s="303">
        <v>2015</v>
      </c>
      <c r="G7" s="303">
        <v>2014</v>
      </c>
      <c r="H7" s="303"/>
      <c r="I7" s="318">
        <v>2016</v>
      </c>
      <c r="J7" s="319">
        <v>2015</v>
      </c>
      <c r="K7" s="319">
        <v>2014</v>
      </c>
      <c r="L7" s="302">
        <v>2016</v>
      </c>
      <c r="M7" s="302">
        <v>2015</v>
      </c>
      <c r="N7" s="303">
        <v>2014</v>
      </c>
      <c r="O7" s="303"/>
      <c r="P7" s="302">
        <v>2016</v>
      </c>
      <c r="Q7" s="303">
        <v>2015</v>
      </c>
      <c r="R7" s="303">
        <v>2014</v>
      </c>
      <c r="S7" s="302">
        <v>2016</v>
      </c>
      <c r="T7" s="302">
        <v>2015</v>
      </c>
      <c r="U7" s="303">
        <v>2014</v>
      </c>
      <c r="V7" s="303"/>
      <c r="W7" s="302">
        <v>2016</v>
      </c>
      <c r="X7" s="303">
        <v>2015</v>
      </c>
      <c r="Y7" s="303">
        <v>2014</v>
      </c>
      <c r="Z7" s="302">
        <v>2016</v>
      </c>
      <c r="AA7" s="302">
        <v>2015</v>
      </c>
      <c r="AB7" s="303">
        <v>2014</v>
      </c>
    </row>
    <row r="8" spans="1:29" s="310" customFormat="1" ht="19.8" customHeight="1" x14ac:dyDescent="0.25">
      <c r="A8" s="309" t="s">
        <v>59</v>
      </c>
      <c r="B8" s="320">
        <v>172</v>
      </c>
      <c r="C8" s="175">
        <v>171</v>
      </c>
      <c r="D8" s="175">
        <v>187</v>
      </c>
      <c r="E8" s="143">
        <v>4.7</v>
      </c>
      <c r="F8" s="143">
        <v>4.0999999999999996</v>
      </c>
      <c r="G8" s="143">
        <v>4.8</v>
      </c>
      <c r="H8" s="143"/>
      <c r="I8" s="283">
        <v>400</v>
      </c>
      <c r="J8" s="283">
        <v>408</v>
      </c>
      <c r="K8" s="283">
        <v>446</v>
      </c>
      <c r="L8" s="143">
        <v>13.8</v>
      </c>
      <c r="M8" s="143">
        <v>13.9</v>
      </c>
      <c r="N8" s="143">
        <v>12.6</v>
      </c>
      <c r="O8" s="143"/>
      <c r="P8" s="283">
        <v>473</v>
      </c>
      <c r="Q8" s="283">
        <v>447</v>
      </c>
      <c r="R8" s="283">
        <v>410</v>
      </c>
      <c r="S8" s="143">
        <v>23</v>
      </c>
      <c r="T8" s="143">
        <v>21.2</v>
      </c>
      <c r="U8" s="143">
        <v>17.8</v>
      </c>
      <c r="V8" s="143"/>
      <c r="W8" s="283">
        <v>89</v>
      </c>
      <c r="X8" s="283">
        <v>79</v>
      </c>
      <c r="Y8" s="283">
        <v>83</v>
      </c>
      <c r="Z8" s="143">
        <v>12.4</v>
      </c>
      <c r="AA8" s="143">
        <v>12.7</v>
      </c>
      <c r="AB8" s="143">
        <v>12</v>
      </c>
      <c r="AC8" s="99"/>
    </row>
    <row r="9" spans="1:29" s="100" customFormat="1" ht="15" customHeight="1" x14ac:dyDescent="0.25">
      <c r="A9" s="92" t="s">
        <v>60</v>
      </c>
      <c r="B9" s="188">
        <v>11</v>
      </c>
      <c r="C9" s="186">
        <v>13</v>
      </c>
      <c r="D9" s="321">
        <v>14</v>
      </c>
      <c r="E9" s="74">
        <v>0</v>
      </c>
      <c r="F9" s="75">
        <v>0</v>
      </c>
      <c r="G9" s="74">
        <v>0</v>
      </c>
      <c r="H9" s="74"/>
      <c r="I9" s="285">
        <v>38</v>
      </c>
      <c r="J9" s="286">
        <v>39</v>
      </c>
      <c r="K9" s="285">
        <v>43</v>
      </c>
      <c r="L9" s="74">
        <v>5.3</v>
      </c>
      <c r="M9" s="74">
        <v>7.7</v>
      </c>
      <c r="N9" s="74">
        <v>2.2999999999999998</v>
      </c>
      <c r="O9" s="74"/>
      <c r="P9" s="285">
        <v>51</v>
      </c>
      <c r="Q9" s="286">
        <v>52</v>
      </c>
      <c r="R9" s="285">
        <v>49</v>
      </c>
      <c r="S9" s="74">
        <v>35.299999999999997</v>
      </c>
      <c r="T9" s="74">
        <v>34.6</v>
      </c>
      <c r="U9" s="74">
        <v>30.6</v>
      </c>
      <c r="V9" s="74"/>
      <c r="W9" s="285">
        <v>6</v>
      </c>
      <c r="X9" s="286">
        <v>5</v>
      </c>
      <c r="Y9" s="285">
        <v>5</v>
      </c>
      <c r="Z9" s="74">
        <v>0</v>
      </c>
      <c r="AA9" s="74">
        <v>0</v>
      </c>
      <c r="AB9" s="74">
        <v>20</v>
      </c>
      <c r="AC9" s="99"/>
    </row>
    <row r="10" spans="1:29" s="100" customFormat="1" ht="15" customHeight="1" x14ac:dyDescent="0.25">
      <c r="A10" s="87" t="s">
        <v>95</v>
      </c>
      <c r="B10" s="196">
        <v>21</v>
      </c>
      <c r="C10" s="194">
        <v>19</v>
      </c>
      <c r="D10" s="196">
        <v>17</v>
      </c>
      <c r="E10" s="145">
        <v>9.5</v>
      </c>
      <c r="F10" s="163">
        <v>5.2631578947368398</v>
      </c>
      <c r="G10" s="145">
        <v>0</v>
      </c>
      <c r="H10" s="145"/>
      <c r="I10" s="288">
        <v>72</v>
      </c>
      <c r="J10" s="289">
        <v>64</v>
      </c>
      <c r="K10" s="288">
        <v>68</v>
      </c>
      <c r="L10" s="145">
        <v>12.5</v>
      </c>
      <c r="M10" s="145">
        <v>9.4</v>
      </c>
      <c r="N10" s="145">
        <v>13.2</v>
      </c>
      <c r="O10" s="145"/>
      <c r="P10" s="288">
        <v>55</v>
      </c>
      <c r="Q10" s="289">
        <v>57</v>
      </c>
      <c r="R10" s="288">
        <v>43</v>
      </c>
      <c r="S10" s="145">
        <v>20</v>
      </c>
      <c r="T10" s="145">
        <v>14</v>
      </c>
      <c r="U10" s="145">
        <v>7</v>
      </c>
      <c r="V10" s="145"/>
      <c r="W10" s="288">
        <v>14</v>
      </c>
      <c r="X10" s="289">
        <v>11</v>
      </c>
      <c r="Y10" s="288">
        <v>17</v>
      </c>
      <c r="Z10" s="145">
        <v>0</v>
      </c>
      <c r="AA10" s="145">
        <v>0</v>
      </c>
      <c r="AB10" s="145">
        <v>0</v>
      </c>
      <c r="AC10" s="99"/>
    </row>
    <row r="11" spans="1:29" s="100" customFormat="1" ht="15" customHeight="1" x14ac:dyDescent="0.25">
      <c r="A11" s="87" t="s">
        <v>96</v>
      </c>
      <c r="B11" s="196">
        <v>21</v>
      </c>
      <c r="C11" s="194">
        <v>19</v>
      </c>
      <c r="D11" s="196">
        <v>22</v>
      </c>
      <c r="E11" s="145">
        <v>0</v>
      </c>
      <c r="F11" s="163">
        <v>0</v>
      </c>
      <c r="G11" s="145">
        <v>0</v>
      </c>
      <c r="H11" s="145"/>
      <c r="I11" s="288">
        <v>52</v>
      </c>
      <c r="J11" s="289">
        <v>62</v>
      </c>
      <c r="K11" s="288">
        <v>65</v>
      </c>
      <c r="L11" s="145">
        <v>19.2</v>
      </c>
      <c r="M11" s="145">
        <v>22.6</v>
      </c>
      <c r="N11" s="145">
        <v>24.6</v>
      </c>
      <c r="O11" s="145"/>
      <c r="P11" s="288">
        <v>38</v>
      </c>
      <c r="Q11" s="289">
        <v>44</v>
      </c>
      <c r="R11" s="288">
        <v>40</v>
      </c>
      <c r="S11" s="145">
        <v>26.3</v>
      </c>
      <c r="T11" s="145">
        <v>25</v>
      </c>
      <c r="U11" s="145">
        <v>15</v>
      </c>
      <c r="V11" s="145"/>
      <c r="W11" s="288">
        <v>13</v>
      </c>
      <c r="X11" s="289">
        <v>7</v>
      </c>
      <c r="Y11" s="288">
        <v>9</v>
      </c>
      <c r="Z11" s="145">
        <v>15.4</v>
      </c>
      <c r="AA11" s="145">
        <v>28.6</v>
      </c>
      <c r="AB11" s="145">
        <v>22.2</v>
      </c>
      <c r="AC11" s="99"/>
    </row>
    <row r="12" spans="1:29" s="100" customFormat="1" ht="15" customHeight="1" x14ac:dyDescent="0.25">
      <c r="A12" s="87" t="s">
        <v>61</v>
      </c>
      <c r="B12" s="196">
        <v>19</v>
      </c>
      <c r="C12" s="194">
        <v>19</v>
      </c>
      <c r="D12" s="196">
        <v>18</v>
      </c>
      <c r="E12" s="145">
        <v>5.2631578947368398</v>
      </c>
      <c r="F12" s="163">
        <v>5.2631578947368398</v>
      </c>
      <c r="G12" s="145">
        <v>0</v>
      </c>
      <c r="H12" s="145"/>
      <c r="I12" s="288">
        <v>28</v>
      </c>
      <c r="J12" s="289">
        <v>29</v>
      </c>
      <c r="K12" s="288">
        <v>25</v>
      </c>
      <c r="L12" s="145">
        <v>10.7</v>
      </c>
      <c r="M12" s="145">
        <v>6.8965517241379297</v>
      </c>
      <c r="N12" s="145">
        <v>4</v>
      </c>
      <c r="O12" s="145"/>
      <c r="P12" s="288">
        <v>41</v>
      </c>
      <c r="Q12" s="289">
        <v>38</v>
      </c>
      <c r="R12" s="288">
        <v>30</v>
      </c>
      <c r="S12" s="145">
        <v>22</v>
      </c>
      <c r="T12" s="145">
        <v>21.052631578947402</v>
      </c>
      <c r="U12" s="145">
        <v>13.3</v>
      </c>
      <c r="V12" s="145"/>
      <c r="W12" s="288">
        <v>12</v>
      </c>
      <c r="X12" s="289">
        <v>12</v>
      </c>
      <c r="Y12" s="288">
        <v>6</v>
      </c>
      <c r="Z12" s="145">
        <v>8.3000000000000007</v>
      </c>
      <c r="AA12" s="145">
        <v>8.3000000000000007</v>
      </c>
      <c r="AB12" s="145">
        <v>16.7</v>
      </c>
      <c r="AC12" s="99"/>
    </row>
    <row r="13" spans="1:29" s="100" customFormat="1" ht="15" customHeight="1" x14ac:dyDescent="0.25">
      <c r="A13" s="87" t="s">
        <v>97</v>
      </c>
      <c r="B13" s="196">
        <v>14</v>
      </c>
      <c r="C13" s="194">
        <v>13</v>
      </c>
      <c r="D13" s="196">
        <v>16</v>
      </c>
      <c r="E13" s="145">
        <v>0</v>
      </c>
      <c r="F13" s="163">
        <v>0</v>
      </c>
      <c r="G13" s="145">
        <v>6.3</v>
      </c>
      <c r="H13" s="145"/>
      <c r="I13" s="288">
        <v>20</v>
      </c>
      <c r="J13" s="289">
        <v>22</v>
      </c>
      <c r="K13" s="288">
        <v>22</v>
      </c>
      <c r="L13" s="145">
        <v>15</v>
      </c>
      <c r="M13" s="145">
        <v>13.6</v>
      </c>
      <c r="N13" s="145">
        <v>13.6</v>
      </c>
      <c r="O13" s="145"/>
      <c r="P13" s="288">
        <v>34</v>
      </c>
      <c r="Q13" s="289">
        <v>32</v>
      </c>
      <c r="R13" s="288">
        <v>27</v>
      </c>
      <c r="S13" s="145">
        <v>20.6</v>
      </c>
      <c r="T13" s="145">
        <v>21.875</v>
      </c>
      <c r="U13" s="145">
        <v>14.8</v>
      </c>
      <c r="V13" s="145"/>
      <c r="W13" s="288">
        <v>5</v>
      </c>
      <c r="X13" s="289">
        <v>5</v>
      </c>
      <c r="Y13" s="288">
        <v>11</v>
      </c>
      <c r="Z13" s="145">
        <v>0</v>
      </c>
      <c r="AA13" s="145">
        <v>0</v>
      </c>
      <c r="AB13" s="145">
        <v>0</v>
      </c>
      <c r="AC13" s="99"/>
    </row>
    <row r="14" spans="1:29" s="100" customFormat="1" ht="15" customHeight="1" x14ac:dyDescent="0.25">
      <c r="A14" s="87" t="s">
        <v>62</v>
      </c>
      <c r="B14" s="196">
        <v>17</v>
      </c>
      <c r="C14" s="194">
        <v>13</v>
      </c>
      <c r="D14" s="196">
        <v>15</v>
      </c>
      <c r="E14" s="145">
        <v>11.8</v>
      </c>
      <c r="F14" s="163">
        <v>7.7</v>
      </c>
      <c r="G14" s="145">
        <v>13.3</v>
      </c>
      <c r="H14" s="145"/>
      <c r="I14" s="288">
        <v>31</v>
      </c>
      <c r="J14" s="289">
        <v>28</v>
      </c>
      <c r="K14" s="288">
        <v>35</v>
      </c>
      <c r="L14" s="145">
        <v>19.399999999999999</v>
      </c>
      <c r="M14" s="145">
        <v>14.3</v>
      </c>
      <c r="N14" s="145">
        <v>14.3</v>
      </c>
      <c r="O14" s="145"/>
      <c r="P14" s="288">
        <v>32</v>
      </c>
      <c r="Q14" s="289">
        <v>25</v>
      </c>
      <c r="R14" s="288">
        <v>20</v>
      </c>
      <c r="S14" s="145">
        <v>15.6</v>
      </c>
      <c r="T14" s="145">
        <v>20</v>
      </c>
      <c r="U14" s="145">
        <v>15</v>
      </c>
      <c r="V14" s="145"/>
      <c r="W14" s="288">
        <v>9</v>
      </c>
      <c r="X14" s="289">
        <v>6</v>
      </c>
      <c r="Y14" s="288">
        <v>4</v>
      </c>
      <c r="Z14" s="145">
        <v>11.1</v>
      </c>
      <c r="AA14" s="145">
        <v>16.7</v>
      </c>
      <c r="AB14" s="145">
        <v>25</v>
      </c>
      <c r="AC14" s="99"/>
    </row>
    <row r="15" spans="1:29" s="100" customFormat="1" ht="15" customHeight="1" x14ac:dyDescent="0.25">
      <c r="A15" s="87" t="s">
        <v>98</v>
      </c>
      <c r="B15" s="196">
        <v>13</v>
      </c>
      <c r="C15" s="194">
        <v>21</v>
      </c>
      <c r="D15" s="196">
        <v>22</v>
      </c>
      <c r="E15" s="145">
        <v>0</v>
      </c>
      <c r="F15" s="163">
        <v>4.7619047619047601</v>
      </c>
      <c r="G15" s="145">
        <v>13.6</v>
      </c>
      <c r="H15" s="145"/>
      <c r="I15" s="288">
        <v>39</v>
      </c>
      <c r="J15" s="289">
        <v>44</v>
      </c>
      <c r="K15" s="288">
        <v>48</v>
      </c>
      <c r="L15" s="145">
        <v>12.8</v>
      </c>
      <c r="M15" s="145">
        <v>15.9</v>
      </c>
      <c r="N15" s="145">
        <v>8.3000000000000007</v>
      </c>
      <c r="O15" s="145"/>
      <c r="P15" s="288">
        <v>53</v>
      </c>
      <c r="Q15" s="289">
        <v>47</v>
      </c>
      <c r="R15" s="288">
        <v>50</v>
      </c>
      <c r="S15" s="145">
        <v>20.8</v>
      </c>
      <c r="T15" s="145">
        <v>14.9</v>
      </c>
      <c r="U15" s="145">
        <v>18</v>
      </c>
      <c r="V15" s="145"/>
      <c r="W15" s="288">
        <v>9</v>
      </c>
      <c r="X15" s="289">
        <v>9</v>
      </c>
      <c r="Y15" s="288">
        <v>6</v>
      </c>
      <c r="Z15" s="145">
        <v>22.2</v>
      </c>
      <c r="AA15" s="145">
        <v>22.2</v>
      </c>
      <c r="AB15" s="145">
        <v>16.7</v>
      </c>
      <c r="AC15" s="99"/>
    </row>
    <row r="16" spans="1:29" s="100" customFormat="1" ht="15" customHeight="1" x14ac:dyDescent="0.25">
      <c r="A16" s="87" t="s">
        <v>63</v>
      </c>
      <c r="B16" s="196">
        <v>22</v>
      </c>
      <c r="C16" s="194">
        <v>20</v>
      </c>
      <c r="D16" s="196">
        <v>27</v>
      </c>
      <c r="E16" s="145">
        <v>0</v>
      </c>
      <c r="F16" s="163">
        <v>0</v>
      </c>
      <c r="G16" s="145">
        <v>0</v>
      </c>
      <c r="H16" s="145"/>
      <c r="I16" s="288">
        <v>41</v>
      </c>
      <c r="J16" s="289">
        <v>45</v>
      </c>
      <c r="K16" s="288">
        <v>55</v>
      </c>
      <c r="L16" s="145">
        <v>12.2</v>
      </c>
      <c r="M16" s="145">
        <v>11.1</v>
      </c>
      <c r="N16" s="145">
        <v>12.7</v>
      </c>
      <c r="O16" s="145"/>
      <c r="P16" s="288">
        <v>63</v>
      </c>
      <c r="Q16" s="289">
        <v>56</v>
      </c>
      <c r="R16" s="288">
        <v>66</v>
      </c>
      <c r="S16" s="145">
        <v>25.4</v>
      </c>
      <c r="T16" s="145">
        <v>21.4</v>
      </c>
      <c r="U16" s="145">
        <v>21.2</v>
      </c>
      <c r="V16" s="145"/>
      <c r="W16" s="288">
        <v>8</v>
      </c>
      <c r="X16" s="289">
        <v>8</v>
      </c>
      <c r="Y16" s="288">
        <v>9</v>
      </c>
      <c r="Z16" s="145">
        <v>0</v>
      </c>
      <c r="AA16" s="145">
        <v>0</v>
      </c>
      <c r="AB16" s="145">
        <v>11.1</v>
      </c>
      <c r="AC16" s="99"/>
    </row>
    <row r="17" spans="1:31" s="100" customFormat="1" ht="15" customHeight="1" x14ac:dyDescent="0.25">
      <c r="A17" s="87" t="s">
        <v>64</v>
      </c>
      <c r="B17" s="196">
        <v>10</v>
      </c>
      <c r="C17" s="194">
        <v>9</v>
      </c>
      <c r="D17" s="196">
        <v>9</v>
      </c>
      <c r="E17" s="145">
        <v>0</v>
      </c>
      <c r="F17" s="163">
        <v>0</v>
      </c>
      <c r="G17" s="145">
        <v>0</v>
      </c>
      <c r="H17" s="145"/>
      <c r="I17" s="288">
        <v>30</v>
      </c>
      <c r="J17" s="289">
        <v>29</v>
      </c>
      <c r="K17" s="288">
        <v>39</v>
      </c>
      <c r="L17" s="145">
        <v>20</v>
      </c>
      <c r="M17" s="145">
        <v>24.1</v>
      </c>
      <c r="N17" s="145">
        <v>7.7</v>
      </c>
      <c r="O17" s="145"/>
      <c r="P17" s="288">
        <v>46</v>
      </c>
      <c r="Q17" s="289">
        <v>35</v>
      </c>
      <c r="R17" s="288">
        <v>26</v>
      </c>
      <c r="S17" s="145">
        <v>23.9</v>
      </c>
      <c r="T17" s="145">
        <v>20</v>
      </c>
      <c r="U17" s="145">
        <v>23.1</v>
      </c>
      <c r="V17" s="145"/>
      <c r="W17" s="288">
        <v>3</v>
      </c>
      <c r="X17" s="289">
        <v>4</v>
      </c>
      <c r="Y17" s="288">
        <v>5</v>
      </c>
      <c r="Z17" s="145">
        <v>33.299999999999997</v>
      </c>
      <c r="AA17" s="145">
        <v>25</v>
      </c>
      <c r="AB17" s="145">
        <v>20</v>
      </c>
      <c r="AC17" s="99"/>
    </row>
    <row r="18" spans="1:31" s="100" customFormat="1" ht="15" customHeight="1" x14ac:dyDescent="0.25">
      <c r="A18" s="92" t="s">
        <v>99</v>
      </c>
      <c r="B18" s="188">
        <v>24</v>
      </c>
      <c r="C18" s="186">
        <v>25</v>
      </c>
      <c r="D18" s="183">
        <v>27</v>
      </c>
      <c r="E18" s="74">
        <v>12.5</v>
      </c>
      <c r="F18" s="75">
        <v>12</v>
      </c>
      <c r="G18" s="322">
        <v>11.1</v>
      </c>
      <c r="H18" s="74"/>
      <c r="I18" s="285">
        <v>49</v>
      </c>
      <c r="J18" s="286">
        <v>46</v>
      </c>
      <c r="K18" s="323">
        <v>46</v>
      </c>
      <c r="L18" s="74">
        <v>12.2</v>
      </c>
      <c r="M18" s="74">
        <v>13</v>
      </c>
      <c r="N18" s="322">
        <v>15.2</v>
      </c>
      <c r="O18" s="74"/>
      <c r="P18" s="285">
        <v>60</v>
      </c>
      <c r="Q18" s="286">
        <v>61</v>
      </c>
      <c r="R18" s="323">
        <v>59</v>
      </c>
      <c r="S18" s="74">
        <v>18.3</v>
      </c>
      <c r="T18" s="74">
        <v>19.7</v>
      </c>
      <c r="U18" s="322">
        <v>15.3</v>
      </c>
      <c r="V18" s="74"/>
      <c r="W18" s="285">
        <v>10</v>
      </c>
      <c r="X18" s="286">
        <v>12</v>
      </c>
      <c r="Y18" s="323">
        <v>11</v>
      </c>
      <c r="Z18" s="74">
        <v>40</v>
      </c>
      <c r="AA18" s="74">
        <v>25</v>
      </c>
      <c r="AB18" s="322">
        <v>18.2</v>
      </c>
      <c r="AC18" s="99"/>
    </row>
    <row r="19" spans="1:31" s="310" customFormat="1" ht="19.8" customHeight="1" x14ac:dyDescent="0.25">
      <c r="A19" s="309" t="s">
        <v>65</v>
      </c>
      <c r="B19" s="283">
        <v>43</v>
      </c>
      <c r="C19" s="284">
        <v>44</v>
      </c>
      <c r="D19" s="284">
        <v>44</v>
      </c>
      <c r="E19" s="143">
        <v>4.7</v>
      </c>
      <c r="F19" s="152">
        <v>4.5454545454545494</v>
      </c>
      <c r="G19" s="152">
        <v>6.8</v>
      </c>
      <c r="H19" s="152"/>
      <c r="I19" s="283">
        <v>67</v>
      </c>
      <c r="J19" s="284">
        <v>80</v>
      </c>
      <c r="K19" s="284">
        <v>83</v>
      </c>
      <c r="L19" s="143">
        <v>10.4</v>
      </c>
      <c r="M19" s="143">
        <v>15</v>
      </c>
      <c r="N19" s="152">
        <v>14.5</v>
      </c>
      <c r="O19" s="152"/>
      <c r="P19" s="283">
        <v>88</v>
      </c>
      <c r="Q19" s="284">
        <v>84</v>
      </c>
      <c r="R19" s="284">
        <v>80</v>
      </c>
      <c r="S19" s="143">
        <v>34.1</v>
      </c>
      <c r="T19" s="143">
        <v>26.2</v>
      </c>
      <c r="U19" s="152">
        <v>21.3</v>
      </c>
      <c r="V19" s="152"/>
      <c r="W19" s="283">
        <v>14</v>
      </c>
      <c r="X19" s="284">
        <v>12</v>
      </c>
      <c r="Y19" s="284">
        <v>11</v>
      </c>
      <c r="Z19" s="143">
        <v>7.1</v>
      </c>
      <c r="AA19" s="143">
        <v>16.7</v>
      </c>
      <c r="AB19" s="152">
        <v>9.1</v>
      </c>
      <c r="AC19" s="99"/>
      <c r="AD19" s="311"/>
    </row>
    <row r="20" spans="1:31" s="100" customFormat="1" ht="15" customHeight="1" x14ac:dyDescent="0.25">
      <c r="A20" s="92" t="s">
        <v>100</v>
      </c>
      <c r="B20" s="188">
        <v>25</v>
      </c>
      <c r="C20" s="186">
        <v>26</v>
      </c>
      <c r="D20" s="321">
        <v>26</v>
      </c>
      <c r="E20" s="74">
        <v>8</v>
      </c>
      <c r="F20" s="75">
        <v>7.6923076923076898</v>
      </c>
      <c r="G20" s="324">
        <v>7.7</v>
      </c>
      <c r="H20" s="74"/>
      <c r="I20" s="285">
        <v>25</v>
      </c>
      <c r="J20" s="286">
        <v>29</v>
      </c>
      <c r="K20" s="325">
        <v>30</v>
      </c>
      <c r="L20" s="74">
        <v>8</v>
      </c>
      <c r="M20" s="74">
        <v>17.2</v>
      </c>
      <c r="N20" s="324">
        <v>16.7</v>
      </c>
      <c r="O20" s="74"/>
      <c r="P20" s="285">
        <v>61</v>
      </c>
      <c r="Q20" s="286">
        <v>59</v>
      </c>
      <c r="R20" s="325">
        <v>56</v>
      </c>
      <c r="S20" s="74">
        <v>34.4</v>
      </c>
      <c r="T20" s="74">
        <v>27.1</v>
      </c>
      <c r="U20" s="324">
        <v>23.2</v>
      </c>
      <c r="V20" s="74"/>
      <c r="W20" s="285">
        <v>11</v>
      </c>
      <c r="X20" s="286">
        <v>8</v>
      </c>
      <c r="Y20" s="325">
        <v>9</v>
      </c>
      <c r="Z20" s="74">
        <v>9.1</v>
      </c>
      <c r="AA20" s="74">
        <v>11.1</v>
      </c>
      <c r="AB20" s="324">
        <v>11.1</v>
      </c>
      <c r="AC20" s="99"/>
    </row>
    <row r="21" spans="1:31" s="100" customFormat="1" ht="15" customHeight="1" x14ac:dyDescent="0.25">
      <c r="A21" s="87" t="s">
        <v>66</v>
      </c>
      <c r="B21" s="196">
        <v>9</v>
      </c>
      <c r="C21" s="194">
        <v>9</v>
      </c>
      <c r="D21" s="196">
        <v>9</v>
      </c>
      <c r="E21" s="145">
        <v>0</v>
      </c>
      <c r="F21" s="163">
        <v>0</v>
      </c>
      <c r="G21" s="145">
        <v>0</v>
      </c>
      <c r="H21" s="145"/>
      <c r="I21" s="288">
        <v>15</v>
      </c>
      <c r="J21" s="289">
        <v>16</v>
      </c>
      <c r="K21" s="288">
        <v>18</v>
      </c>
      <c r="L21" s="145">
        <v>6.7</v>
      </c>
      <c r="M21" s="145">
        <v>6.3</v>
      </c>
      <c r="N21" s="145">
        <v>5.6</v>
      </c>
      <c r="O21" s="145"/>
      <c r="P21" s="288">
        <v>9</v>
      </c>
      <c r="Q21" s="289">
        <v>9</v>
      </c>
      <c r="R21" s="288">
        <v>7</v>
      </c>
      <c r="S21" s="145">
        <v>44.4</v>
      </c>
      <c r="T21" s="145">
        <v>33.299999999999997</v>
      </c>
      <c r="U21" s="145">
        <v>28.6</v>
      </c>
      <c r="V21" s="145"/>
      <c r="W21" s="288">
        <v>0</v>
      </c>
      <c r="X21" s="289">
        <v>1</v>
      </c>
      <c r="Y21" s="288">
        <v>0</v>
      </c>
      <c r="Z21" s="145">
        <v>0</v>
      </c>
      <c r="AA21" s="145">
        <v>0</v>
      </c>
      <c r="AB21" s="145">
        <v>0</v>
      </c>
      <c r="AC21" s="99"/>
    </row>
    <row r="22" spans="1:31" s="100" customFormat="1" ht="15" customHeight="1" x14ac:dyDescent="0.25">
      <c r="A22" s="92" t="s">
        <v>101</v>
      </c>
      <c r="B22" s="188">
        <v>9</v>
      </c>
      <c r="C22" s="186">
        <v>9</v>
      </c>
      <c r="D22" s="183">
        <v>9</v>
      </c>
      <c r="E22" s="74">
        <v>0</v>
      </c>
      <c r="F22" s="75">
        <v>0</v>
      </c>
      <c r="G22" s="322">
        <v>11.1</v>
      </c>
      <c r="H22" s="74"/>
      <c r="I22" s="285">
        <v>27</v>
      </c>
      <c r="J22" s="286">
        <v>35</v>
      </c>
      <c r="K22" s="323">
        <v>35</v>
      </c>
      <c r="L22" s="74">
        <v>14.8</v>
      </c>
      <c r="M22" s="74">
        <v>17.100000000000001</v>
      </c>
      <c r="N22" s="322">
        <v>17.100000000000001</v>
      </c>
      <c r="O22" s="74"/>
      <c r="P22" s="285">
        <v>18</v>
      </c>
      <c r="Q22" s="286">
        <v>16</v>
      </c>
      <c r="R22" s="323">
        <v>17</v>
      </c>
      <c r="S22" s="74">
        <v>27.8</v>
      </c>
      <c r="T22" s="74">
        <v>18.8</v>
      </c>
      <c r="U22" s="322">
        <v>11.8</v>
      </c>
      <c r="V22" s="74"/>
      <c r="W22" s="285">
        <v>3</v>
      </c>
      <c r="X22" s="286">
        <v>3</v>
      </c>
      <c r="Y22" s="323">
        <v>2</v>
      </c>
      <c r="Z22" s="74">
        <v>0</v>
      </c>
      <c r="AA22" s="74">
        <v>33.299999999999997</v>
      </c>
      <c r="AB22" s="322">
        <v>0</v>
      </c>
      <c r="AC22" s="99"/>
    </row>
    <row r="23" spans="1:31" s="100" customFormat="1" ht="19.8" customHeight="1" x14ac:dyDescent="0.25">
      <c r="A23" s="90" t="s">
        <v>102</v>
      </c>
      <c r="B23" s="320">
        <v>215</v>
      </c>
      <c r="C23" s="175">
        <v>215</v>
      </c>
      <c r="D23" s="175">
        <v>231</v>
      </c>
      <c r="E23" s="143">
        <v>4.7</v>
      </c>
      <c r="F23" s="152">
        <v>4.2</v>
      </c>
      <c r="G23" s="152">
        <v>5.2</v>
      </c>
      <c r="H23" s="152"/>
      <c r="I23" s="283">
        <v>467</v>
      </c>
      <c r="J23" s="284">
        <v>488</v>
      </c>
      <c r="K23" s="284">
        <v>529</v>
      </c>
      <c r="L23" s="143">
        <v>13.3</v>
      </c>
      <c r="M23" s="143">
        <v>14.1</v>
      </c>
      <c r="N23" s="152">
        <v>12.9</v>
      </c>
      <c r="O23" s="152"/>
      <c r="P23" s="283">
        <v>561</v>
      </c>
      <c r="Q23" s="284">
        <v>531</v>
      </c>
      <c r="R23" s="284">
        <v>490</v>
      </c>
      <c r="S23" s="143">
        <v>24.8</v>
      </c>
      <c r="T23" s="143">
        <v>22.1</v>
      </c>
      <c r="U23" s="152">
        <v>18.399999999999999</v>
      </c>
      <c r="V23" s="152"/>
      <c r="W23" s="283">
        <v>103</v>
      </c>
      <c r="X23" s="284">
        <v>91</v>
      </c>
      <c r="Y23" s="284">
        <v>94</v>
      </c>
      <c r="Z23" s="143">
        <v>11.7</v>
      </c>
      <c r="AA23" s="143">
        <v>13.2</v>
      </c>
      <c r="AB23" s="152">
        <v>11.7</v>
      </c>
      <c r="AC23" s="99"/>
      <c r="AD23" s="99"/>
      <c r="AE23" s="99"/>
    </row>
    <row r="24" spans="1:31" s="100" customFormat="1" ht="19.8" customHeight="1" x14ac:dyDescent="0.25">
      <c r="A24" s="309" t="s">
        <v>69</v>
      </c>
      <c r="B24" s="282"/>
      <c r="C24" s="165"/>
      <c r="D24" s="165"/>
      <c r="E24" s="282" t="s">
        <v>294</v>
      </c>
      <c r="F24" s="165" t="s">
        <v>294</v>
      </c>
      <c r="G24" s="165"/>
      <c r="H24" s="165"/>
      <c r="I24" s="283"/>
      <c r="J24" s="284"/>
      <c r="K24" s="284"/>
      <c r="L24" s="282" t="s">
        <v>294</v>
      </c>
      <c r="M24" s="282" t="s">
        <v>294</v>
      </c>
      <c r="N24" s="165"/>
      <c r="O24" s="165"/>
      <c r="P24" s="283"/>
      <c r="Q24" s="284"/>
      <c r="R24" s="284"/>
      <c r="S24" s="282" t="s">
        <v>294</v>
      </c>
      <c r="T24" s="282" t="s">
        <v>294</v>
      </c>
      <c r="U24" s="165"/>
      <c r="V24" s="165"/>
      <c r="W24" s="283"/>
      <c r="X24" s="284"/>
      <c r="Y24" s="284"/>
      <c r="Z24" s="282" t="s">
        <v>294</v>
      </c>
      <c r="AA24" s="282" t="s">
        <v>294</v>
      </c>
      <c r="AB24" s="165"/>
      <c r="AC24" s="99"/>
    </row>
    <row r="25" spans="1:31" s="100" customFormat="1" ht="15" customHeight="1" x14ac:dyDescent="0.25">
      <c r="A25" s="92" t="s">
        <v>103</v>
      </c>
      <c r="B25" s="188">
        <v>71</v>
      </c>
      <c r="C25" s="186">
        <v>73</v>
      </c>
      <c r="D25" s="186">
        <v>78</v>
      </c>
      <c r="E25" s="74">
        <v>2.8</v>
      </c>
      <c r="F25" s="75">
        <v>2.7397260273972601</v>
      </c>
      <c r="G25" s="324">
        <v>2.6</v>
      </c>
      <c r="H25" s="74"/>
      <c r="I25" s="285">
        <v>117</v>
      </c>
      <c r="J25" s="286">
        <v>134</v>
      </c>
      <c r="K25" s="325">
        <v>145</v>
      </c>
      <c r="L25" s="74">
        <v>10.3</v>
      </c>
      <c r="M25" s="74">
        <v>15.7</v>
      </c>
      <c r="N25" s="324">
        <v>12.4</v>
      </c>
      <c r="O25" s="74"/>
      <c r="P25" s="285">
        <v>230</v>
      </c>
      <c r="Q25" s="286">
        <v>219</v>
      </c>
      <c r="R25" s="325">
        <v>210</v>
      </c>
      <c r="S25" s="74">
        <v>30.9</v>
      </c>
      <c r="T25" s="74">
        <v>28.3</v>
      </c>
      <c r="U25" s="324">
        <v>25.2</v>
      </c>
      <c r="V25" s="74"/>
      <c r="W25" s="285">
        <v>40</v>
      </c>
      <c r="X25" s="286">
        <v>34</v>
      </c>
      <c r="Y25" s="325">
        <v>33</v>
      </c>
      <c r="Z25" s="74">
        <v>12.5</v>
      </c>
      <c r="AA25" s="74">
        <v>14.7</v>
      </c>
      <c r="AB25" s="324">
        <v>15.2</v>
      </c>
      <c r="AC25" s="99"/>
    </row>
    <row r="26" spans="1:31" s="100" customFormat="1" ht="15" customHeight="1" x14ac:dyDescent="0.25">
      <c r="A26" s="87" t="s">
        <v>104</v>
      </c>
      <c r="B26" s="326"/>
      <c r="C26" s="327"/>
      <c r="D26" s="326"/>
      <c r="E26" s="306" t="s">
        <v>294</v>
      </c>
      <c r="F26" s="307" t="s">
        <v>294</v>
      </c>
      <c r="G26" s="306"/>
      <c r="H26" s="306"/>
      <c r="I26" s="328"/>
      <c r="J26" s="329"/>
      <c r="K26" s="328"/>
      <c r="L26" s="306" t="s">
        <v>294</v>
      </c>
      <c r="M26" s="306" t="s">
        <v>294</v>
      </c>
      <c r="N26" s="306"/>
      <c r="O26" s="306"/>
      <c r="P26" s="328"/>
      <c r="Q26" s="329"/>
      <c r="R26" s="328"/>
      <c r="S26" s="306" t="s">
        <v>294</v>
      </c>
      <c r="T26" s="306" t="s">
        <v>294</v>
      </c>
      <c r="U26" s="306"/>
      <c r="V26" s="306"/>
      <c r="W26" s="328"/>
      <c r="X26" s="329"/>
      <c r="Y26" s="328"/>
      <c r="Z26" s="306" t="s">
        <v>294</v>
      </c>
      <c r="AA26" s="306" t="s">
        <v>294</v>
      </c>
      <c r="AB26" s="306"/>
      <c r="AC26" s="99"/>
    </row>
    <row r="27" spans="1:31" s="100" customFormat="1" ht="15" customHeight="1" x14ac:dyDescent="0.25">
      <c r="A27" s="93" t="s">
        <v>289</v>
      </c>
      <c r="B27" s="196">
        <v>66</v>
      </c>
      <c r="C27" s="194">
        <v>44</v>
      </c>
      <c r="D27" s="196">
        <v>49</v>
      </c>
      <c r="E27" s="145">
        <v>1.5</v>
      </c>
      <c r="F27" s="163">
        <v>0</v>
      </c>
      <c r="G27" s="145">
        <v>2</v>
      </c>
      <c r="H27" s="145"/>
      <c r="I27" s="288">
        <v>151</v>
      </c>
      <c r="J27" s="289">
        <v>124</v>
      </c>
      <c r="K27" s="288">
        <v>114</v>
      </c>
      <c r="L27" s="145">
        <v>15.9</v>
      </c>
      <c r="M27" s="145">
        <v>13.7</v>
      </c>
      <c r="N27" s="145">
        <v>12.3</v>
      </c>
      <c r="O27" s="145"/>
      <c r="P27" s="288">
        <v>137</v>
      </c>
      <c r="Q27" s="289">
        <v>104</v>
      </c>
      <c r="R27" s="288">
        <v>91</v>
      </c>
      <c r="S27" s="145">
        <v>23.4</v>
      </c>
      <c r="T27" s="145">
        <v>17.3</v>
      </c>
      <c r="U27" s="145">
        <v>15.4</v>
      </c>
      <c r="V27" s="145"/>
      <c r="W27" s="288">
        <v>29</v>
      </c>
      <c r="X27" s="289">
        <v>15</v>
      </c>
      <c r="Y27" s="288">
        <v>23</v>
      </c>
      <c r="Z27" s="145">
        <v>13.8</v>
      </c>
      <c r="AA27" s="145">
        <v>13.3</v>
      </c>
      <c r="AB27" s="145">
        <v>13</v>
      </c>
      <c r="AC27" s="99"/>
    </row>
    <row r="28" spans="1:31" s="100" customFormat="1" ht="15" customHeight="1" x14ac:dyDescent="0.25">
      <c r="A28" s="301" t="s">
        <v>290</v>
      </c>
      <c r="B28" s="188">
        <v>78</v>
      </c>
      <c r="C28" s="186">
        <v>98</v>
      </c>
      <c r="D28" s="186">
        <v>104</v>
      </c>
      <c r="E28" s="74">
        <v>9</v>
      </c>
      <c r="F28" s="75">
        <v>7.1</v>
      </c>
      <c r="G28" s="322">
        <v>8.6999999999999993</v>
      </c>
      <c r="H28" s="74"/>
      <c r="I28" s="285">
        <v>199</v>
      </c>
      <c r="J28" s="286">
        <v>230</v>
      </c>
      <c r="K28" s="323">
        <v>270</v>
      </c>
      <c r="L28" s="74">
        <v>13.1</v>
      </c>
      <c r="M28" s="74">
        <v>13.5</v>
      </c>
      <c r="N28" s="322">
        <v>13.3</v>
      </c>
      <c r="O28" s="74"/>
      <c r="P28" s="285">
        <v>194</v>
      </c>
      <c r="Q28" s="286">
        <v>208</v>
      </c>
      <c r="R28" s="323">
        <v>189</v>
      </c>
      <c r="S28" s="74">
        <v>18.600000000000001</v>
      </c>
      <c r="T28" s="74">
        <v>18</v>
      </c>
      <c r="U28" s="322">
        <v>12.2</v>
      </c>
      <c r="V28" s="74"/>
      <c r="W28" s="285">
        <v>34</v>
      </c>
      <c r="X28" s="286">
        <v>42</v>
      </c>
      <c r="Y28" s="323">
        <v>38</v>
      </c>
      <c r="Z28" s="74">
        <v>8.8000000000000007</v>
      </c>
      <c r="AA28" s="74">
        <v>11.9</v>
      </c>
      <c r="AB28" s="322">
        <v>7.9</v>
      </c>
      <c r="AC28" s="99"/>
    </row>
    <row r="29" spans="1:31" ht="19.8" customHeight="1" x14ac:dyDescent="0.25">
      <c r="A29" s="309" t="s">
        <v>102</v>
      </c>
      <c r="B29" s="320">
        <v>215</v>
      </c>
      <c r="C29" s="175">
        <v>215</v>
      </c>
      <c r="D29" s="175">
        <v>231</v>
      </c>
      <c r="E29" s="143">
        <v>4.7</v>
      </c>
      <c r="F29" s="152">
        <v>4.2</v>
      </c>
      <c r="G29" s="152">
        <v>5.2</v>
      </c>
      <c r="H29" s="152"/>
      <c r="I29" s="283">
        <v>467</v>
      </c>
      <c r="J29" s="284">
        <v>488</v>
      </c>
      <c r="K29" s="284">
        <v>529</v>
      </c>
      <c r="L29" s="143">
        <v>13.3</v>
      </c>
      <c r="M29" s="143">
        <v>14.1</v>
      </c>
      <c r="N29" s="152">
        <v>12.9</v>
      </c>
      <c r="O29" s="152"/>
      <c r="P29" s="283">
        <v>561</v>
      </c>
      <c r="Q29" s="284">
        <v>531</v>
      </c>
      <c r="R29" s="284">
        <v>490</v>
      </c>
      <c r="S29" s="143">
        <v>24.8</v>
      </c>
      <c r="T29" s="143">
        <v>22.1</v>
      </c>
      <c r="U29" s="152">
        <v>18.399999999999999</v>
      </c>
      <c r="V29" s="152"/>
      <c r="W29" s="283">
        <v>103</v>
      </c>
      <c r="X29" s="284">
        <v>91</v>
      </c>
      <c r="Y29" s="284">
        <v>94</v>
      </c>
      <c r="Z29" s="143">
        <v>11.7</v>
      </c>
      <c r="AA29" s="143">
        <v>13.2</v>
      </c>
      <c r="AB29" s="152">
        <v>11.7</v>
      </c>
      <c r="AC29" s="99"/>
    </row>
    <row r="30" spans="1:31" x14ac:dyDescent="0.25">
      <c r="A30" s="5" t="s">
        <v>139</v>
      </c>
      <c r="B30" s="312"/>
      <c r="C30" s="312"/>
      <c r="D30" s="312"/>
      <c r="F30" s="298"/>
      <c r="G30" s="109"/>
      <c r="H30" s="109"/>
      <c r="N30" s="5"/>
      <c r="O30" s="605"/>
      <c r="P30" s="5"/>
      <c r="Q30" s="298"/>
      <c r="R30" s="298"/>
      <c r="W30" s="5"/>
      <c r="X30" s="5"/>
      <c r="Y30" s="293"/>
    </row>
    <row r="31" spans="1:31" x14ac:dyDescent="0.25">
      <c r="A31" s="312"/>
      <c r="B31" s="312"/>
      <c r="C31" s="312"/>
      <c r="D31" s="312"/>
      <c r="E31" s="293"/>
      <c r="F31" s="294"/>
      <c r="G31" s="294"/>
      <c r="H31" s="294"/>
      <c r="I31" s="295"/>
      <c r="J31" s="295"/>
      <c r="K31" s="295"/>
      <c r="L31" s="295"/>
      <c r="M31" s="293"/>
      <c r="N31" s="293"/>
      <c r="O31" s="293"/>
      <c r="P31" s="313"/>
      <c r="Q31" s="5"/>
      <c r="R31" s="5"/>
      <c r="W31" s="5"/>
      <c r="X31" s="5"/>
      <c r="Y31" s="5"/>
    </row>
    <row r="32" spans="1:31" x14ac:dyDescent="0.25">
      <c r="A32" s="314"/>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row>
    <row r="33" spans="1:29" x14ac:dyDescent="0.25">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row>
    <row r="34" spans="1:29" x14ac:dyDescent="0.25">
      <c r="A34" s="314"/>
      <c r="B34" s="315"/>
      <c r="C34" s="315"/>
      <c r="D34" s="315"/>
      <c r="E34" s="315"/>
      <c r="F34" s="315"/>
      <c r="G34" s="315"/>
      <c r="H34" s="315"/>
      <c r="I34" s="315"/>
      <c r="J34" s="315"/>
      <c r="K34" s="315"/>
      <c r="L34" s="316"/>
      <c r="M34" s="315"/>
      <c r="N34" s="315"/>
      <c r="O34" s="315"/>
      <c r="P34" s="315"/>
      <c r="Q34" s="315"/>
      <c r="R34" s="315"/>
      <c r="S34" s="315"/>
      <c r="T34" s="315"/>
      <c r="U34" s="315"/>
      <c r="V34" s="315"/>
      <c r="W34" s="315"/>
      <c r="X34" s="315"/>
      <c r="Y34" s="315"/>
      <c r="Z34" s="315"/>
      <c r="AA34" s="315"/>
      <c r="AB34" s="315"/>
    </row>
    <row r="35" spans="1:29" x14ac:dyDescent="0.25">
      <c r="F35" s="317"/>
    </row>
  </sheetData>
  <mergeCells count="14">
    <mergeCell ref="A2:L2"/>
    <mergeCell ref="A5:A6"/>
    <mergeCell ref="I5:N5"/>
    <mergeCell ref="B5:G5"/>
    <mergeCell ref="P5:U5"/>
    <mergeCell ref="B6:D6"/>
    <mergeCell ref="E6:G6"/>
    <mergeCell ref="I6:K6"/>
    <mergeCell ref="L6:N6"/>
    <mergeCell ref="W5:AB5"/>
    <mergeCell ref="W6:Y6"/>
    <mergeCell ref="Z6:AB6"/>
    <mergeCell ref="P6:R6"/>
    <mergeCell ref="S6:U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U35"/>
  <sheetViews>
    <sheetView showGridLines="0" zoomScaleNormal="100" zoomScaleSheetLayoutView="100" workbookViewId="0"/>
  </sheetViews>
  <sheetFormatPr baseColWidth="10" defaultColWidth="11.5546875" defaultRowHeight="10.8" x14ac:dyDescent="0.25"/>
  <cols>
    <col min="1" max="1" width="39.21875" style="5" customWidth="1"/>
    <col min="2" max="4" width="7" style="5" customWidth="1"/>
    <col min="5" max="7" width="7" style="293" customWidth="1"/>
    <col min="8" max="8" width="0.88671875" style="293" customWidth="1"/>
    <col min="9" max="11" width="7" style="293" customWidth="1"/>
    <col min="12" max="12" width="0.88671875" style="293" customWidth="1"/>
    <col min="13" max="15" width="7" style="293" customWidth="1"/>
    <col min="16" max="16" width="0.88671875" style="293" customWidth="1"/>
    <col min="17" max="19" width="7" style="293" customWidth="1"/>
    <col min="20" max="20" width="0.88671875" style="293" customWidth="1"/>
    <col min="21" max="23" width="7" style="293" customWidth="1"/>
    <col min="24" max="29" width="5.6640625" style="293" customWidth="1"/>
    <col min="30" max="31" width="5.6640625" style="81" customWidth="1"/>
    <col min="32" max="32" width="5.6640625" style="293" customWidth="1"/>
    <col min="33" max="34" width="5.6640625" style="5" customWidth="1"/>
    <col min="35" max="35" width="5.6640625" style="293" customWidth="1"/>
    <col min="36" max="37" width="5.6640625" style="5" customWidth="1"/>
    <col min="38" max="38" width="5.6640625" style="293" customWidth="1"/>
    <col min="39" max="16384" width="11.5546875" style="5"/>
  </cols>
  <sheetData>
    <row r="1" spans="1:125" ht="15" customHeight="1" x14ac:dyDescent="0.25">
      <c r="AL1" s="330"/>
    </row>
    <row r="2" spans="1:125" s="19" customFormat="1" ht="15" customHeight="1" x14ac:dyDescent="0.3">
      <c r="A2" s="31"/>
      <c r="B2" s="31"/>
      <c r="C2" s="31"/>
      <c r="D2" s="31"/>
      <c r="E2" s="31"/>
      <c r="F2" s="31"/>
      <c r="G2" s="31"/>
      <c r="H2" s="596"/>
      <c r="I2" s="31"/>
      <c r="J2" s="31"/>
      <c r="K2" s="31"/>
      <c r="L2" s="596"/>
      <c r="M2" s="31"/>
      <c r="N2" s="31"/>
      <c r="O2" s="31"/>
      <c r="P2" s="596"/>
      <c r="Q2" s="31"/>
      <c r="R2" s="31"/>
      <c r="S2" s="31"/>
      <c r="T2" s="596"/>
      <c r="U2" s="31"/>
      <c r="V2" s="31"/>
      <c r="W2" s="31"/>
      <c r="X2" s="31"/>
      <c r="Y2" s="31"/>
      <c r="Z2" s="31"/>
      <c r="AA2" s="33"/>
      <c r="AB2" s="331"/>
    </row>
    <row r="3" spans="1:125" s="19" customFormat="1" ht="18.600000000000001" customHeight="1" x14ac:dyDescent="0.3">
      <c r="A3" s="27" t="s">
        <v>268</v>
      </c>
      <c r="B3" s="27"/>
      <c r="C3" s="27"/>
      <c r="D3" s="27"/>
      <c r="E3" s="27"/>
      <c r="F3" s="27"/>
      <c r="G3" s="27"/>
      <c r="H3" s="749"/>
      <c r="I3" s="27"/>
      <c r="J3" s="27"/>
      <c r="K3" s="18"/>
      <c r="L3" s="744"/>
      <c r="M3" s="18"/>
      <c r="N3" s="18"/>
      <c r="O3" s="18"/>
      <c r="P3" s="744"/>
      <c r="Q3" s="18"/>
      <c r="R3" s="18"/>
      <c r="S3" s="18"/>
      <c r="T3" s="744"/>
      <c r="U3" s="18"/>
      <c r="V3" s="649" t="s">
        <v>204</v>
      </c>
      <c r="W3" s="649"/>
      <c r="X3" s="31"/>
      <c r="Y3" s="31"/>
      <c r="Z3" s="31"/>
      <c r="AA3" s="33"/>
      <c r="AB3" s="331"/>
    </row>
    <row r="4" spans="1:125" ht="11.4" customHeight="1" x14ac:dyDescent="0.3">
      <c r="X4" s="31"/>
      <c r="Y4" s="31"/>
      <c r="Z4" s="31"/>
      <c r="AA4" s="33"/>
      <c r="AB4" s="331"/>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row>
    <row r="5" spans="1:125" s="332" customFormat="1" ht="18.600000000000001" customHeight="1" x14ac:dyDescent="0.3">
      <c r="A5" s="209"/>
      <c r="B5" s="686" t="s">
        <v>78</v>
      </c>
      <c r="C5" s="686"/>
      <c r="D5" s="686"/>
      <c r="E5" s="688" t="s">
        <v>205</v>
      </c>
      <c r="F5" s="688"/>
      <c r="G5" s="688"/>
      <c r="H5" s="610"/>
      <c r="I5" s="688" t="s">
        <v>124</v>
      </c>
      <c r="J5" s="688"/>
      <c r="K5" s="688"/>
      <c r="L5" s="610"/>
      <c r="M5" s="688">
        <v>4</v>
      </c>
      <c r="N5" s="688"/>
      <c r="O5" s="688"/>
      <c r="P5" s="610"/>
      <c r="Q5" s="688">
        <v>5</v>
      </c>
      <c r="R5" s="688"/>
      <c r="S5" s="688"/>
      <c r="T5" s="610"/>
      <c r="U5" s="688" t="s">
        <v>125</v>
      </c>
      <c r="V5" s="688"/>
      <c r="W5" s="688"/>
      <c r="X5" s="31"/>
      <c r="Y5" s="31"/>
      <c r="Z5" s="31"/>
      <c r="AA5" s="33"/>
      <c r="AB5" s="331"/>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row>
    <row r="6" spans="1:125" s="298" customFormat="1" ht="17.399999999999999" customHeight="1" x14ac:dyDescent="0.3">
      <c r="A6" s="209"/>
      <c r="B6" s="687"/>
      <c r="C6" s="687"/>
      <c r="D6" s="687"/>
      <c r="E6" s="689" t="s">
        <v>126</v>
      </c>
      <c r="F6" s="689"/>
      <c r="G6" s="689"/>
      <c r="H6" s="604"/>
      <c r="I6" s="689" t="s">
        <v>126</v>
      </c>
      <c r="J6" s="689"/>
      <c r="K6" s="689"/>
      <c r="L6" s="604"/>
      <c r="M6" s="689" t="s">
        <v>126</v>
      </c>
      <c r="N6" s="689"/>
      <c r="O6" s="689"/>
      <c r="P6" s="604"/>
      <c r="Q6" s="689" t="s">
        <v>126</v>
      </c>
      <c r="R6" s="689"/>
      <c r="S6" s="689"/>
      <c r="T6" s="604"/>
      <c r="U6" s="689" t="s">
        <v>126</v>
      </c>
      <c r="V6" s="689"/>
      <c r="W6" s="689"/>
      <c r="X6" s="31"/>
      <c r="Y6" s="31"/>
      <c r="Z6" s="31"/>
      <c r="AA6" s="33"/>
      <c r="AB6" s="331"/>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row>
    <row r="7" spans="1:125" s="298" customFormat="1" ht="19.2" customHeight="1" x14ac:dyDescent="0.3">
      <c r="A7" s="209"/>
      <c r="B7" s="116">
        <v>2016</v>
      </c>
      <c r="C7" s="150">
        <v>2015</v>
      </c>
      <c r="D7" s="150">
        <v>2014</v>
      </c>
      <c r="E7" s="302">
        <v>2016</v>
      </c>
      <c r="F7" s="303">
        <v>2015</v>
      </c>
      <c r="G7" s="116">
        <v>2014</v>
      </c>
      <c r="H7" s="116"/>
      <c r="I7" s="302">
        <v>2016</v>
      </c>
      <c r="J7" s="303">
        <v>2015</v>
      </c>
      <c r="K7" s="150">
        <v>2014</v>
      </c>
      <c r="L7" s="150"/>
      <c r="M7" s="302">
        <v>2016</v>
      </c>
      <c r="N7" s="303">
        <v>2015</v>
      </c>
      <c r="O7" s="150">
        <v>2014</v>
      </c>
      <c r="P7" s="150"/>
      <c r="Q7" s="302">
        <v>2016</v>
      </c>
      <c r="R7" s="303">
        <v>2015</v>
      </c>
      <c r="S7" s="150">
        <v>2014</v>
      </c>
      <c r="T7" s="150"/>
      <c r="U7" s="302">
        <v>2016</v>
      </c>
      <c r="V7" s="303">
        <v>2015</v>
      </c>
      <c r="W7" s="150">
        <v>2014</v>
      </c>
      <c r="X7" s="31"/>
      <c r="Y7" s="31"/>
      <c r="Z7" s="31"/>
      <c r="AA7" s="33"/>
      <c r="AB7" s="331"/>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row>
    <row r="8" spans="1:125" s="334" customFormat="1" ht="20.100000000000001" customHeight="1" x14ac:dyDescent="0.3">
      <c r="A8" s="90" t="s">
        <v>59</v>
      </c>
      <c r="B8" s="117">
        <v>120</v>
      </c>
      <c r="C8" s="342">
        <v>118</v>
      </c>
      <c r="D8" s="342">
        <v>122</v>
      </c>
      <c r="E8" s="143">
        <v>12.5</v>
      </c>
      <c r="F8" s="143">
        <v>11</v>
      </c>
      <c r="G8" s="143">
        <v>13.1</v>
      </c>
      <c r="H8" s="143"/>
      <c r="I8" s="143">
        <v>85.8</v>
      </c>
      <c r="J8" s="143">
        <v>88.1</v>
      </c>
      <c r="K8" s="143">
        <v>82.8</v>
      </c>
      <c r="L8" s="143"/>
      <c r="M8" s="143">
        <v>1.7</v>
      </c>
      <c r="N8" s="143">
        <v>0.8</v>
      </c>
      <c r="O8" s="143">
        <v>4.0999999999999996</v>
      </c>
      <c r="P8" s="143"/>
      <c r="Q8" s="143">
        <v>0</v>
      </c>
      <c r="R8" s="143">
        <v>0</v>
      </c>
      <c r="S8" s="143">
        <v>0</v>
      </c>
      <c r="T8" s="143"/>
      <c r="U8" s="143">
        <v>0</v>
      </c>
      <c r="V8" s="143">
        <v>0</v>
      </c>
      <c r="W8" s="143">
        <v>0</v>
      </c>
      <c r="X8" s="333"/>
      <c r="Y8" s="333"/>
      <c r="Z8" s="31"/>
      <c r="AA8" s="33"/>
      <c r="AB8" s="331"/>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row>
    <row r="9" spans="1:125" s="103" customFormat="1" ht="15" customHeight="1" x14ac:dyDescent="0.3">
      <c r="A9" s="92" t="s">
        <v>60</v>
      </c>
      <c r="B9" s="162">
        <v>9</v>
      </c>
      <c r="C9" s="166">
        <v>9</v>
      </c>
      <c r="D9" s="343">
        <v>10</v>
      </c>
      <c r="E9" s="74">
        <v>11.1</v>
      </c>
      <c r="F9" s="75">
        <v>11.1</v>
      </c>
      <c r="G9" s="344">
        <v>20</v>
      </c>
      <c r="H9" s="75"/>
      <c r="I9" s="74">
        <v>88.9</v>
      </c>
      <c r="J9" s="75">
        <v>88.9</v>
      </c>
      <c r="K9" s="344">
        <v>80</v>
      </c>
      <c r="L9" s="75"/>
      <c r="M9" s="74">
        <v>0</v>
      </c>
      <c r="N9" s="75">
        <v>0</v>
      </c>
      <c r="O9" s="344">
        <v>0</v>
      </c>
      <c r="P9" s="75"/>
      <c r="Q9" s="74">
        <v>0</v>
      </c>
      <c r="R9" s="75">
        <v>0</v>
      </c>
      <c r="S9" s="344">
        <v>0</v>
      </c>
      <c r="T9" s="75"/>
      <c r="U9" s="74">
        <v>0</v>
      </c>
      <c r="V9" s="75">
        <v>0</v>
      </c>
      <c r="W9" s="344">
        <v>0</v>
      </c>
      <c r="X9" s="333"/>
      <c r="Y9" s="333"/>
      <c r="Z9" s="31"/>
      <c r="AA9" s="33"/>
      <c r="AB9" s="331"/>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row>
    <row r="10" spans="1:125" s="103" customFormat="1" ht="15" customHeight="1" x14ac:dyDescent="0.3">
      <c r="A10" s="87" t="s">
        <v>95</v>
      </c>
      <c r="B10" s="345">
        <v>15</v>
      </c>
      <c r="C10" s="167">
        <v>14</v>
      </c>
      <c r="D10" s="167">
        <v>14</v>
      </c>
      <c r="E10" s="145">
        <v>13.3</v>
      </c>
      <c r="F10" s="163">
        <v>14.3</v>
      </c>
      <c r="G10" s="163">
        <v>14.3</v>
      </c>
      <c r="H10" s="163"/>
      <c r="I10" s="145">
        <v>86.7</v>
      </c>
      <c r="J10" s="163">
        <v>85.7</v>
      </c>
      <c r="K10" s="145">
        <v>85.7</v>
      </c>
      <c r="L10" s="145"/>
      <c r="M10" s="145">
        <v>0</v>
      </c>
      <c r="N10" s="163">
        <v>0</v>
      </c>
      <c r="O10" s="163">
        <v>0</v>
      </c>
      <c r="P10" s="163"/>
      <c r="Q10" s="145">
        <v>0</v>
      </c>
      <c r="R10" s="163">
        <v>0</v>
      </c>
      <c r="S10" s="163">
        <v>0</v>
      </c>
      <c r="T10" s="163"/>
      <c r="U10" s="145">
        <v>0</v>
      </c>
      <c r="V10" s="163">
        <v>0</v>
      </c>
      <c r="W10" s="163">
        <v>0</v>
      </c>
      <c r="X10" s="333"/>
      <c r="Y10" s="333"/>
      <c r="Z10" s="31"/>
      <c r="AA10" s="33"/>
      <c r="AB10" s="331"/>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row>
    <row r="11" spans="1:125" s="103" customFormat="1" ht="15" customHeight="1" x14ac:dyDescent="0.3">
      <c r="A11" s="87" t="s">
        <v>96</v>
      </c>
      <c r="B11" s="345">
        <v>11</v>
      </c>
      <c r="C11" s="167">
        <v>12</v>
      </c>
      <c r="D11" s="167">
        <v>12</v>
      </c>
      <c r="E11" s="145">
        <v>9.1</v>
      </c>
      <c r="F11" s="163">
        <v>16.7</v>
      </c>
      <c r="G11" s="163">
        <v>8.3000000000000007</v>
      </c>
      <c r="H11" s="163"/>
      <c r="I11" s="145">
        <v>81.8</v>
      </c>
      <c r="J11" s="163">
        <v>75</v>
      </c>
      <c r="K11" s="163">
        <v>75</v>
      </c>
      <c r="L11" s="163"/>
      <c r="M11" s="145">
        <v>9.1</v>
      </c>
      <c r="N11" s="163">
        <v>8.3000000000000007</v>
      </c>
      <c r="O11" s="163">
        <v>16.7</v>
      </c>
      <c r="P11" s="163"/>
      <c r="Q11" s="145">
        <v>0</v>
      </c>
      <c r="R11" s="163">
        <v>0</v>
      </c>
      <c r="S11" s="163">
        <v>0</v>
      </c>
      <c r="T11" s="163"/>
      <c r="U11" s="145">
        <v>0</v>
      </c>
      <c r="V11" s="163">
        <v>0</v>
      </c>
      <c r="W11" s="163">
        <v>0</v>
      </c>
      <c r="X11" s="333"/>
      <c r="Y11" s="333"/>
      <c r="Z11" s="31"/>
      <c r="AA11" s="33"/>
      <c r="AB11" s="331"/>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row>
    <row r="12" spans="1:125" s="103" customFormat="1" ht="15" customHeight="1" x14ac:dyDescent="0.3">
      <c r="A12" s="87" t="s">
        <v>61</v>
      </c>
      <c r="B12" s="345">
        <v>11</v>
      </c>
      <c r="C12" s="167">
        <v>11</v>
      </c>
      <c r="D12" s="167">
        <v>9</v>
      </c>
      <c r="E12" s="145">
        <v>0</v>
      </c>
      <c r="F12" s="163">
        <v>0</v>
      </c>
      <c r="G12" s="163">
        <v>0</v>
      </c>
      <c r="H12" s="163"/>
      <c r="I12" s="145">
        <v>100</v>
      </c>
      <c r="J12" s="163">
        <v>100</v>
      </c>
      <c r="K12" s="163">
        <v>77.8</v>
      </c>
      <c r="L12" s="163"/>
      <c r="M12" s="145">
        <v>0</v>
      </c>
      <c r="N12" s="163">
        <v>0</v>
      </c>
      <c r="O12" s="163">
        <v>22.2</v>
      </c>
      <c r="P12" s="163"/>
      <c r="Q12" s="145">
        <v>0</v>
      </c>
      <c r="R12" s="163">
        <v>0</v>
      </c>
      <c r="S12" s="163">
        <v>0</v>
      </c>
      <c r="T12" s="163"/>
      <c r="U12" s="145">
        <v>0</v>
      </c>
      <c r="V12" s="163">
        <v>0</v>
      </c>
      <c r="W12" s="163">
        <v>0</v>
      </c>
      <c r="X12" s="333"/>
      <c r="Y12" s="333"/>
      <c r="Z12" s="31"/>
      <c r="AA12" s="33"/>
      <c r="AB12" s="331"/>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row>
    <row r="13" spans="1:125" s="103" customFormat="1" ht="15" customHeight="1" x14ac:dyDescent="0.3">
      <c r="A13" s="87" t="s">
        <v>97</v>
      </c>
      <c r="B13" s="345">
        <v>9</v>
      </c>
      <c r="C13" s="167">
        <v>9</v>
      </c>
      <c r="D13" s="167">
        <v>12</v>
      </c>
      <c r="E13" s="145">
        <v>11.1</v>
      </c>
      <c r="F13" s="163">
        <v>11.1</v>
      </c>
      <c r="G13" s="163">
        <v>25</v>
      </c>
      <c r="H13" s="163"/>
      <c r="I13" s="145">
        <v>77.8</v>
      </c>
      <c r="J13" s="163">
        <v>88.9</v>
      </c>
      <c r="K13" s="163">
        <v>75</v>
      </c>
      <c r="L13" s="163"/>
      <c r="M13" s="145">
        <v>11.1</v>
      </c>
      <c r="N13" s="163">
        <v>0</v>
      </c>
      <c r="O13" s="163">
        <v>0</v>
      </c>
      <c r="P13" s="163"/>
      <c r="Q13" s="145">
        <v>0</v>
      </c>
      <c r="R13" s="163">
        <v>0</v>
      </c>
      <c r="S13" s="163">
        <v>0</v>
      </c>
      <c r="T13" s="163"/>
      <c r="U13" s="145">
        <v>0</v>
      </c>
      <c r="V13" s="163">
        <v>0</v>
      </c>
      <c r="W13" s="163">
        <v>0</v>
      </c>
      <c r="X13" s="333"/>
      <c r="Y13" s="333"/>
      <c r="Z13" s="31"/>
      <c r="AA13" s="33"/>
      <c r="AB13" s="331"/>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row>
    <row r="14" spans="1:125" s="103" customFormat="1" ht="15" customHeight="1" x14ac:dyDescent="0.3">
      <c r="A14" s="87" t="s">
        <v>62</v>
      </c>
      <c r="B14" s="345">
        <v>10</v>
      </c>
      <c r="C14" s="167">
        <v>8</v>
      </c>
      <c r="D14" s="167">
        <v>9</v>
      </c>
      <c r="E14" s="145">
        <v>10</v>
      </c>
      <c r="F14" s="163">
        <v>12.5</v>
      </c>
      <c r="G14" s="163">
        <v>0</v>
      </c>
      <c r="H14" s="163"/>
      <c r="I14" s="145">
        <v>90</v>
      </c>
      <c r="J14" s="163">
        <v>87.5</v>
      </c>
      <c r="K14" s="163">
        <v>100</v>
      </c>
      <c r="L14" s="163"/>
      <c r="M14" s="145">
        <v>0</v>
      </c>
      <c r="N14" s="163">
        <v>0</v>
      </c>
      <c r="O14" s="163">
        <v>0</v>
      </c>
      <c r="P14" s="163"/>
      <c r="Q14" s="145">
        <v>0</v>
      </c>
      <c r="R14" s="163">
        <v>0</v>
      </c>
      <c r="S14" s="163">
        <v>0</v>
      </c>
      <c r="T14" s="163"/>
      <c r="U14" s="145">
        <v>0</v>
      </c>
      <c r="V14" s="163">
        <v>0</v>
      </c>
      <c r="W14" s="163">
        <v>0</v>
      </c>
      <c r="X14" s="333"/>
      <c r="Y14" s="333"/>
      <c r="Z14" s="31"/>
      <c r="AA14" s="33"/>
      <c r="AB14" s="331"/>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row>
    <row r="15" spans="1:125" s="103" customFormat="1" ht="15" customHeight="1" x14ac:dyDescent="0.3">
      <c r="A15" s="87" t="s">
        <v>98</v>
      </c>
      <c r="B15" s="345">
        <v>14</v>
      </c>
      <c r="C15" s="167">
        <v>15</v>
      </c>
      <c r="D15" s="167">
        <v>15</v>
      </c>
      <c r="E15" s="145">
        <v>28.6</v>
      </c>
      <c r="F15" s="163">
        <v>6.7</v>
      </c>
      <c r="G15" s="163">
        <v>13.3</v>
      </c>
      <c r="H15" s="163"/>
      <c r="I15" s="145">
        <v>71.400000000000006</v>
      </c>
      <c r="J15" s="163">
        <v>93.3</v>
      </c>
      <c r="K15" s="163">
        <v>86.7</v>
      </c>
      <c r="L15" s="163"/>
      <c r="M15" s="145">
        <v>0</v>
      </c>
      <c r="N15" s="163">
        <v>0</v>
      </c>
      <c r="O15" s="163">
        <v>0</v>
      </c>
      <c r="P15" s="163"/>
      <c r="Q15" s="145">
        <v>0</v>
      </c>
      <c r="R15" s="163">
        <v>0</v>
      </c>
      <c r="S15" s="163">
        <v>0</v>
      </c>
      <c r="T15" s="163"/>
      <c r="U15" s="145">
        <v>0</v>
      </c>
      <c r="V15" s="163">
        <v>0</v>
      </c>
      <c r="W15" s="163">
        <v>0</v>
      </c>
      <c r="X15" s="333"/>
      <c r="Y15" s="333"/>
      <c r="Z15" s="31"/>
      <c r="AA15" s="33"/>
      <c r="AB15" s="331"/>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row>
    <row r="16" spans="1:125" s="103" customFormat="1" ht="15" customHeight="1" x14ac:dyDescent="0.3">
      <c r="A16" s="87" t="s">
        <v>63</v>
      </c>
      <c r="B16" s="345">
        <v>13</v>
      </c>
      <c r="C16" s="167">
        <v>12</v>
      </c>
      <c r="D16" s="167">
        <v>14</v>
      </c>
      <c r="E16" s="145">
        <v>7.7</v>
      </c>
      <c r="F16" s="163">
        <v>8.3000000000000007</v>
      </c>
      <c r="G16" s="163">
        <v>14.3</v>
      </c>
      <c r="H16" s="163"/>
      <c r="I16" s="145">
        <v>92.3</v>
      </c>
      <c r="J16" s="163">
        <v>91.7</v>
      </c>
      <c r="K16" s="163">
        <v>78.599999999999994</v>
      </c>
      <c r="L16" s="163"/>
      <c r="M16" s="145">
        <v>0</v>
      </c>
      <c r="N16" s="163">
        <v>0</v>
      </c>
      <c r="O16" s="163">
        <v>7.1</v>
      </c>
      <c r="P16" s="163"/>
      <c r="Q16" s="145">
        <v>0</v>
      </c>
      <c r="R16" s="163">
        <v>0</v>
      </c>
      <c r="S16" s="163">
        <v>0</v>
      </c>
      <c r="T16" s="163"/>
      <c r="U16" s="145">
        <v>0</v>
      </c>
      <c r="V16" s="163">
        <v>0</v>
      </c>
      <c r="W16" s="163">
        <v>0</v>
      </c>
      <c r="X16" s="333"/>
      <c r="Y16" s="333"/>
      <c r="Z16" s="31"/>
      <c r="AA16" s="33"/>
      <c r="AB16" s="331"/>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row>
    <row r="17" spans="1:125" s="103" customFormat="1" ht="15" customHeight="1" x14ac:dyDescent="0.3">
      <c r="A17" s="340" t="s">
        <v>64</v>
      </c>
      <c r="B17" s="346">
        <v>7</v>
      </c>
      <c r="C17" s="347">
        <v>6</v>
      </c>
      <c r="D17" s="347">
        <v>5</v>
      </c>
      <c r="E17" s="348">
        <v>0</v>
      </c>
      <c r="F17" s="349">
        <v>0</v>
      </c>
      <c r="G17" s="349">
        <v>0</v>
      </c>
      <c r="H17" s="349"/>
      <c r="I17" s="348">
        <v>100</v>
      </c>
      <c r="J17" s="349">
        <v>100</v>
      </c>
      <c r="K17" s="349">
        <v>100</v>
      </c>
      <c r="L17" s="349"/>
      <c r="M17" s="348">
        <v>0</v>
      </c>
      <c r="N17" s="349">
        <v>0</v>
      </c>
      <c r="O17" s="349">
        <v>0</v>
      </c>
      <c r="P17" s="349"/>
      <c r="Q17" s="348">
        <v>0</v>
      </c>
      <c r="R17" s="349">
        <v>0</v>
      </c>
      <c r="S17" s="349">
        <v>0</v>
      </c>
      <c r="T17" s="349"/>
      <c r="U17" s="348">
        <v>0</v>
      </c>
      <c r="V17" s="349">
        <v>0</v>
      </c>
      <c r="W17" s="349">
        <v>0</v>
      </c>
      <c r="X17" s="333"/>
      <c r="Y17" s="333"/>
      <c r="Z17" s="31"/>
      <c r="AA17" s="33"/>
      <c r="AB17" s="331"/>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row>
    <row r="18" spans="1:125" s="103" customFormat="1" ht="15" customHeight="1" x14ac:dyDescent="0.3">
      <c r="A18" s="299" t="s">
        <v>99</v>
      </c>
      <c r="B18" s="350">
        <v>21</v>
      </c>
      <c r="C18" s="351">
        <v>22</v>
      </c>
      <c r="D18" s="351">
        <v>22</v>
      </c>
      <c r="E18" s="324">
        <v>19</v>
      </c>
      <c r="F18" s="304">
        <v>18.2</v>
      </c>
      <c r="G18" s="304">
        <v>18.2</v>
      </c>
      <c r="H18" s="745"/>
      <c r="I18" s="324">
        <v>81</v>
      </c>
      <c r="J18" s="304">
        <v>81.8</v>
      </c>
      <c r="K18" s="304">
        <v>81.8</v>
      </c>
      <c r="L18" s="745"/>
      <c r="M18" s="324">
        <v>0</v>
      </c>
      <c r="N18" s="304">
        <v>0</v>
      </c>
      <c r="O18" s="304">
        <v>0</v>
      </c>
      <c r="P18" s="745"/>
      <c r="Q18" s="324">
        <v>0</v>
      </c>
      <c r="R18" s="304">
        <v>0</v>
      </c>
      <c r="S18" s="304">
        <v>0</v>
      </c>
      <c r="T18" s="745"/>
      <c r="U18" s="324">
        <v>0</v>
      </c>
      <c r="V18" s="304">
        <v>0</v>
      </c>
      <c r="W18" s="304">
        <v>0</v>
      </c>
      <c r="X18" s="333"/>
      <c r="Y18" s="333"/>
      <c r="Z18" s="31"/>
      <c r="AA18" s="33"/>
      <c r="AB18" s="331"/>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row>
    <row r="19" spans="1:125" s="335" customFormat="1" ht="20.100000000000001" customHeight="1" x14ac:dyDescent="0.3">
      <c r="A19" s="309" t="s">
        <v>65</v>
      </c>
      <c r="B19" s="352">
        <v>17</v>
      </c>
      <c r="C19" s="353">
        <v>19</v>
      </c>
      <c r="D19" s="353">
        <v>19</v>
      </c>
      <c r="E19" s="354">
        <v>5.9</v>
      </c>
      <c r="F19" s="354">
        <v>15.8</v>
      </c>
      <c r="G19" s="354">
        <v>15.8</v>
      </c>
      <c r="H19" s="746"/>
      <c r="I19" s="354">
        <v>64.7</v>
      </c>
      <c r="J19" s="354">
        <v>57.9</v>
      </c>
      <c r="K19" s="354">
        <v>57.9</v>
      </c>
      <c r="L19" s="746"/>
      <c r="M19" s="354">
        <v>17.600000000000001</v>
      </c>
      <c r="N19" s="354">
        <v>15.8</v>
      </c>
      <c r="O19" s="354">
        <v>15.8</v>
      </c>
      <c r="P19" s="746"/>
      <c r="Q19" s="354">
        <v>11.8</v>
      </c>
      <c r="R19" s="354">
        <v>10.5</v>
      </c>
      <c r="S19" s="354">
        <v>10.5</v>
      </c>
      <c r="T19" s="746"/>
      <c r="U19" s="354">
        <v>0</v>
      </c>
      <c r="V19" s="354">
        <v>0</v>
      </c>
      <c r="W19" s="354">
        <v>0</v>
      </c>
      <c r="X19" s="333"/>
      <c r="Y19" s="333"/>
      <c r="Z19" s="31"/>
      <c r="AA19" s="33"/>
      <c r="AB19" s="331"/>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row>
    <row r="20" spans="1:125" s="103" customFormat="1" ht="15" customHeight="1" x14ac:dyDescent="0.3">
      <c r="A20" s="92" t="s">
        <v>100</v>
      </c>
      <c r="B20" s="162">
        <v>9</v>
      </c>
      <c r="C20" s="166">
        <v>9</v>
      </c>
      <c r="D20" s="166">
        <v>9</v>
      </c>
      <c r="E20" s="74">
        <v>0</v>
      </c>
      <c r="F20" s="75">
        <v>0</v>
      </c>
      <c r="G20" s="75">
        <v>0</v>
      </c>
      <c r="H20" s="75"/>
      <c r="I20" s="74">
        <v>77.8</v>
      </c>
      <c r="J20" s="75">
        <v>100</v>
      </c>
      <c r="K20" s="75">
        <v>77.8</v>
      </c>
      <c r="L20" s="75"/>
      <c r="M20" s="74">
        <v>22.2</v>
      </c>
      <c r="N20" s="75">
        <v>0</v>
      </c>
      <c r="O20" s="75">
        <v>22.2</v>
      </c>
      <c r="P20" s="75"/>
      <c r="Q20" s="74">
        <v>0</v>
      </c>
      <c r="R20" s="75">
        <v>0</v>
      </c>
      <c r="S20" s="75">
        <v>0</v>
      </c>
      <c r="T20" s="75"/>
      <c r="U20" s="74">
        <v>0</v>
      </c>
      <c r="V20" s="75">
        <v>0</v>
      </c>
      <c r="W20" s="75">
        <v>0</v>
      </c>
      <c r="X20" s="333"/>
      <c r="Y20" s="333"/>
      <c r="Z20" s="31"/>
      <c r="AA20" s="33"/>
      <c r="AB20" s="331"/>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row>
    <row r="21" spans="1:125" s="103" customFormat="1" ht="15" customHeight="1" x14ac:dyDescent="0.3">
      <c r="A21" s="340" t="s">
        <v>66</v>
      </c>
      <c r="B21" s="346">
        <v>2</v>
      </c>
      <c r="C21" s="347">
        <v>2</v>
      </c>
      <c r="D21" s="347">
        <v>2</v>
      </c>
      <c r="E21" s="348">
        <v>0</v>
      </c>
      <c r="F21" s="349">
        <v>0</v>
      </c>
      <c r="G21" s="349">
        <v>0</v>
      </c>
      <c r="H21" s="349"/>
      <c r="I21" s="348">
        <v>0</v>
      </c>
      <c r="J21" s="349">
        <v>0</v>
      </c>
      <c r="K21" s="349">
        <v>0</v>
      </c>
      <c r="L21" s="349"/>
      <c r="M21" s="348">
        <v>50</v>
      </c>
      <c r="N21" s="349">
        <v>50</v>
      </c>
      <c r="O21" s="349">
        <v>50</v>
      </c>
      <c r="P21" s="349"/>
      <c r="Q21" s="348">
        <v>50</v>
      </c>
      <c r="R21" s="349">
        <v>50</v>
      </c>
      <c r="S21" s="349">
        <v>50</v>
      </c>
      <c r="T21" s="349"/>
      <c r="U21" s="348">
        <v>0</v>
      </c>
      <c r="V21" s="348">
        <v>0</v>
      </c>
      <c r="W21" s="349">
        <v>0</v>
      </c>
      <c r="X21" s="333"/>
      <c r="Y21" s="333"/>
      <c r="Z21" s="31"/>
      <c r="AA21" s="33"/>
      <c r="AB21" s="331"/>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row>
    <row r="22" spans="1:125" s="103" customFormat="1" ht="15" customHeight="1" x14ac:dyDescent="0.3">
      <c r="A22" s="299" t="s">
        <v>101</v>
      </c>
      <c r="B22" s="350">
        <v>6</v>
      </c>
      <c r="C22" s="351">
        <v>8</v>
      </c>
      <c r="D22" s="351">
        <v>8</v>
      </c>
      <c r="E22" s="324">
        <v>16.7</v>
      </c>
      <c r="F22" s="304">
        <v>37.5</v>
      </c>
      <c r="G22" s="304">
        <v>37.5</v>
      </c>
      <c r="H22" s="745"/>
      <c r="I22" s="324">
        <v>66.7</v>
      </c>
      <c r="J22" s="304">
        <v>50</v>
      </c>
      <c r="K22" s="304">
        <v>50</v>
      </c>
      <c r="L22" s="745"/>
      <c r="M22" s="324">
        <v>0</v>
      </c>
      <c r="N22" s="304">
        <v>0</v>
      </c>
      <c r="O22" s="304">
        <v>0</v>
      </c>
      <c r="P22" s="745"/>
      <c r="Q22" s="324">
        <v>16.7</v>
      </c>
      <c r="R22" s="304">
        <v>12.5</v>
      </c>
      <c r="S22" s="304">
        <v>12.5</v>
      </c>
      <c r="T22" s="745"/>
      <c r="U22" s="324">
        <v>0</v>
      </c>
      <c r="V22" s="324">
        <v>0</v>
      </c>
      <c r="W22" s="304">
        <v>0</v>
      </c>
      <c r="X22" s="333"/>
      <c r="Y22" s="333"/>
      <c r="Z22" s="31"/>
      <c r="AA22" s="33"/>
      <c r="AB22" s="331"/>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row>
    <row r="23" spans="1:125" s="174" customFormat="1" ht="20.100000000000001" customHeight="1" x14ac:dyDescent="0.3">
      <c r="A23" s="309" t="s">
        <v>102</v>
      </c>
      <c r="B23" s="355">
        <v>137</v>
      </c>
      <c r="C23" s="356">
        <v>137</v>
      </c>
      <c r="D23" s="356">
        <v>141</v>
      </c>
      <c r="E23" s="357">
        <v>11.7</v>
      </c>
      <c r="F23" s="357">
        <v>11.7</v>
      </c>
      <c r="G23" s="357">
        <v>13.5</v>
      </c>
      <c r="H23" s="747"/>
      <c r="I23" s="357">
        <v>83.2</v>
      </c>
      <c r="J23" s="357">
        <v>83.9</v>
      </c>
      <c r="K23" s="357">
        <v>79.400000000000006</v>
      </c>
      <c r="L23" s="747"/>
      <c r="M23" s="357">
        <v>3.6</v>
      </c>
      <c r="N23" s="357">
        <v>2.9</v>
      </c>
      <c r="O23" s="357">
        <v>5.7</v>
      </c>
      <c r="P23" s="747"/>
      <c r="Q23" s="357">
        <v>1.5</v>
      </c>
      <c r="R23" s="357">
        <v>1.5</v>
      </c>
      <c r="S23" s="357">
        <v>1.4</v>
      </c>
      <c r="T23" s="747"/>
      <c r="U23" s="357">
        <v>0</v>
      </c>
      <c r="V23" s="357">
        <v>0</v>
      </c>
      <c r="W23" s="357">
        <v>0</v>
      </c>
      <c r="X23" s="333"/>
      <c r="Y23" s="333"/>
      <c r="Z23" s="31"/>
      <c r="AA23" s="33"/>
      <c r="AB23" s="331"/>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row>
    <row r="24" spans="1:125" s="174" customFormat="1" ht="20.100000000000001" customHeight="1" x14ac:dyDescent="0.3">
      <c r="A24" s="309" t="s">
        <v>69</v>
      </c>
      <c r="B24" s="358"/>
      <c r="C24" s="359"/>
      <c r="D24" s="359"/>
      <c r="E24" s="354"/>
      <c r="F24" s="354"/>
      <c r="G24" s="354"/>
      <c r="H24" s="143"/>
      <c r="I24" s="354"/>
      <c r="J24" s="354"/>
      <c r="K24" s="354"/>
      <c r="L24" s="143"/>
      <c r="M24" s="354"/>
      <c r="N24" s="354"/>
      <c r="O24" s="354"/>
      <c r="P24" s="143"/>
      <c r="Q24" s="354"/>
      <c r="R24" s="354"/>
      <c r="S24" s="354"/>
      <c r="T24" s="143"/>
      <c r="U24" s="354"/>
      <c r="V24" s="354"/>
      <c r="W24" s="360"/>
      <c r="X24" s="333"/>
      <c r="Y24" s="333"/>
      <c r="Z24" s="31"/>
      <c r="AA24" s="33"/>
      <c r="AB24" s="331"/>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row>
    <row r="25" spans="1:125" s="174" customFormat="1" ht="15" customHeight="1" x14ac:dyDescent="0.25">
      <c r="A25" s="92" t="s">
        <v>103</v>
      </c>
      <c r="B25" s="162">
        <v>35</v>
      </c>
      <c r="C25" s="166">
        <v>35</v>
      </c>
      <c r="D25" s="166">
        <v>35</v>
      </c>
      <c r="E25" s="74">
        <v>0</v>
      </c>
      <c r="F25" s="74">
        <v>2.9</v>
      </c>
      <c r="G25" s="74">
        <v>0</v>
      </c>
      <c r="H25" s="74"/>
      <c r="I25" s="74">
        <v>88.6</v>
      </c>
      <c r="J25" s="74">
        <v>88.6</v>
      </c>
      <c r="K25" s="74">
        <v>88.6</v>
      </c>
      <c r="L25" s="74"/>
      <c r="M25" s="74">
        <v>8.6</v>
      </c>
      <c r="N25" s="74">
        <v>5.7</v>
      </c>
      <c r="O25" s="74">
        <v>8.6</v>
      </c>
      <c r="P25" s="74"/>
      <c r="Q25" s="74">
        <v>2.9</v>
      </c>
      <c r="R25" s="74">
        <v>2.9</v>
      </c>
      <c r="S25" s="74">
        <v>2.9</v>
      </c>
      <c r="T25" s="74"/>
      <c r="U25" s="74">
        <v>0</v>
      </c>
      <c r="V25" s="74">
        <v>0</v>
      </c>
      <c r="W25" s="75">
        <v>0</v>
      </c>
      <c r="X25" s="333"/>
      <c r="Y25" s="333"/>
      <c r="Z25" s="337"/>
    </row>
    <row r="26" spans="1:125" s="174" customFormat="1" ht="15" customHeight="1" x14ac:dyDescent="0.25">
      <c r="A26" s="87" t="s">
        <v>104</v>
      </c>
      <c r="B26" s="361"/>
      <c r="C26" s="362"/>
      <c r="D26" s="362"/>
      <c r="E26" s="306"/>
      <c r="F26" s="306"/>
      <c r="G26" s="306"/>
      <c r="H26" s="306"/>
      <c r="I26" s="306"/>
      <c r="J26" s="306"/>
      <c r="K26" s="306"/>
      <c r="L26" s="306"/>
      <c r="M26" s="306"/>
      <c r="N26" s="306"/>
      <c r="O26" s="306"/>
      <c r="P26" s="306"/>
      <c r="Q26" s="306"/>
      <c r="R26" s="306"/>
      <c r="S26" s="306"/>
      <c r="T26" s="306"/>
      <c r="U26" s="306"/>
      <c r="V26" s="306"/>
      <c r="W26" s="306"/>
      <c r="X26" s="333"/>
      <c r="Y26" s="333"/>
      <c r="Z26" s="337"/>
    </row>
    <row r="27" spans="1:125" s="174" customFormat="1" ht="15" customHeight="1" x14ac:dyDescent="0.25">
      <c r="A27" s="341" t="s">
        <v>289</v>
      </c>
      <c r="B27" s="363">
        <v>36</v>
      </c>
      <c r="C27" s="364">
        <v>28</v>
      </c>
      <c r="D27" s="364">
        <v>26</v>
      </c>
      <c r="E27" s="348">
        <v>11.1</v>
      </c>
      <c r="F27" s="348">
        <v>10.7</v>
      </c>
      <c r="G27" s="348">
        <v>7.7</v>
      </c>
      <c r="H27" s="348"/>
      <c r="I27" s="348">
        <v>83.3</v>
      </c>
      <c r="J27" s="348">
        <v>82.1</v>
      </c>
      <c r="K27" s="348">
        <v>80.8</v>
      </c>
      <c r="L27" s="348"/>
      <c r="M27" s="348">
        <v>2.8</v>
      </c>
      <c r="N27" s="348">
        <v>3.6</v>
      </c>
      <c r="O27" s="348">
        <v>7.7</v>
      </c>
      <c r="P27" s="348"/>
      <c r="Q27" s="348">
        <v>2.8</v>
      </c>
      <c r="R27" s="348">
        <v>3.6</v>
      </c>
      <c r="S27" s="348">
        <v>3.9</v>
      </c>
      <c r="T27" s="348"/>
      <c r="U27" s="348">
        <v>0</v>
      </c>
      <c r="V27" s="348">
        <v>0</v>
      </c>
      <c r="W27" s="349">
        <v>0</v>
      </c>
      <c r="X27" s="333"/>
      <c r="Y27" s="333"/>
      <c r="Z27" s="337"/>
    </row>
    <row r="28" spans="1:125" s="174" customFormat="1" ht="15" customHeight="1" x14ac:dyDescent="0.25">
      <c r="A28" s="300" t="s">
        <v>290</v>
      </c>
      <c r="B28" s="365">
        <v>66</v>
      </c>
      <c r="C28" s="366">
        <v>74</v>
      </c>
      <c r="D28" s="367">
        <v>80</v>
      </c>
      <c r="E28" s="324">
        <v>18.2</v>
      </c>
      <c r="F28" s="324">
        <v>16.2</v>
      </c>
      <c r="G28" s="368">
        <v>21.3</v>
      </c>
      <c r="H28" s="748"/>
      <c r="I28" s="324">
        <v>80.3</v>
      </c>
      <c r="J28" s="324">
        <v>82.4</v>
      </c>
      <c r="K28" s="368">
        <v>75</v>
      </c>
      <c r="L28" s="748"/>
      <c r="M28" s="324">
        <v>1.5</v>
      </c>
      <c r="N28" s="324">
        <v>1.4</v>
      </c>
      <c r="O28" s="368">
        <v>3.8</v>
      </c>
      <c r="P28" s="748"/>
      <c r="Q28" s="324">
        <v>0</v>
      </c>
      <c r="R28" s="324">
        <v>0</v>
      </c>
      <c r="S28" s="368">
        <v>0</v>
      </c>
      <c r="T28" s="748"/>
      <c r="U28" s="324">
        <v>0</v>
      </c>
      <c r="V28" s="324">
        <v>0</v>
      </c>
      <c r="W28" s="368">
        <v>0</v>
      </c>
      <c r="X28" s="333"/>
      <c r="Y28" s="333"/>
      <c r="Z28" s="337"/>
    </row>
    <row r="29" spans="1:125" s="310" customFormat="1" ht="20.100000000000001" customHeight="1" x14ac:dyDescent="0.25">
      <c r="A29" s="309" t="s">
        <v>102</v>
      </c>
      <c r="B29" s="282">
        <v>137</v>
      </c>
      <c r="C29" s="165">
        <v>137</v>
      </c>
      <c r="D29" s="165">
        <v>141</v>
      </c>
      <c r="E29" s="143">
        <v>11.7</v>
      </c>
      <c r="F29" s="143">
        <v>11.7</v>
      </c>
      <c r="G29" s="143">
        <v>13.5</v>
      </c>
      <c r="H29" s="143"/>
      <c r="I29" s="143">
        <v>83.2</v>
      </c>
      <c r="J29" s="143">
        <v>83.9</v>
      </c>
      <c r="K29" s="143">
        <v>79.400000000000006</v>
      </c>
      <c r="L29" s="143"/>
      <c r="M29" s="143">
        <v>3.6</v>
      </c>
      <c r="N29" s="143">
        <v>2.9</v>
      </c>
      <c r="O29" s="143">
        <v>5.7</v>
      </c>
      <c r="P29" s="143"/>
      <c r="Q29" s="143">
        <v>1.5</v>
      </c>
      <c r="R29" s="143">
        <v>1.5</v>
      </c>
      <c r="S29" s="143">
        <v>1.4</v>
      </c>
      <c r="T29" s="143"/>
      <c r="U29" s="143">
        <v>0</v>
      </c>
      <c r="V29" s="143">
        <v>0</v>
      </c>
      <c r="W29" s="143">
        <v>0</v>
      </c>
      <c r="X29" s="333"/>
      <c r="Y29" s="333"/>
      <c r="Z29" s="337"/>
    </row>
    <row r="30" spans="1:125" ht="13.8" x14ac:dyDescent="0.25">
      <c r="A30" s="5" t="s">
        <v>139</v>
      </c>
      <c r="B30" s="314"/>
      <c r="C30" s="314"/>
      <c r="D30" s="314"/>
      <c r="X30" s="333"/>
    </row>
    <row r="31" spans="1:125" x14ac:dyDescent="0.25">
      <c r="A31" s="314"/>
      <c r="B31" s="314"/>
      <c r="C31" s="314"/>
      <c r="D31" s="314"/>
      <c r="E31" s="314"/>
      <c r="F31" s="314"/>
      <c r="G31" s="314"/>
      <c r="H31" s="314"/>
      <c r="I31" s="314"/>
      <c r="J31" s="314"/>
      <c r="K31" s="314"/>
      <c r="L31" s="314"/>
      <c r="M31" s="314"/>
      <c r="N31" s="314"/>
      <c r="O31" s="314"/>
      <c r="P31" s="314"/>
      <c r="Q31" s="314"/>
      <c r="R31" s="314"/>
      <c r="S31" s="314"/>
      <c r="T31" s="314"/>
      <c r="V31" s="314"/>
      <c r="W31" s="314"/>
      <c r="X31" s="338"/>
    </row>
    <row r="32" spans="1:125" x14ac:dyDescent="0.25">
      <c r="A32" s="314"/>
      <c r="B32" s="314"/>
      <c r="C32" s="314"/>
      <c r="D32" s="314"/>
      <c r="E32" s="314"/>
      <c r="F32" s="314"/>
      <c r="G32" s="314"/>
      <c r="H32" s="314"/>
      <c r="I32" s="314"/>
      <c r="J32" s="314"/>
      <c r="K32" s="314"/>
      <c r="L32" s="314"/>
      <c r="M32" s="314"/>
      <c r="N32" s="314"/>
      <c r="O32" s="314"/>
      <c r="P32" s="314"/>
      <c r="Q32" s="314"/>
      <c r="R32" s="314"/>
      <c r="S32" s="314"/>
      <c r="T32" s="314"/>
      <c r="U32" s="314"/>
      <c r="V32" s="314"/>
      <c r="W32" s="314"/>
    </row>
    <row r="33" spans="1:23" x14ac:dyDescent="0.25">
      <c r="A33" s="314"/>
      <c r="B33" s="314"/>
      <c r="C33" s="314"/>
      <c r="D33" s="314"/>
      <c r="E33" s="314"/>
      <c r="F33" s="314"/>
      <c r="G33" s="314"/>
      <c r="H33" s="314"/>
      <c r="I33" s="314"/>
      <c r="J33" s="314"/>
      <c r="K33" s="314"/>
      <c r="L33" s="314"/>
      <c r="M33" s="314"/>
      <c r="N33" s="314"/>
      <c r="O33" s="314"/>
      <c r="P33" s="314"/>
      <c r="Q33" s="314"/>
      <c r="R33" s="314"/>
      <c r="S33" s="314"/>
      <c r="T33" s="314"/>
      <c r="U33" s="314"/>
      <c r="V33" s="314"/>
      <c r="W33" s="314"/>
    </row>
    <row r="34" spans="1:23" x14ac:dyDescent="0.25">
      <c r="E34" s="5"/>
      <c r="F34" s="5"/>
      <c r="G34" s="5"/>
      <c r="H34" s="605"/>
      <c r="I34" s="5"/>
      <c r="J34" s="5"/>
      <c r="K34" s="5"/>
      <c r="L34" s="605"/>
      <c r="M34" s="5"/>
      <c r="N34" s="5"/>
      <c r="O34" s="5"/>
      <c r="P34" s="605"/>
      <c r="Q34" s="5"/>
      <c r="R34" s="5"/>
      <c r="S34" s="5"/>
      <c r="T34" s="605"/>
      <c r="U34" s="5"/>
      <c r="V34" s="5"/>
      <c r="W34" s="5"/>
    </row>
    <row r="35" spans="1:23" x14ac:dyDescent="0.25">
      <c r="F35" s="339"/>
    </row>
  </sheetData>
  <mergeCells count="12">
    <mergeCell ref="B5:D6"/>
    <mergeCell ref="Q5:S5"/>
    <mergeCell ref="U5:W5"/>
    <mergeCell ref="V3:W3"/>
    <mergeCell ref="I6:K6"/>
    <mergeCell ref="E6:G6"/>
    <mergeCell ref="E5:G5"/>
    <mergeCell ref="I5:K5"/>
    <mergeCell ref="M5:O5"/>
    <mergeCell ref="Q6:S6"/>
    <mergeCell ref="U6:W6"/>
    <mergeCell ref="M6:O6"/>
  </mergeCells>
  <phoneticPr fontId="0" type="noConversion"/>
  <conditionalFormatting sqref="E8:W29">
    <cfRule type="cellIs" dxfId="0" priority="1" stopIfTrue="1" operator="equal">
      <formula>0</formula>
    </cfRule>
  </conditionalFormatting>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W30"/>
  <sheetViews>
    <sheetView showGridLines="0" zoomScaleNormal="100" workbookViewId="0"/>
  </sheetViews>
  <sheetFormatPr baseColWidth="10" defaultColWidth="11.5546875" defaultRowHeight="10.8" x14ac:dyDescent="0.25"/>
  <cols>
    <col min="1" max="1" width="39.21875" style="5" customWidth="1"/>
    <col min="2" max="4" width="7" style="5" customWidth="1"/>
    <col min="5" max="6" width="7" style="293" customWidth="1"/>
    <col min="7" max="7" width="7" style="369" customWidth="1"/>
    <col min="8" max="8" width="0.88671875" style="369" customWidth="1"/>
    <col min="9" max="11" width="7" style="293" customWidth="1"/>
    <col min="12" max="12" width="0.88671875" style="293" customWidth="1"/>
    <col min="13" max="14" width="7" style="293" customWidth="1"/>
    <col min="15" max="15" width="7" style="369" customWidth="1"/>
    <col min="16" max="16" width="0.88671875" style="369" customWidth="1"/>
    <col min="17" max="18" width="7" style="293" customWidth="1"/>
    <col min="19" max="19" width="7" style="369" customWidth="1"/>
    <col min="20" max="20" width="0.88671875" style="369" customWidth="1"/>
    <col min="21" max="22" width="7" style="81" customWidth="1"/>
    <col min="23" max="23" width="7" style="293" customWidth="1"/>
    <col min="24" max="16384" width="11.5546875" style="84"/>
  </cols>
  <sheetData>
    <row r="1" spans="1:23" ht="15" customHeight="1" x14ac:dyDescent="0.25"/>
    <row r="2" spans="1:23" s="172" customFormat="1" ht="15" customHeight="1" x14ac:dyDescent="0.3">
      <c r="A2" s="633"/>
      <c r="B2" s="633"/>
      <c r="C2" s="633"/>
      <c r="D2" s="633"/>
      <c r="E2" s="633"/>
      <c r="F2" s="633"/>
      <c r="G2" s="633"/>
      <c r="H2" s="633"/>
      <c r="I2" s="633"/>
      <c r="J2" s="633"/>
      <c r="K2" s="633"/>
      <c r="L2" s="633"/>
      <c r="M2" s="633"/>
      <c r="N2" s="633"/>
      <c r="O2" s="633"/>
      <c r="P2" s="633"/>
      <c r="Q2" s="633"/>
      <c r="R2" s="633"/>
      <c r="S2" s="633"/>
      <c r="T2" s="593"/>
      <c r="U2" s="33"/>
      <c r="V2" s="370"/>
    </row>
    <row r="3" spans="1:23" s="172" customFormat="1" ht="18.600000000000001" customHeight="1" x14ac:dyDescent="0.3">
      <c r="A3" s="27" t="s">
        <v>269</v>
      </c>
      <c r="B3" s="27"/>
      <c r="C3" s="27"/>
      <c r="D3" s="27"/>
      <c r="E3" s="27"/>
      <c r="F3" s="27"/>
      <c r="G3" s="27"/>
      <c r="H3" s="749"/>
      <c r="I3" s="27"/>
      <c r="J3" s="27"/>
      <c r="K3" s="27"/>
      <c r="L3" s="749"/>
      <c r="M3" s="27"/>
      <c r="N3" s="27"/>
      <c r="O3" s="18"/>
      <c r="P3" s="744"/>
      <c r="Q3" s="18"/>
      <c r="R3" s="18"/>
      <c r="S3" s="18"/>
      <c r="T3" s="744"/>
      <c r="U3" s="18"/>
      <c r="V3" s="649" t="s">
        <v>206</v>
      </c>
      <c r="W3" s="649"/>
    </row>
    <row r="4" spans="1:23" ht="11.4" customHeight="1" x14ac:dyDescent="0.25"/>
    <row r="5" spans="1:23" s="332" customFormat="1" ht="18.600000000000001" customHeight="1" x14ac:dyDescent="0.25">
      <c r="A5" s="209"/>
      <c r="B5" s="686" t="s">
        <v>79</v>
      </c>
      <c r="C5" s="686"/>
      <c r="D5" s="686"/>
      <c r="E5" s="684" t="s">
        <v>207</v>
      </c>
      <c r="F5" s="684"/>
      <c r="G5" s="684"/>
      <c r="H5" s="608"/>
      <c r="I5" s="688" t="s">
        <v>127</v>
      </c>
      <c r="J5" s="688"/>
      <c r="K5" s="688"/>
      <c r="L5" s="610"/>
      <c r="M5" s="688" t="s">
        <v>128</v>
      </c>
      <c r="N5" s="688"/>
      <c r="O5" s="688"/>
      <c r="P5" s="610"/>
      <c r="Q5" s="688" t="s">
        <v>129</v>
      </c>
      <c r="R5" s="688"/>
      <c r="S5" s="688"/>
      <c r="T5" s="610"/>
      <c r="U5" s="688" t="s">
        <v>130</v>
      </c>
      <c r="V5" s="688"/>
      <c r="W5" s="688"/>
    </row>
    <row r="6" spans="1:23" s="332" customFormat="1" ht="18.600000000000001" customHeight="1" x14ac:dyDescent="0.25">
      <c r="A6" s="209"/>
      <c r="B6" s="687"/>
      <c r="C6" s="687"/>
      <c r="D6" s="687"/>
      <c r="E6" s="689" t="s">
        <v>126</v>
      </c>
      <c r="F6" s="689"/>
      <c r="G6" s="690"/>
      <c r="H6" s="751"/>
      <c r="I6" s="689" t="s">
        <v>126</v>
      </c>
      <c r="J6" s="689"/>
      <c r="K6" s="690"/>
      <c r="L6" s="751"/>
      <c r="M6" s="689" t="s">
        <v>126</v>
      </c>
      <c r="N6" s="689"/>
      <c r="O6" s="690"/>
      <c r="P6" s="751"/>
      <c r="Q6" s="689" t="s">
        <v>126</v>
      </c>
      <c r="R6" s="689"/>
      <c r="S6" s="690"/>
      <c r="T6" s="751"/>
      <c r="U6" s="689" t="s">
        <v>126</v>
      </c>
      <c r="V6" s="689"/>
      <c r="W6" s="690"/>
    </row>
    <row r="7" spans="1:23" s="332" customFormat="1" ht="19.2" customHeight="1" x14ac:dyDescent="0.25">
      <c r="A7" s="209"/>
      <c r="B7" s="372">
        <v>2016</v>
      </c>
      <c r="C7" s="372">
        <v>2015</v>
      </c>
      <c r="D7" s="372">
        <v>2014</v>
      </c>
      <c r="E7" s="372">
        <v>2016</v>
      </c>
      <c r="F7" s="372">
        <v>2015</v>
      </c>
      <c r="G7" s="372">
        <v>2014</v>
      </c>
      <c r="H7" s="750"/>
      <c r="I7" s="372">
        <v>2016</v>
      </c>
      <c r="J7" s="372">
        <v>2015</v>
      </c>
      <c r="K7" s="372">
        <v>2014</v>
      </c>
      <c r="L7" s="750"/>
      <c r="M7" s="372">
        <v>2016</v>
      </c>
      <c r="N7" s="372">
        <v>2015</v>
      </c>
      <c r="O7" s="372">
        <v>2014</v>
      </c>
      <c r="P7" s="750"/>
      <c r="Q7" s="372">
        <v>2016</v>
      </c>
      <c r="R7" s="372">
        <v>2015</v>
      </c>
      <c r="S7" s="372">
        <v>2014</v>
      </c>
      <c r="T7" s="750"/>
      <c r="U7" s="372">
        <v>2016</v>
      </c>
      <c r="V7" s="372">
        <v>2015</v>
      </c>
      <c r="W7" s="372">
        <v>2014</v>
      </c>
    </row>
    <row r="8" spans="1:23" s="173" customFormat="1" ht="20.100000000000001" customHeight="1" x14ac:dyDescent="0.25">
      <c r="A8" s="375" t="s">
        <v>59</v>
      </c>
      <c r="B8" s="376">
        <v>120</v>
      </c>
      <c r="C8" s="376">
        <v>118</v>
      </c>
      <c r="D8" s="376">
        <v>122</v>
      </c>
      <c r="E8" s="377">
        <v>10</v>
      </c>
      <c r="F8" s="377">
        <v>7.6</v>
      </c>
      <c r="G8" s="377">
        <v>11.5</v>
      </c>
      <c r="H8" s="153"/>
      <c r="I8" s="377">
        <v>46.7</v>
      </c>
      <c r="J8" s="377">
        <v>49.2</v>
      </c>
      <c r="K8" s="377">
        <v>44.3</v>
      </c>
      <c r="L8" s="153"/>
      <c r="M8" s="377">
        <v>27.5</v>
      </c>
      <c r="N8" s="377">
        <v>24.6</v>
      </c>
      <c r="O8" s="377">
        <v>21.3</v>
      </c>
      <c r="P8" s="153"/>
      <c r="Q8" s="377">
        <v>8.3000000000000007</v>
      </c>
      <c r="R8" s="377">
        <v>9.3000000000000007</v>
      </c>
      <c r="S8" s="377">
        <v>11.5</v>
      </c>
      <c r="T8" s="153"/>
      <c r="U8" s="377">
        <v>7.5</v>
      </c>
      <c r="V8" s="377">
        <v>9.3000000000000007</v>
      </c>
      <c r="W8" s="377">
        <v>11.5</v>
      </c>
    </row>
    <row r="9" spans="1:23" s="174" customFormat="1" ht="15" customHeight="1" x14ac:dyDescent="0.25">
      <c r="A9" s="92" t="s">
        <v>60</v>
      </c>
      <c r="B9" s="371">
        <v>9</v>
      </c>
      <c r="C9" s="371">
        <v>9</v>
      </c>
      <c r="D9" s="371">
        <v>10</v>
      </c>
      <c r="E9" s="381">
        <v>11.1</v>
      </c>
      <c r="F9" s="381">
        <v>0</v>
      </c>
      <c r="G9" s="381">
        <v>10</v>
      </c>
      <c r="H9" s="381"/>
      <c r="I9" s="381">
        <v>22.2</v>
      </c>
      <c r="J9" s="381">
        <v>33.299999999999997</v>
      </c>
      <c r="K9" s="381">
        <v>30</v>
      </c>
      <c r="L9" s="381"/>
      <c r="M9" s="381">
        <v>55.6</v>
      </c>
      <c r="N9" s="381">
        <v>33.299999999999997</v>
      </c>
      <c r="O9" s="381">
        <v>30</v>
      </c>
      <c r="P9" s="381"/>
      <c r="Q9" s="381">
        <v>0</v>
      </c>
      <c r="R9" s="381">
        <v>33.299999999999997</v>
      </c>
      <c r="S9" s="381">
        <v>20</v>
      </c>
      <c r="T9" s="381"/>
      <c r="U9" s="381">
        <v>11.1</v>
      </c>
      <c r="V9" s="381">
        <v>0</v>
      </c>
      <c r="W9" s="381">
        <v>10</v>
      </c>
    </row>
    <row r="10" spans="1:23" s="174" customFormat="1" ht="15" customHeight="1" x14ac:dyDescent="0.25">
      <c r="A10" s="87" t="s">
        <v>95</v>
      </c>
      <c r="B10" s="383">
        <v>15</v>
      </c>
      <c r="C10" s="383">
        <v>14</v>
      </c>
      <c r="D10" s="383">
        <v>14</v>
      </c>
      <c r="E10" s="154">
        <v>0</v>
      </c>
      <c r="F10" s="154">
        <v>0</v>
      </c>
      <c r="G10" s="154">
        <v>0</v>
      </c>
      <c r="H10" s="154"/>
      <c r="I10" s="154">
        <v>40</v>
      </c>
      <c r="J10" s="154">
        <v>21.4</v>
      </c>
      <c r="K10" s="154">
        <v>42.9</v>
      </c>
      <c r="L10" s="154"/>
      <c r="M10" s="154">
        <v>20</v>
      </c>
      <c r="N10" s="154">
        <v>50</v>
      </c>
      <c r="O10" s="154">
        <v>14.3</v>
      </c>
      <c r="P10" s="154"/>
      <c r="Q10" s="154">
        <v>26.7</v>
      </c>
      <c r="R10" s="154">
        <v>7.1</v>
      </c>
      <c r="S10" s="154">
        <v>21.4</v>
      </c>
      <c r="T10" s="154"/>
      <c r="U10" s="154">
        <v>13.3</v>
      </c>
      <c r="V10" s="154">
        <v>21.4</v>
      </c>
      <c r="W10" s="154">
        <v>21.4</v>
      </c>
    </row>
    <row r="11" spans="1:23" s="174" customFormat="1" ht="15" customHeight="1" x14ac:dyDescent="0.25">
      <c r="A11" s="87" t="s">
        <v>96</v>
      </c>
      <c r="B11" s="383">
        <v>11</v>
      </c>
      <c r="C11" s="383">
        <v>12</v>
      </c>
      <c r="D11" s="383">
        <v>12</v>
      </c>
      <c r="E11" s="154">
        <v>0</v>
      </c>
      <c r="F11" s="154">
        <v>0</v>
      </c>
      <c r="G11" s="154">
        <v>0</v>
      </c>
      <c r="H11" s="154"/>
      <c r="I11" s="154">
        <v>45.5</v>
      </c>
      <c r="J11" s="154">
        <v>41.7</v>
      </c>
      <c r="K11" s="154">
        <v>41.7</v>
      </c>
      <c r="L11" s="154"/>
      <c r="M11" s="154">
        <v>18.2</v>
      </c>
      <c r="N11" s="154">
        <v>0</v>
      </c>
      <c r="O11" s="154">
        <v>8.3000000000000007</v>
      </c>
      <c r="P11" s="154"/>
      <c r="Q11" s="154">
        <v>9.1</v>
      </c>
      <c r="R11" s="154">
        <v>33.299999999999997</v>
      </c>
      <c r="S11" s="154">
        <v>16.7</v>
      </c>
      <c r="T11" s="154"/>
      <c r="U11" s="154">
        <v>27.3</v>
      </c>
      <c r="V11" s="154">
        <v>25</v>
      </c>
      <c r="W11" s="154">
        <v>33.299999999999997</v>
      </c>
    </row>
    <row r="12" spans="1:23" s="174" customFormat="1" ht="15" customHeight="1" x14ac:dyDescent="0.25">
      <c r="A12" s="87" t="s">
        <v>61</v>
      </c>
      <c r="B12" s="383">
        <v>11</v>
      </c>
      <c r="C12" s="383">
        <v>11</v>
      </c>
      <c r="D12" s="383">
        <v>9</v>
      </c>
      <c r="E12" s="154">
        <v>9.1</v>
      </c>
      <c r="F12" s="154">
        <v>9.1</v>
      </c>
      <c r="G12" s="154">
        <v>22.2</v>
      </c>
      <c r="H12" s="154"/>
      <c r="I12" s="154">
        <v>45.5</v>
      </c>
      <c r="J12" s="154">
        <v>45.5</v>
      </c>
      <c r="K12" s="154">
        <v>33.299999999999997</v>
      </c>
      <c r="L12" s="154"/>
      <c r="M12" s="154">
        <v>45.5</v>
      </c>
      <c r="N12" s="154">
        <v>45.5</v>
      </c>
      <c r="O12" s="154">
        <v>22.2</v>
      </c>
      <c r="P12" s="154"/>
      <c r="Q12" s="154">
        <v>0</v>
      </c>
      <c r="R12" s="154">
        <v>0</v>
      </c>
      <c r="S12" s="154">
        <v>22.2</v>
      </c>
      <c r="T12" s="154"/>
      <c r="U12" s="154">
        <v>0</v>
      </c>
      <c r="V12" s="154">
        <v>0</v>
      </c>
      <c r="W12" s="154">
        <v>0</v>
      </c>
    </row>
    <row r="13" spans="1:23" s="174" customFormat="1" ht="15" customHeight="1" x14ac:dyDescent="0.25">
      <c r="A13" s="87" t="s">
        <v>97</v>
      </c>
      <c r="B13" s="383">
        <v>9</v>
      </c>
      <c r="C13" s="383">
        <v>9</v>
      </c>
      <c r="D13" s="383">
        <v>12</v>
      </c>
      <c r="E13" s="154">
        <v>11.1</v>
      </c>
      <c r="F13" s="154">
        <v>0</v>
      </c>
      <c r="G13" s="154">
        <v>25</v>
      </c>
      <c r="H13" s="154"/>
      <c r="I13" s="154">
        <v>77.8</v>
      </c>
      <c r="J13" s="154">
        <v>77.8</v>
      </c>
      <c r="K13" s="154">
        <v>58.3</v>
      </c>
      <c r="L13" s="154"/>
      <c r="M13" s="154">
        <v>11.1</v>
      </c>
      <c r="N13" s="154">
        <v>22.2</v>
      </c>
      <c r="O13" s="154">
        <v>16.7</v>
      </c>
      <c r="P13" s="154"/>
      <c r="Q13" s="154">
        <v>0</v>
      </c>
      <c r="R13" s="154">
        <v>0</v>
      </c>
      <c r="S13" s="154">
        <v>0</v>
      </c>
      <c r="T13" s="154"/>
      <c r="U13" s="154">
        <v>0</v>
      </c>
      <c r="V13" s="154">
        <v>0</v>
      </c>
      <c r="W13" s="154">
        <v>0</v>
      </c>
    </row>
    <row r="14" spans="1:23" s="174" customFormat="1" ht="15" customHeight="1" x14ac:dyDescent="0.25">
      <c r="A14" s="87" t="s">
        <v>62</v>
      </c>
      <c r="B14" s="383">
        <v>10</v>
      </c>
      <c r="C14" s="383">
        <v>8</v>
      </c>
      <c r="D14" s="383">
        <v>9</v>
      </c>
      <c r="E14" s="154">
        <v>10</v>
      </c>
      <c r="F14" s="154">
        <v>12.5</v>
      </c>
      <c r="G14" s="154">
        <v>22.2</v>
      </c>
      <c r="H14" s="154"/>
      <c r="I14" s="154">
        <v>60</v>
      </c>
      <c r="J14" s="154">
        <v>50</v>
      </c>
      <c r="K14" s="154">
        <v>22.2</v>
      </c>
      <c r="L14" s="154"/>
      <c r="M14" s="154">
        <v>10</v>
      </c>
      <c r="N14" s="154">
        <v>0</v>
      </c>
      <c r="O14" s="154">
        <v>22.2</v>
      </c>
      <c r="P14" s="154"/>
      <c r="Q14" s="154">
        <v>10</v>
      </c>
      <c r="R14" s="154">
        <v>25</v>
      </c>
      <c r="S14" s="154">
        <v>22.2</v>
      </c>
      <c r="T14" s="154"/>
      <c r="U14" s="154">
        <v>10</v>
      </c>
      <c r="V14" s="154">
        <v>12.5</v>
      </c>
      <c r="W14" s="154">
        <v>11.1</v>
      </c>
    </row>
    <row r="15" spans="1:23" s="174" customFormat="1" ht="15" customHeight="1" x14ac:dyDescent="0.25">
      <c r="A15" s="87" t="s">
        <v>98</v>
      </c>
      <c r="B15" s="383">
        <v>14</v>
      </c>
      <c r="C15" s="383">
        <v>15</v>
      </c>
      <c r="D15" s="383">
        <v>15</v>
      </c>
      <c r="E15" s="154">
        <v>7.1</v>
      </c>
      <c r="F15" s="154">
        <v>13.3</v>
      </c>
      <c r="G15" s="154">
        <v>6.7</v>
      </c>
      <c r="H15" s="154"/>
      <c r="I15" s="154">
        <v>64.3</v>
      </c>
      <c r="J15" s="154">
        <v>60</v>
      </c>
      <c r="K15" s="154">
        <v>60</v>
      </c>
      <c r="L15" s="154"/>
      <c r="M15" s="154">
        <v>28.6</v>
      </c>
      <c r="N15" s="154">
        <v>20</v>
      </c>
      <c r="O15" s="154">
        <v>26.7</v>
      </c>
      <c r="P15" s="154"/>
      <c r="Q15" s="154">
        <v>0</v>
      </c>
      <c r="R15" s="154">
        <v>6.7</v>
      </c>
      <c r="S15" s="154">
        <v>0</v>
      </c>
      <c r="T15" s="154"/>
      <c r="U15" s="154">
        <v>0</v>
      </c>
      <c r="V15" s="154">
        <v>0</v>
      </c>
      <c r="W15" s="154">
        <v>6.7</v>
      </c>
    </row>
    <row r="16" spans="1:23" s="174" customFormat="1" ht="15" customHeight="1" x14ac:dyDescent="0.25">
      <c r="A16" s="87" t="s">
        <v>63</v>
      </c>
      <c r="B16" s="383">
        <v>13</v>
      </c>
      <c r="C16" s="383">
        <v>12</v>
      </c>
      <c r="D16" s="383">
        <v>14</v>
      </c>
      <c r="E16" s="154">
        <v>15.4</v>
      </c>
      <c r="F16" s="154">
        <v>8.3000000000000007</v>
      </c>
      <c r="G16" s="154">
        <v>0</v>
      </c>
      <c r="H16" s="154"/>
      <c r="I16" s="154">
        <v>30.8</v>
      </c>
      <c r="J16" s="154">
        <v>25</v>
      </c>
      <c r="K16" s="154">
        <v>35.700000000000003</v>
      </c>
      <c r="L16" s="154"/>
      <c r="M16" s="154">
        <v>38.5</v>
      </c>
      <c r="N16" s="154">
        <v>50</v>
      </c>
      <c r="O16" s="154">
        <v>42.9</v>
      </c>
      <c r="P16" s="154"/>
      <c r="Q16" s="154">
        <v>15.4</v>
      </c>
      <c r="R16" s="154">
        <v>16.7</v>
      </c>
      <c r="S16" s="154">
        <v>14.3</v>
      </c>
      <c r="T16" s="154"/>
      <c r="U16" s="154">
        <v>0</v>
      </c>
      <c r="V16" s="154">
        <v>0</v>
      </c>
      <c r="W16" s="154">
        <v>7.1</v>
      </c>
    </row>
    <row r="17" spans="1:23" s="174" customFormat="1" ht="15" customHeight="1" x14ac:dyDescent="0.25">
      <c r="A17" s="87" t="s">
        <v>64</v>
      </c>
      <c r="B17" s="383">
        <v>7</v>
      </c>
      <c r="C17" s="383">
        <v>6</v>
      </c>
      <c r="D17" s="383">
        <v>5</v>
      </c>
      <c r="E17" s="154">
        <v>14.3</v>
      </c>
      <c r="F17" s="154">
        <v>16.7</v>
      </c>
      <c r="G17" s="154">
        <v>20</v>
      </c>
      <c r="H17" s="154"/>
      <c r="I17" s="154">
        <v>14.3</v>
      </c>
      <c r="J17" s="154">
        <v>16.7</v>
      </c>
      <c r="K17" s="154">
        <v>0</v>
      </c>
      <c r="L17" s="154"/>
      <c r="M17" s="154">
        <v>42.9</v>
      </c>
      <c r="N17" s="154">
        <v>33.299999999999997</v>
      </c>
      <c r="O17" s="154">
        <v>40</v>
      </c>
      <c r="P17" s="154"/>
      <c r="Q17" s="154">
        <v>14.3</v>
      </c>
      <c r="R17" s="154">
        <v>0</v>
      </c>
      <c r="S17" s="154">
        <v>0</v>
      </c>
      <c r="T17" s="154"/>
      <c r="U17" s="154">
        <v>14.3</v>
      </c>
      <c r="V17" s="154">
        <v>33.299999999999997</v>
      </c>
      <c r="W17" s="154">
        <v>40</v>
      </c>
    </row>
    <row r="18" spans="1:23" s="174" customFormat="1" ht="15" customHeight="1" x14ac:dyDescent="0.25">
      <c r="A18" s="92" t="s">
        <v>99</v>
      </c>
      <c r="B18" s="371">
        <v>21</v>
      </c>
      <c r="C18" s="371">
        <v>22</v>
      </c>
      <c r="D18" s="371">
        <v>22</v>
      </c>
      <c r="E18" s="381">
        <v>19</v>
      </c>
      <c r="F18" s="381">
        <v>13.6</v>
      </c>
      <c r="G18" s="381">
        <v>18.2</v>
      </c>
      <c r="H18" s="381"/>
      <c r="I18" s="381">
        <v>52.4</v>
      </c>
      <c r="J18" s="381">
        <v>68.2</v>
      </c>
      <c r="K18" s="381">
        <v>63.6</v>
      </c>
      <c r="L18" s="381"/>
      <c r="M18" s="381">
        <v>19</v>
      </c>
      <c r="N18" s="381">
        <v>13.6</v>
      </c>
      <c r="O18" s="381">
        <v>9.1</v>
      </c>
      <c r="P18" s="381"/>
      <c r="Q18" s="381">
        <v>4.8</v>
      </c>
      <c r="R18" s="381">
        <v>0</v>
      </c>
      <c r="S18" s="381">
        <v>4.5999999999999996</v>
      </c>
      <c r="T18" s="381"/>
      <c r="U18" s="381">
        <v>4.8</v>
      </c>
      <c r="V18" s="381">
        <v>4.5</v>
      </c>
      <c r="W18" s="381">
        <v>4.5999999999999996</v>
      </c>
    </row>
    <row r="19" spans="1:23" s="173" customFormat="1" ht="20.100000000000001" customHeight="1" x14ac:dyDescent="0.25">
      <c r="A19" s="375" t="s">
        <v>65</v>
      </c>
      <c r="B19" s="376">
        <v>17</v>
      </c>
      <c r="C19" s="376">
        <v>19</v>
      </c>
      <c r="D19" s="376">
        <v>19</v>
      </c>
      <c r="E19" s="377">
        <v>11.8</v>
      </c>
      <c r="F19" s="377">
        <v>10.5</v>
      </c>
      <c r="G19" s="377">
        <v>15.8</v>
      </c>
      <c r="H19" s="153"/>
      <c r="I19" s="377">
        <v>41.2</v>
      </c>
      <c r="J19" s="377">
        <v>42.1</v>
      </c>
      <c r="K19" s="377">
        <v>36.799999999999997</v>
      </c>
      <c r="L19" s="153"/>
      <c r="M19" s="377">
        <v>17.600000000000001</v>
      </c>
      <c r="N19" s="377">
        <v>10.5</v>
      </c>
      <c r="O19" s="377">
        <v>10.5</v>
      </c>
      <c r="P19" s="153"/>
      <c r="Q19" s="377">
        <v>11.8</v>
      </c>
      <c r="R19" s="377">
        <v>21.1</v>
      </c>
      <c r="S19" s="377">
        <v>21.1</v>
      </c>
      <c r="T19" s="153"/>
      <c r="U19" s="377">
        <v>17.600000000000001</v>
      </c>
      <c r="V19" s="377">
        <v>15.8</v>
      </c>
      <c r="W19" s="377">
        <v>15.8</v>
      </c>
    </row>
    <row r="20" spans="1:23" s="174" customFormat="1" ht="15" customHeight="1" x14ac:dyDescent="0.25">
      <c r="A20" s="92" t="s">
        <v>100</v>
      </c>
      <c r="B20" s="371">
        <v>9</v>
      </c>
      <c r="C20" s="371">
        <v>9</v>
      </c>
      <c r="D20" s="371">
        <v>9</v>
      </c>
      <c r="E20" s="381">
        <v>22.2</v>
      </c>
      <c r="F20" s="381">
        <v>22.2</v>
      </c>
      <c r="G20" s="381">
        <v>22.2</v>
      </c>
      <c r="H20" s="381"/>
      <c r="I20" s="381">
        <v>44.4</v>
      </c>
      <c r="J20" s="381">
        <v>44.4</v>
      </c>
      <c r="K20" s="381">
        <v>44.4</v>
      </c>
      <c r="L20" s="381"/>
      <c r="M20" s="381">
        <v>11.1</v>
      </c>
      <c r="N20" s="381">
        <v>0</v>
      </c>
      <c r="O20" s="381">
        <v>0</v>
      </c>
      <c r="P20" s="381"/>
      <c r="Q20" s="381">
        <v>11.1</v>
      </c>
      <c r="R20" s="381">
        <v>22.2</v>
      </c>
      <c r="S20" s="381">
        <v>22.2</v>
      </c>
      <c r="T20" s="381"/>
      <c r="U20" s="381">
        <v>11.1</v>
      </c>
      <c r="V20" s="381">
        <v>11.1</v>
      </c>
      <c r="W20" s="381">
        <v>11.1</v>
      </c>
    </row>
    <row r="21" spans="1:23" s="174" customFormat="1" ht="15" customHeight="1" x14ac:dyDescent="0.25">
      <c r="A21" s="87" t="s">
        <v>66</v>
      </c>
      <c r="B21" s="383">
        <v>2</v>
      </c>
      <c r="C21" s="383">
        <v>2</v>
      </c>
      <c r="D21" s="383">
        <v>2</v>
      </c>
      <c r="E21" s="154">
        <v>0</v>
      </c>
      <c r="F21" s="154">
        <v>0</v>
      </c>
      <c r="G21" s="154">
        <v>0</v>
      </c>
      <c r="H21" s="154"/>
      <c r="I21" s="154">
        <v>0</v>
      </c>
      <c r="J21" s="154">
        <v>0</v>
      </c>
      <c r="K21" s="154">
        <v>0</v>
      </c>
      <c r="L21" s="154"/>
      <c r="M21" s="154">
        <v>50</v>
      </c>
      <c r="N21" s="154">
        <v>0</v>
      </c>
      <c r="O21" s="154">
        <v>0</v>
      </c>
      <c r="P21" s="154"/>
      <c r="Q21" s="154">
        <v>0</v>
      </c>
      <c r="R21" s="154">
        <v>50</v>
      </c>
      <c r="S21" s="154">
        <v>50</v>
      </c>
      <c r="T21" s="154"/>
      <c r="U21" s="154">
        <v>50</v>
      </c>
      <c r="V21" s="154">
        <v>50</v>
      </c>
      <c r="W21" s="154">
        <v>50</v>
      </c>
    </row>
    <row r="22" spans="1:23" s="174" customFormat="1" ht="15" customHeight="1" x14ac:dyDescent="0.25">
      <c r="A22" s="92" t="s">
        <v>101</v>
      </c>
      <c r="B22" s="371">
        <v>6</v>
      </c>
      <c r="C22" s="371">
        <v>8</v>
      </c>
      <c r="D22" s="371">
        <v>8</v>
      </c>
      <c r="E22" s="381">
        <v>0</v>
      </c>
      <c r="F22" s="381">
        <v>0</v>
      </c>
      <c r="G22" s="381">
        <v>12.5</v>
      </c>
      <c r="H22" s="381"/>
      <c r="I22" s="381">
        <v>50</v>
      </c>
      <c r="J22" s="381">
        <v>50</v>
      </c>
      <c r="K22" s="381">
        <v>37.5</v>
      </c>
      <c r="L22" s="381"/>
      <c r="M22" s="381">
        <v>16.7</v>
      </c>
      <c r="N22" s="381">
        <v>25</v>
      </c>
      <c r="O22" s="381">
        <v>25</v>
      </c>
      <c r="P22" s="381"/>
      <c r="Q22" s="381">
        <v>16.7</v>
      </c>
      <c r="R22" s="381">
        <v>12.5</v>
      </c>
      <c r="S22" s="381">
        <v>12.5</v>
      </c>
      <c r="T22" s="381"/>
      <c r="U22" s="381">
        <v>16.7</v>
      </c>
      <c r="V22" s="381">
        <v>12.5</v>
      </c>
      <c r="W22" s="381">
        <v>12.5</v>
      </c>
    </row>
    <row r="23" spans="1:23" s="174" customFormat="1" ht="20.100000000000001" customHeight="1" x14ac:dyDescent="0.25">
      <c r="A23" s="375" t="s">
        <v>102</v>
      </c>
      <c r="B23" s="378">
        <v>137</v>
      </c>
      <c r="C23" s="378">
        <v>137</v>
      </c>
      <c r="D23" s="378">
        <v>141</v>
      </c>
      <c r="E23" s="377">
        <v>10.199999999999999</v>
      </c>
      <c r="F23" s="377">
        <v>8</v>
      </c>
      <c r="G23" s="377">
        <v>12.1</v>
      </c>
      <c r="H23" s="153"/>
      <c r="I23" s="377">
        <v>46</v>
      </c>
      <c r="J23" s="377">
        <v>48.2</v>
      </c>
      <c r="K23" s="377">
        <v>43.2</v>
      </c>
      <c r="L23" s="153"/>
      <c r="M23" s="377">
        <v>26.3</v>
      </c>
      <c r="N23" s="377">
        <v>22.6</v>
      </c>
      <c r="O23" s="377">
        <v>19.899999999999999</v>
      </c>
      <c r="P23" s="153"/>
      <c r="Q23" s="377">
        <v>8.8000000000000007</v>
      </c>
      <c r="R23" s="377">
        <v>10.9</v>
      </c>
      <c r="S23" s="377">
        <v>12.8</v>
      </c>
      <c r="T23" s="153"/>
      <c r="U23" s="377">
        <v>8.8000000000000007</v>
      </c>
      <c r="V23" s="377">
        <v>10.199999999999999</v>
      </c>
      <c r="W23" s="377">
        <v>12.1</v>
      </c>
    </row>
    <row r="24" spans="1:23" s="174" customFormat="1" ht="20.100000000000001" customHeight="1" x14ac:dyDescent="0.25">
      <c r="A24" s="375" t="s">
        <v>69</v>
      </c>
      <c r="B24" s="378"/>
      <c r="C24" s="378"/>
      <c r="D24" s="378"/>
      <c r="E24" s="379"/>
      <c r="F24" s="379"/>
      <c r="G24" s="380"/>
      <c r="H24" s="545"/>
      <c r="I24" s="379"/>
      <c r="J24" s="379"/>
      <c r="K24" s="380"/>
      <c r="L24" s="545"/>
      <c r="M24" s="379"/>
      <c r="N24" s="379"/>
      <c r="O24" s="380"/>
      <c r="P24" s="545"/>
      <c r="Q24" s="379"/>
      <c r="R24" s="379"/>
      <c r="S24" s="380"/>
      <c r="T24" s="545"/>
      <c r="U24" s="379"/>
      <c r="V24" s="379"/>
      <c r="W24" s="380"/>
    </row>
    <row r="25" spans="1:23" s="174" customFormat="1" ht="15" customHeight="1" x14ac:dyDescent="0.25">
      <c r="A25" s="92" t="s">
        <v>103</v>
      </c>
      <c r="B25" s="371">
        <v>35</v>
      </c>
      <c r="C25" s="371">
        <v>35</v>
      </c>
      <c r="D25" s="371">
        <v>35</v>
      </c>
      <c r="E25" s="381">
        <v>20</v>
      </c>
      <c r="F25" s="381">
        <v>14.3</v>
      </c>
      <c r="G25" s="381">
        <v>8.6</v>
      </c>
      <c r="H25" s="381"/>
      <c r="I25" s="381">
        <v>31.4</v>
      </c>
      <c r="J25" s="381">
        <v>40</v>
      </c>
      <c r="K25" s="381">
        <v>45.7</v>
      </c>
      <c r="L25" s="381"/>
      <c r="M25" s="381">
        <v>31.4</v>
      </c>
      <c r="N25" s="381">
        <v>14.3</v>
      </c>
      <c r="O25" s="381">
        <v>14.3</v>
      </c>
      <c r="P25" s="381"/>
      <c r="Q25" s="381">
        <v>8.6</v>
      </c>
      <c r="R25" s="381">
        <v>11.4</v>
      </c>
      <c r="S25" s="381">
        <v>14.3</v>
      </c>
      <c r="T25" s="381"/>
      <c r="U25" s="381">
        <v>8.6</v>
      </c>
      <c r="V25" s="381">
        <v>20</v>
      </c>
      <c r="W25" s="381">
        <v>17.100000000000001</v>
      </c>
    </row>
    <row r="26" spans="1:23" s="174" customFormat="1" ht="15" customHeight="1" x14ac:dyDescent="0.25">
      <c r="A26" s="87" t="s">
        <v>104</v>
      </c>
      <c r="B26" s="383"/>
      <c r="C26" s="383"/>
      <c r="D26" s="383"/>
      <c r="E26" s="383"/>
      <c r="F26" s="383"/>
      <c r="G26" s="383"/>
      <c r="H26" s="383"/>
      <c r="I26" s="383"/>
      <c r="J26" s="383"/>
      <c r="K26" s="383"/>
      <c r="L26" s="383"/>
      <c r="M26" s="383"/>
      <c r="N26" s="383"/>
      <c r="O26" s="383"/>
      <c r="P26" s="383"/>
      <c r="Q26" s="383"/>
      <c r="R26" s="383"/>
      <c r="S26" s="383"/>
      <c r="T26" s="383"/>
      <c r="U26" s="383"/>
      <c r="V26" s="383"/>
      <c r="W26" s="154"/>
    </row>
    <row r="27" spans="1:23" s="174" customFormat="1" ht="15" customHeight="1" x14ac:dyDescent="0.25">
      <c r="A27" s="93" t="s">
        <v>289</v>
      </c>
      <c r="B27" s="384">
        <v>36</v>
      </c>
      <c r="C27" s="384">
        <v>28</v>
      </c>
      <c r="D27" s="384">
        <v>26</v>
      </c>
      <c r="E27" s="154">
        <v>5.6</v>
      </c>
      <c r="F27" s="154">
        <v>3.6</v>
      </c>
      <c r="G27" s="154">
        <v>11.5</v>
      </c>
      <c r="H27" s="154"/>
      <c r="I27" s="154">
        <v>38.9</v>
      </c>
      <c r="J27" s="154">
        <v>42.9</v>
      </c>
      <c r="K27" s="154">
        <v>30.8</v>
      </c>
      <c r="L27" s="154"/>
      <c r="M27" s="154">
        <v>27.8</v>
      </c>
      <c r="N27" s="154">
        <v>21.4</v>
      </c>
      <c r="O27" s="154">
        <v>23.1</v>
      </c>
      <c r="P27" s="154"/>
      <c r="Q27" s="154">
        <v>11.1</v>
      </c>
      <c r="R27" s="154">
        <v>17.899999999999999</v>
      </c>
      <c r="S27" s="154">
        <v>19.2</v>
      </c>
      <c r="T27" s="154"/>
      <c r="U27" s="154">
        <v>16.7</v>
      </c>
      <c r="V27" s="154">
        <v>14.3</v>
      </c>
      <c r="W27" s="154">
        <v>15.4</v>
      </c>
    </row>
    <row r="28" spans="1:23" s="174" customFormat="1" ht="15" customHeight="1" x14ac:dyDescent="0.25">
      <c r="A28" s="301" t="s">
        <v>290</v>
      </c>
      <c r="B28" s="382">
        <v>66</v>
      </c>
      <c r="C28" s="382">
        <v>74</v>
      </c>
      <c r="D28" s="382">
        <v>80</v>
      </c>
      <c r="E28" s="381">
        <v>7.6</v>
      </c>
      <c r="F28" s="381">
        <v>6.8</v>
      </c>
      <c r="G28" s="381">
        <v>13.8</v>
      </c>
      <c r="H28" s="381"/>
      <c r="I28" s="381">
        <v>57.6</v>
      </c>
      <c r="J28" s="381">
        <v>54.1</v>
      </c>
      <c r="K28" s="381">
        <v>46.3</v>
      </c>
      <c r="L28" s="381"/>
      <c r="M28" s="381">
        <v>22.7</v>
      </c>
      <c r="N28" s="381">
        <v>27</v>
      </c>
      <c r="O28" s="381">
        <v>21.3</v>
      </c>
      <c r="P28" s="381"/>
      <c r="Q28" s="381">
        <v>7.6</v>
      </c>
      <c r="R28" s="381">
        <v>8.1</v>
      </c>
      <c r="S28" s="381">
        <v>10</v>
      </c>
      <c r="T28" s="381"/>
      <c r="U28" s="381">
        <v>4.5</v>
      </c>
      <c r="V28" s="381">
        <v>4.0999999999999996</v>
      </c>
      <c r="W28" s="381">
        <v>8.8000000000000007</v>
      </c>
    </row>
    <row r="29" spans="1:23" s="173" customFormat="1" ht="20.100000000000001" customHeight="1" x14ac:dyDescent="0.25">
      <c r="A29" s="375" t="s">
        <v>102</v>
      </c>
      <c r="B29" s="378">
        <v>137</v>
      </c>
      <c r="C29" s="378">
        <v>137</v>
      </c>
      <c r="D29" s="378">
        <v>141</v>
      </c>
      <c r="E29" s="377">
        <v>10.199999999999999</v>
      </c>
      <c r="F29" s="377">
        <v>8</v>
      </c>
      <c r="G29" s="377">
        <v>12.1</v>
      </c>
      <c r="H29" s="153"/>
      <c r="I29" s="377">
        <v>46</v>
      </c>
      <c r="J29" s="377">
        <v>48.2</v>
      </c>
      <c r="K29" s="377">
        <v>43.2</v>
      </c>
      <c r="L29" s="153"/>
      <c r="M29" s="377">
        <v>26.3</v>
      </c>
      <c r="N29" s="377">
        <v>22.6</v>
      </c>
      <c r="O29" s="377">
        <v>19.899999999999999</v>
      </c>
      <c r="P29" s="153"/>
      <c r="Q29" s="377">
        <v>8.8000000000000007</v>
      </c>
      <c r="R29" s="377">
        <v>10.9</v>
      </c>
      <c r="S29" s="377">
        <v>12.8</v>
      </c>
      <c r="T29" s="153"/>
      <c r="U29" s="377">
        <v>8.8000000000000007</v>
      </c>
      <c r="V29" s="377">
        <v>10.199999999999999</v>
      </c>
      <c r="W29" s="377">
        <v>12.1</v>
      </c>
    </row>
    <row r="30" spans="1:23" x14ac:dyDescent="0.25">
      <c r="A30" s="5" t="s">
        <v>139</v>
      </c>
      <c r="B30" s="312"/>
      <c r="C30" s="312"/>
      <c r="D30" s="312"/>
      <c r="F30" s="5"/>
      <c r="G30" s="298"/>
      <c r="H30" s="298"/>
      <c r="I30" s="109"/>
      <c r="J30" s="109"/>
      <c r="K30" s="109"/>
      <c r="L30" s="109"/>
      <c r="M30" s="109"/>
      <c r="N30" s="109"/>
      <c r="O30" s="5"/>
      <c r="P30" s="605"/>
      <c r="Q30" s="5"/>
      <c r="R30" s="298"/>
      <c r="S30" s="298"/>
      <c r="T30" s="298"/>
      <c r="U30" s="5"/>
      <c r="V30" s="5"/>
      <c r="W30" s="5"/>
    </row>
  </sheetData>
  <mergeCells count="13">
    <mergeCell ref="A2:S2"/>
    <mergeCell ref="E6:G6"/>
    <mergeCell ref="I6:K6"/>
    <mergeCell ref="M6:O6"/>
    <mergeCell ref="I5:K5"/>
    <mergeCell ref="B5:D6"/>
    <mergeCell ref="U6:W6"/>
    <mergeCell ref="Q6:S6"/>
    <mergeCell ref="E5:G5"/>
    <mergeCell ref="V3:W3"/>
    <mergeCell ref="M5:O5"/>
    <mergeCell ref="Q5:S5"/>
    <mergeCell ref="U5:W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Z35"/>
  <sheetViews>
    <sheetView showGridLines="0" zoomScaleNormal="100" zoomScaleSheetLayoutView="100" workbookViewId="0"/>
  </sheetViews>
  <sheetFormatPr baseColWidth="10" defaultColWidth="11.5546875" defaultRowHeight="10.8" x14ac:dyDescent="0.25"/>
  <cols>
    <col min="1" max="1" width="39.21875" style="5" customWidth="1"/>
    <col min="2" max="4" width="7" style="5" customWidth="1"/>
    <col min="5" max="7" width="7" style="293" customWidth="1"/>
    <col min="8" max="8" width="0.88671875" style="293" customWidth="1"/>
    <col min="9" max="11" width="7" style="293" customWidth="1"/>
    <col min="12" max="12" width="0.88671875" style="293" customWidth="1"/>
    <col min="13" max="15" width="7" style="293" customWidth="1"/>
    <col min="16" max="16" width="0.88671875" style="293" customWidth="1"/>
    <col min="17" max="19" width="7" style="293" customWidth="1"/>
    <col min="20" max="20" width="0.88671875" style="293" customWidth="1"/>
    <col min="21" max="23" width="7" style="293" customWidth="1"/>
    <col min="24" max="31" width="11.5546875" style="5" customWidth="1"/>
    <col min="32" max="260" width="11.5546875" style="691"/>
    <col min="261" max="16384" width="11.5546875" style="5"/>
  </cols>
  <sheetData>
    <row r="1" spans="1:31" ht="15" customHeight="1" x14ac:dyDescent="0.25"/>
    <row r="2" spans="1:31" ht="15" customHeight="1" x14ac:dyDescent="0.3">
      <c r="A2" s="31"/>
      <c r="B2" s="31"/>
      <c r="C2" s="31"/>
      <c r="D2" s="31"/>
      <c r="E2" s="31"/>
      <c r="F2" s="31"/>
      <c r="G2" s="31"/>
      <c r="H2" s="596"/>
      <c r="I2" s="31"/>
      <c r="J2" s="31"/>
      <c r="K2" s="31"/>
      <c r="L2" s="596"/>
      <c r="M2" s="31"/>
      <c r="N2" s="31"/>
      <c r="O2" s="31"/>
      <c r="P2" s="596"/>
      <c r="Q2" s="31"/>
      <c r="R2" s="31"/>
      <c r="S2" s="31"/>
      <c r="T2" s="596"/>
      <c r="U2" s="31"/>
      <c r="V2" s="31"/>
      <c r="W2" s="31"/>
      <c r="X2" s="19"/>
      <c r="Y2" s="19"/>
      <c r="Z2" s="19"/>
      <c r="AA2" s="19"/>
      <c r="AB2" s="19"/>
      <c r="AC2" s="19"/>
      <c r="AD2" s="19"/>
      <c r="AE2" s="19"/>
    </row>
    <row r="3" spans="1:31" ht="18.600000000000001" customHeight="1" x14ac:dyDescent="0.3">
      <c r="A3" s="27" t="s">
        <v>270</v>
      </c>
      <c r="B3" s="27"/>
      <c r="C3" s="27"/>
      <c r="D3" s="27"/>
      <c r="E3" s="27"/>
      <c r="F3" s="27"/>
      <c r="G3" s="27"/>
      <c r="H3" s="749"/>
      <c r="I3" s="27"/>
      <c r="J3" s="27"/>
      <c r="K3" s="27"/>
      <c r="L3" s="749"/>
      <c r="M3" s="18"/>
      <c r="N3" s="18"/>
      <c r="O3" s="18"/>
      <c r="P3" s="744"/>
      <c r="Q3" s="18"/>
      <c r="R3" s="18"/>
      <c r="S3" s="18"/>
      <c r="T3" s="744"/>
      <c r="U3" s="18"/>
      <c r="V3" s="649" t="s">
        <v>208</v>
      </c>
      <c r="W3" s="649"/>
      <c r="X3" s="19"/>
      <c r="Y3" s="19"/>
      <c r="Z3" s="19"/>
      <c r="AA3" s="19"/>
      <c r="AB3" s="19"/>
      <c r="AC3" s="19"/>
      <c r="AD3" s="19"/>
      <c r="AE3" s="19"/>
    </row>
    <row r="4" spans="1:31" ht="11.4" customHeight="1" x14ac:dyDescent="0.25"/>
    <row r="5" spans="1:31" ht="18.600000000000001" customHeight="1" x14ac:dyDescent="0.25">
      <c r="A5" s="209"/>
      <c r="B5" s="686" t="s">
        <v>78</v>
      </c>
      <c r="C5" s="686"/>
      <c r="D5" s="686"/>
      <c r="E5" s="684" t="s">
        <v>209</v>
      </c>
      <c r="F5" s="684"/>
      <c r="G5" s="684"/>
      <c r="H5" s="608"/>
      <c r="I5" s="688" t="s">
        <v>131</v>
      </c>
      <c r="J5" s="688"/>
      <c r="K5" s="688"/>
      <c r="L5" s="610"/>
      <c r="M5" s="688" t="s">
        <v>128</v>
      </c>
      <c r="N5" s="688"/>
      <c r="O5" s="688"/>
      <c r="P5" s="610"/>
      <c r="Q5" s="688" t="s">
        <v>129</v>
      </c>
      <c r="R5" s="688"/>
      <c r="S5" s="688"/>
      <c r="T5" s="610"/>
      <c r="U5" s="688" t="s">
        <v>130</v>
      </c>
      <c r="V5" s="688"/>
      <c r="W5" s="688"/>
      <c r="X5" s="332"/>
      <c r="Y5" s="332"/>
      <c r="Z5" s="332"/>
      <c r="AA5" s="332"/>
      <c r="AB5" s="332"/>
      <c r="AC5" s="332"/>
      <c r="AD5" s="332"/>
      <c r="AE5" s="332"/>
    </row>
    <row r="6" spans="1:31" ht="18.600000000000001" customHeight="1" x14ac:dyDescent="0.25">
      <c r="A6" s="209"/>
      <c r="B6" s="687"/>
      <c r="C6" s="687"/>
      <c r="D6" s="687"/>
      <c r="E6" s="689" t="s">
        <v>126</v>
      </c>
      <c r="F6" s="689"/>
      <c r="G6" s="689"/>
      <c r="H6" s="604"/>
      <c r="I6" s="689" t="s">
        <v>126</v>
      </c>
      <c r="J6" s="689"/>
      <c r="K6" s="689"/>
      <c r="L6" s="604"/>
      <c r="M6" s="689" t="s">
        <v>126</v>
      </c>
      <c r="N6" s="689"/>
      <c r="O6" s="689"/>
      <c r="P6" s="604"/>
      <c r="Q6" s="689" t="s">
        <v>126</v>
      </c>
      <c r="R6" s="689"/>
      <c r="S6" s="689"/>
      <c r="T6" s="604"/>
      <c r="U6" s="689" t="s">
        <v>126</v>
      </c>
      <c r="V6" s="689"/>
      <c r="W6" s="689"/>
      <c r="X6" s="298"/>
      <c r="Y6" s="298"/>
      <c r="Z6" s="298"/>
      <c r="AA6" s="298"/>
      <c r="AB6" s="298"/>
      <c r="AC6" s="298"/>
      <c r="AD6" s="298"/>
      <c r="AE6" s="298"/>
    </row>
    <row r="7" spans="1:31" ht="19.2" customHeight="1" x14ac:dyDescent="0.25">
      <c r="A7" s="209"/>
      <c r="B7" s="453">
        <v>2016</v>
      </c>
      <c r="C7" s="453">
        <v>2015</v>
      </c>
      <c r="D7" s="453">
        <v>2014</v>
      </c>
      <c r="E7" s="453">
        <v>2016</v>
      </c>
      <c r="F7" s="453">
        <v>2015</v>
      </c>
      <c r="G7" s="453">
        <v>2014</v>
      </c>
      <c r="H7" s="752"/>
      <c r="I7" s="453">
        <v>2016</v>
      </c>
      <c r="J7" s="453">
        <v>2015</v>
      </c>
      <c r="K7" s="453">
        <v>2014</v>
      </c>
      <c r="L7" s="752"/>
      <c r="M7" s="453">
        <v>2016</v>
      </c>
      <c r="N7" s="453">
        <v>2015</v>
      </c>
      <c r="O7" s="453">
        <v>2014</v>
      </c>
      <c r="P7" s="752"/>
      <c r="Q7" s="453">
        <v>2016</v>
      </c>
      <c r="R7" s="453">
        <v>2015</v>
      </c>
      <c r="S7" s="453">
        <v>2014</v>
      </c>
      <c r="T7" s="752"/>
      <c r="U7" s="453">
        <v>2016</v>
      </c>
      <c r="V7" s="453">
        <v>2015</v>
      </c>
      <c r="W7" s="453">
        <v>2014</v>
      </c>
      <c r="X7" s="298"/>
      <c r="Y7" s="298"/>
      <c r="Z7" s="298"/>
      <c r="AA7" s="298"/>
      <c r="AB7" s="298"/>
      <c r="AC7" s="298"/>
      <c r="AD7" s="298"/>
      <c r="AE7" s="298"/>
    </row>
    <row r="8" spans="1:31" ht="20.100000000000001" customHeight="1" x14ac:dyDescent="0.25">
      <c r="A8" s="452" t="s">
        <v>59</v>
      </c>
      <c r="B8" s="454">
        <v>120</v>
      </c>
      <c r="C8" s="454">
        <v>118</v>
      </c>
      <c r="D8" s="454">
        <v>122</v>
      </c>
      <c r="E8" s="455">
        <v>8.4745762711864406E-3</v>
      </c>
      <c r="F8" s="456">
        <v>8.4745762711864406E-3</v>
      </c>
      <c r="G8" s="456">
        <v>4.0999999999999996</v>
      </c>
      <c r="H8" s="152"/>
      <c r="I8" s="455">
        <v>52.5</v>
      </c>
      <c r="J8" s="456">
        <v>50</v>
      </c>
      <c r="K8" s="456">
        <v>57.4</v>
      </c>
      <c r="L8" s="152"/>
      <c r="M8" s="455">
        <v>25</v>
      </c>
      <c r="N8" s="456">
        <v>30.5</v>
      </c>
      <c r="O8" s="456">
        <v>22.1</v>
      </c>
      <c r="P8" s="152"/>
      <c r="Q8" s="455">
        <v>14.2</v>
      </c>
      <c r="R8" s="456">
        <v>16.100000000000001</v>
      </c>
      <c r="S8" s="456">
        <v>12.3</v>
      </c>
      <c r="T8" s="152"/>
      <c r="U8" s="455">
        <v>8.3000000000000007</v>
      </c>
      <c r="V8" s="456">
        <v>3.4</v>
      </c>
      <c r="W8" s="456">
        <v>4.0999999999999996</v>
      </c>
      <c r="X8" s="298"/>
      <c r="Y8" s="298"/>
      <c r="Z8" s="298"/>
      <c r="AA8" s="298"/>
      <c r="AB8" s="298"/>
      <c r="AC8" s="298"/>
      <c r="AD8" s="298"/>
      <c r="AE8" s="298"/>
    </row>
    <row r="9" spans="1:31" ht="15" customHeight="1" x14ac:dyDescent="0.25">
      <c r="A9" s="92" t="s">
        <v>60</v>
      </c>
      <c r="B9" s="166">
        <v>9</v>
      </c>
      <c r="C9" s="166">
        <v>9</v>
      </c>
      <c r="D9" s="166">
        <v>10</v>
      </c>
      <c r="E9" s="75">
        <v>0</v>
      </c>
      <c r="F9" s="75">
        <v>0</v>
      </c>
      <c r="G9" s="75">
        <v>10</v>
      </c>
      <c r="H9" s="75"/>
      <c r="I9" s="75">
        <v>22.2</v>
      </c>
      <c r="J9" s="75">
        <v>22.2</v>
      </c>
      <c r="K9" s="75">
        <v>40</v>
      </c>
      <c r="L9" s="75"/>
      <c r="M9" s="75">
        <v>22.2</v>
      </c>
      <c r="N9" s="75">
        <v>22.2</v>
      </c>
      <c r="O9" s="75">
        <v>0</v>
      </c>
      <c r="P9" s="75"/>
      <c r="Q9" s="75">
        <v>22.2</v>
      </c>
      <c r="R9" s="75">
        <v>22.2</v>
      </c>
      <c r="S9" s="75">
        <v>30</v>
      </c>
      <c r="T9" s="75"/>
      <c r="U9" s="75">
        <v>33.299999999999997</v>
      </c>
      <c r="V9" s="75">
        <v>33.299999999999997</v>
      </c>
      <c r="W9" s="75">
        <v>20</v>
      </c>
      <c r="X9" s="298"/>
      <c r="Y9" s="298"/>
      <c r="Z9" s="298"/>
      <c r="AA9" s="298"/>
      <c r="AB9" s="298"/>
      <c r="AC9" s="298"/>
      <c r="AD9" s="298"/>
      <c r="AE9" s="298"/>
    </row>
    <row r="10" spans="1:31" ht="15" customHeight="1" x14ac:dyDescent="0.25">
      <c r="A10" s="87" t="s">
        <v>95</v>
      </c>
      <c r="B10" s="167">
        <v>15</v>
      </c>
      <c r="C10" s="167">
        <v>14</v>
      </c>
      <c r="D10" s="167">
        <v>14</v>
      </c>
      <c r="E10" s="163">
        <v>0</v>
      </c>
      <c r="F10" s="163">
        <v>0</v>
      </c>
      <c r="G10" s="163">
        <v>7.1</v>
      </c>
      <c r="H10" s="163"/>
      <c r="I10" s="163">
        <v>60</v>
      </c>
      <c r="J10" s="163">
        <v>35.700000000000003</v>
      </c>
      <c r="K10" s="163">
        <v>57.1</v>
      </c>
      <c r="L10" s="163"/>
      <c r="M10" s="163">
        <v>13.3</v>
      </c>
      <c r="N10" s="163">
        <v>35.700000000000003</v>
      </c>
      <c r="O10" s="163">
        <v>14.3</v>
      </c>
      <c r="P10" s="163"/>
      <c r="Q10" s="163">
        <v>20</v>
      </c>
      <c r="R10" s="163">
        <v>28.6</v>
      </c>
      <c r="S10" s="163">
        <v>21.4</v>
      </c>
      <c r="T10" s="163"/>
      <c r="U10" s="163">
        <v>6.7</v>
      </c>
      <c r="V10" s="163">
        <v>0</v>
      </c>
      <c r="W10" s="163">
        <v>0</v>
      </c>
      <c r="X10" s="298"/>
      <c r="Y10" s="298"/>
      <c r="Z10" s="298"/>
      <c r="AA10" s="298"/>
      <c r="AB10" s="298"/>
      <c r="AC10" s="298"/>
      <c r="AD10" s="298"/>
      <c r="AE10" s="298"/>
    </row>
    <row r="11" spans="1:31" ht="15" customHeight="1" x14ac:dyDescent="0.25">
      <c r="A11" s="87" t="s">
        <v>96</v>
      </c>
      <c r="B11" s="167">
        <v>11</v>
      </c>
      <c r="C11" s="167">
        <v>12</v>
      </c>
      <c r="D11" s="167">
        <v>12</v>
      </c>
      <c r="E11" s="163">
        <v>0</v>
      </c>
      <c r="F11" s="163">
        <v>0</v>
      </c>
      <c r="G11" s="163">
        <v>0</v>
      </c>
      <c r="H11" s="163"/>
      <c r="I11" s="163">
        <v>54.5</v>
      </c>
      <c r="J11" s="163">
        <v>50</v>
      </c>
      <c r="K11" s="163">
        <v>66.7</v>
      </c>
      <c r="L11" s="163"/>
      <c r="M11" s="163">
        <v>27.3</v>
      </c>
      <c r="N11" s="163">
        <v>33.299999999999997</v>
      </c>
      <c r="O11" s="163">
        <v>16.7</v>
      </c>
      <c r="P11" s="163"/>
      <c r="Q11" s="163">
        <v>18.2</v>
      </c>
      <c r="R11" s="163">
        <v>16.7</v>
      </c>
      <c r="S11" s="163">
        <v>16.7</v>
      </c>
      <c r="T11" s="163"/>
      <c r="U11" s="163">
        <v>0</v>
      </c>
      <c r="V11" s="163">
        <v>0</v>
      </c>
      <c r="W11" s="163">
        <v>0</v>
      </c>
      <c r="X11" s="298"/>
      <c r="Y11" s="298"/>
      <c r="Z11" s="298"/>
      <c r="AA11" s="298"/>
      <c r="AB11" s="298"/>
      <c r="AC11" s="298"/>
      <c r="AD11" s="298"/>
      <c r="AE11" s="298"/>
    </row>
    <row r="12" spans="1:31" ht="15" customHeight="1" x14ac:dyDescent="0.25">
      <c r="A12" s="87" t="s">
        <v>61</v>
      </c>
      <c r="B12" s="167">
        <v>11</v>
      </c>
      <c r="C12" s="167">
        <v>11</v>
      </c>
      <c r="D12" s="167">
        <v>9</v>
      </c>
      <c r="E12" s="163">
        <v>0</v>
      </c>
      <c r="F12" s="163">
        <v>0</v>
      </c>
      <c r="G12" s="289">
        <v>0</v>
      </c>
      <c r="H12" s="289"/>
      <c r="I12" s="163">
        <v>63.6</v>
      </c>
      <c r="J12" s="163">
        <v>63.6</v>
      </c>
      <c r="K12" s="163">
        <v>44.4</v>
      </c>
      <c r="L12" s="163"/>
      <c r="M12" s="163">
        <v>18.2</v>
      </c>
      <c r="N12" s="163">
        <v>27.3</v>
      </c>
      <c r="O12" s="163">
        <v>44.4</v>
      </c>
      <c r="P12" s="163"/>
      <c r="Q12" s="163">
        <v>18.2</v>
      </c>
      <c r="R12" s="163">
        <v>9.1</v>
      </c>
      <c r="S12" s="163">
        <v>11.1</v>
      </c>
      <c r="T12" s="163"/>
      <c r="U12" s="163">
        <v>0</v>
      </c>
      <c r="V12" s="163">
        <v>0</v>
      </c>
      <c r="W12" s="163">
        <v>0</v>
      </c>
      <c r="X12" s="298"/>
      <c r="Y12" s="298"/>
      <c r="Z12" s="298"/>
      <c r="AA12" s="298"/>
      <c r="AB12" s="298"/>
      <c r="AC12" s="298"/>
      <c r="AD12" s="298"/>
      <c r="AE12" s="298"/>
    </row>
    <row r="13" spans="1:31" ht="15" customHeight="1" x14ac:dyDescent="0.25">
      <c r="A13" s="87" t="s">
        <v>97</v>
      </c>
      <c r="B13" s="167">
        <v>9</v>
      </c>
      <c r="C13" s="167">
        <v>9</v>
      </c>
      <c r="D13" s="167">
        <v>12</v>
      </c>
      <c r="E13" s="163">
        <v>0</v>
      </c>
      <c r="F13" s="163">
        <v>0</v>
      </c>
      <c r="G13" s="163">
        <v>25</v>
      </c>
      <c r="H13" s="163"/>
      <c r="I13" s="163">
        <v>55.6</v>
      </c>
      <c r="J13" s="163">
        <v>55.6</v>
      </c>
      <c r="K13" s="163">
        <v>50</v>
      </c>
      <c r="L13" s="163"/>
      <c r="M13" s="163">
        <v>22.2</v>
      </c>
      <c r="N13" s="163">
        <v>22.2</v>
      </c>
      <c r="O13" s="163">
        <v>16.7</v>
      </c>
      <c r="P13" s="163"/>
      <c r="Q13" s="163">
        <v>22.2</v>
      </c>
      <c r="R13" s="163">
        <v>22.2</v>
      </c>
      <c r="S13" s="163">
        <v>8.3000000000000007</v>
      </c>
      <c r="T13" s="163"/>
      <c r="U13" s="163">
        <v>0</v>
      </c>
      <c r="V13" s="163">
        <v>0</v>
      </c>
      <c r="W13" s="163">
        <v>0</v>
      </c>
      <c r="X13" s="298"/>
      <c r="Y13" s="298"/>
      <c r="Z13" s="298"/>
      <c r="AA13" s="298"/>
      <c r="AB13" s="298"/>
      <c r="AC13" s="298"/>
      <c r="AD13" s="298"/>
      <c r="AE13" s="298"/>
    </row>
    <row r="14" spans="1:31" ht="15" customHeight="1" x14ac:dyDescent="0.25">
      <c r="A14" s="87" t="s">
        <v>62</v>
      </c>
      <c r="B14" s="167">
        <v>10</v>
      </c>
      <c r="C14" s="167">
        <v>8</v>
      </c>
      <c r="D14" s="167">
        <v>9</v>
      </c>
      <c r="E14" s="163">
        <v>0</v>
      </c>
      <c r="F14" s="163">
        <v>0</v>
      </c>
      <c r="G14" s="163">
        <v>0</v>
      </c>
      <c r="H14" s="163"/>
      <c r="I14" s="163">
        <v>60</v>
      </c>
      <c r="J14" s="163">
        <v>62.5</v>
      </c>
      <c r="K14" s="163">
        <v>88.9</v>
      </c>
      <c r="L14" s="163"/>
      <c r="M14" s="163">
        <v>40</v>
      </c>
      <c r="N14" s="163">
        <v>37.5</v>
      </c>
      <c r="O14" s="163">
        <v>11.1</v>
      </c>
      <c r="P14" s="163"/>
      <c r="Q14" s="163">
        <v>0</v>
      </c>
      <c r="R14" s="163">
        <v>0</v>
      </c>
      <c r="S14" s="163">
        <v>0</v>
      </c>
      <c r="T14" s="163"/>
      <c r="U14" s="163">
        <v>0</v>
      </c>
      <c r="V14" s="163">
        <v>0</v>
      </c>
      <c r="W14" s="163">
        <v>0</v>
      </c>
      <c r="X14" s="298"/>
      <c r="Y14" s="298"/>
      <c r="Z14" s="298"/>
      <c r="AA14" s="298"/>
      <c r="AB14" s="298"/>
      <c r="AC14" s="298"/>
      <c r="AD14" s="298"/>
      <c r="AE14" s="298"/>
    </row>
    <row r="15" spans="1:31" ht="15" customHeight="1" x14ac:dyDescent="0.25">
      <c r="A15" s="87" t="s">
        <v>98</v>
      </c>
      <c r="B15" s="167">
        <v>14</v>
      </c>
      <c r="C15" s="167">
        <v>15</v>
      </c>
      <c r="D15" s="167">
        <v>15</v>
      </c>
      <c r="E15" s="163">
        <v>0</v>
      </c>
      <c r="F15" s="163">
        <v>0</v>
      </c>
      <c r="G15" s="163">
        <v>0</v>
      </c>
      <c r="H15" s="163"/>
      <c r="I15" s="163">
        <v>57.1</v>
      </c>
      <c r="J15" s="163">
        <v>60</v>
      </c>
      <c r="K15" s="163">
        <v>66.7</v>
      </c>
      <c r="L15" s="163"/>
      <c r="M15" s="163">
        <v>21.4</v>
      </c>
      <c r="N15" s="163">
        <v>33.299999999999997</v>
      </c>
      <c r="O15" s="163">
        <v>13.3</v>
      </c>
      <c r="P15" s="163"/>
      <c r="Q15" s="163" t="s">
        <v>446</v>
      </c>
      <c r="R15" s="163">
        <v>6.7</v>
      </c>
      <c r="S15" s="163">
        <v>20</v>
      </c>
      <c r="T15" s="163"/>
      <c r="U15" s="163">
        <v>7.1</v>
      </c>
      <c r="V15" s="163">
        <v>0</v>
      </c>
      <c r="W15" s="163">
        <v>0</v>
      </c>
      <c r="X15" s="298"/>
      <c r="Y15" s="298"/>
      <c r="Z15" s="298"/>
      <c r="AA15" s="298"/>
      <c r="AB15" s="298"/>
      <c r="AC15" s="298"/>
      <c r="AD15" s="298"/>
      <c r="AE15" s="298"/>
    </row>
    <row r="16" spans="1:31" ht="15" customHeight="1" x14ac:dyDescent="0.25">
      <c r="A16" s="87" t="s">
        <v>63</v>
      </c>
      <c r="B16" s="167">
        <v>13</v>
      </c>
      <c r="C16" s="167">
        <v>12</v>
      </c>
      <c r="D16" s="167">
        <v>14</v>
      </c>
      <c r="E16" s="163">
        <v>0</v>
      </c>
      <c r="F16" s="163">
        <v>0</v>
      </c>
      <c r="G16" s="163">
        <v>0</v>
      </c>
      <c r="H16" s="163"/>
      <c r="I16" s="163">
        <v>23.1</v>
      </c>
      <c r="J16" s="163">
        <v>16.7</v>
      </c>
      <c r="K16" s="163">
        <v>21.4</v>
      </c>
      <c r="L16" s="163"/>
      <c r="M16" s="163">
        <v>46.2</v>
      </c>
      <c r="N16" s="163">
        <v>50</v>
      </c>
      <c r="O16" s="163">
        <v>57.1</v>
      </c>
      <c r="P16" s="163"/>
      <c r="Q16" s="163">
        <v>23.1</v>
      </c>
      <c r="R16" s="163">
        <v>33.299999999999997</v>
      </c>
      <c r="S16" s="163">
        <v>14.3</v>
      </c>
      <c r="T16" s="163"/>
      <c r="U16" s="163">
        <v>7.7</v>
      </c>
      <c r="V16" s="163">
        <v>0</v>
      </c>
      <c r="W16" s="163">
        <v>7.1</v>
      </c>
      <c r="X16" s="298"/>
      <c r="Y16" s="298"/>
      <c r="Z16" s="298"/>
      <c r="AA16" s="298"/>
      <c r="AB16" s="298"/>
      <c r="AC16" s="298"/>
      <c r="AD16" s="298"/>
      <c r="AE16" s="298"/>
    </row>
    <row r="17" spans="1:31" ht="15" customHeight="1" x14ac:dyDescent="0.25">
      <c r="A17" s="87" t="s">
        <v>64</v>
      </c>
      <c r="B17" s="167">
        <v>7</v>
      </c>
      <c r="C17" s="167">
        <v>6</v>
      </c>
      <c r="D17" s="167">
        <v>5</v>
      </c>
      <c r="E17" s="163">
        <v>0</v>
      </c>
      <c r="F17" s="163">
        <v>0</v>
      </c>
      <c r="G17" s="163">
        <v>0</v>
      </c>
      <c r="H17" s="163"/>
      <c r="I17" s="163">
        <v>0</v>
      </c>
      <c r="J17" s="163">
        <v>0</v>
      </c>
      <c r="K17" s="163">
        <v>40</v>
      </c>
      <c r="L17" s="163"/>
      <c r="M17" s="163">
        <v>42.9</v>
      </c>
      <c r="N17" s="163">
        <v>50</v>
      </c>
      <c r="O17" s="163">
        <v>20</v>
      </c>
      <c r="P17" s="163"/>
      <c r="Q17" s="163">
        <v>14.3</v>
      </c>
      <c r="R17" s="163">
        <v>33.299999999999997</v>
      </c>
      <c r="S17" s="163">
        <v>0</v>
      </c>
      <c r="T17" s="163"/>
      <c r="U17" s="163">
        <v>42.9</v>
      </c>
      <c r="V17" s="163">
        <v>16.7</v>
      </c>
      <c r="W17" s="163">
        <v>40</v>
      </c>
      <c r="X17" s="298"/>
      <c r="Y17" s="298"/>
      <c r="Z17" s="298"/>
      <c r="AA17" s="298"/>
      <c r="AB17" s="298"/>
      <c r="AC17" s="298"/>
      <c r="AD17" s="298"/>
      <c r="AE17" s="298"/>
    </row>
    <row r="18" spans="1:31" ht="15" customHeight="1" x14ac:dyDescent="0.25">
      <c r="A18" s="92" t="s">
        <v>99</v>
      </c>
      <c r="B18" s="166">
        <v>21</v>
      </c>
      <c r="C18" s="166">
        <v>22</v>
      </c>
      <c r="D18" s="166">
        <v>22</v>
      </c>
      <c r="E18" s="75">
        <v>0</v>
      </c>
      <c r="F18" s="75">
        <v>0</v>
      </c>
      <c r="G18" s="75">
        <v>0</v>
      </c>
      <c r="H18" s="75"/>
      <c r="I18" s="75">
        <v>81</v>
      </c>
      <c r="J18" s="75">
        <v>81.8</v>
      </c>
      <c r="K18" s="75">
        <v>77.3</v>
      </c>
      <c r="L18" s="75"/>
      <c r="M18" s="75">
        <v>14.3</v>
      </c>
      <c r="N18" s="75">
        <v>13.6</v>
      </c>
      <c r="O18" s="75">
        <v>22.7</v>
      </c>
      <c r="P18" s="75"/>
      <c r="Q18" s="75">
        <v>0</v>
      </c>
      <c r="R18" s="75">
        <v>4.5</v>
      </c>
      <c r="S18" s="75">
        <v>0</v>
      </c>
      <c r="T18" s="75"/>
      <c r="U18" s="75">
        <v>4.8</v>
      </c>
      <c r="V18" s="75">
        <v>0</v>
      </c>
      <c r="W18" s="75">
        <v>0</v>
      </c>
      <c r="X18" s="298"/>
      <c r="Y18" s="298"/>
      <c r="Z18" s="298"/>
      <c r="AA18" s="298"/>
      <c r="AB18" s="298"/>
      <c r="AC18" s="298"/>
      <c r="AD18" s="298"/>
      <c r="AE18" s="298"/>
    </row>
    <row r="19" spans="1:31" ht="20.100000000000001" customHeight="1" x14ac:dyDescent="0.25">
      <c r="A19" s="452" t="s">
        <v>65</v>
      </c>
      <c r="B19" s="454">
        <v>17</v>
      </c>
      <c r="C19" s="454">
        <v>19</v>
      </c>
      <c r="D19" s="454">
        <v>19</v>
      </c>
      <c r="E19" s="455">
        <v>0</v>
      </c>
      <c r="F19" s="456">
        <v>10.5</v>
      </c>
      <c r="G19" s="456">
        <v>5.3</v>
      </c>
      <c r="H19" s="152"/>
      <c r="I19" s="455">
        <v>35.299999999999997</v>
      </c>
      <c r="J19" s="456">
        <v>31.6</v>
      </c>
      <c r="K19" s="456">
        <v>36.799999999999997</v>
      </c>
      <c r="L19" s="152"/>
      <c r="M19" s="455">
        <v>11.8</v>
      </c>
      <c r="N19" s="456">
        <v>26.3</v>
      </c>
      <c r="O19" s="456">
        <v>26.3</v>
      </c>
      <c r="P19" s="152"/>
      <c r="Q19" s="455">
        <v>29.4</v>
      </c>
      <c r="R19" s="456">
        <v>10.5</v>
      </c>
      <c r="S19" s="456">
        <v>15.8</v>
      </c>
      <c r="T19" s="152"/>
      <c r="U19" s="455">
        <v>23.5</v>
      </c>
      <c r="V19" s="456">
        <v>21.1</v>
      </c>
      <c r="W19" s="456">
        <v>15.8</v>
      </c>
      <c r="X19" s="298"/>
      <c r="Y19" s="298"/>
      <c r="Z19" s="298"/>
      <c r="AA19" s="298"/>
      <c r="AB19" s="298"/>
      <c r="AC19" s="298"/>
      <c r="AD19" s="298"/>
      <c r="AE19" s="298"/>
    </row>
    <row r="20" spans="1:31" ht="15" customHeight="1" x14ac:dyDescent="0.25">
      <c r="A20" s="92" t="s">
        <v>100</v>
      </c>
      <c r="B20" s="166">
        <v>9</v>
      </c>
      <c r="C20" s="166">
        <v>9</v>
      </c>
      <c r="D20" s="166">
        <v>9</v>
      </c>
      <c r="E20" s="75">
        <v>0</v>
      </c>
      <c r="F20" s="75">
        <v>0</v>
      </c>
      <c r="G20" s="75">
        <v>0</v>
      </c>
      <c r="H20" s="75"/>
      <c r="I20" s="75">
        <v>0</v>
      </c>
      <c r="J20" s="75">
        <v>0</v>
      </c>
      <c r="K20" s="75">
        <v>0</v>
      </c>
      <c r="L20" s="75"/>
      <c r="M20" s="75">
        <v>22.2</v>
      </c>
      <c r="N20" s="75">
        <v>44.4</v>
      </c>
      <c r="O20" s="75">
        <v>44.4</v>
      </c>
      <c r="P20" s="75"/>
      <c r="Q20" s="75">
        <v>33.299999999999997</v>
      </c>
      <c r="R20" s="75">
        <v>11.1</v>
      </c>
      <c r="S20" s="75">
        <v>22.2</v>
      </c>
      <c r="T20" s="75"/>
      <c r="U20" s="75">
        <v>44.4</v>
      </c>
      <c r="V20" s="75">
        <v>44.4</v>
      </c>
      <c r="W20" s="75">
        <v>33.299999999999997</v>
      </c>
      <c r="X20" s="298"/>
      <c r="Y20" s="298"/>
      <c r="Z20" s="298"/>
      <c r="AA20" s="298"/>
      <c r="AB20" s="298"/>
      <c r="AC20" s="298"/>
      <c r="AD20" s="298"/>
      <c r="AE20" s="298"/>
    </row>
    <row r="21" spans="1:31" ht="15" customHeight="1" x14ac:dyDescent="0.25">
      <c r="A21" s="87" t="s">
        <v>66</v>
      </c>
      <c r="B21" s="167">
        <v>2</v>
      </c>
      <c r="C21" s="167">
        <v>2</v>
      </c>
      <c r="D21" s="167">
        <v>2</v>
      </c>
      <c r="E21" s="163">
        <v>0</v>
      </c>
      <c r="F21" s="163">
        <v>0</v>
      </c>
      <c r="G21" s="163">
        <v>0</v>
      </c>
      <c r="H21" s="163"/>
      <c r="I21" s="163">
        <v>50</v>
      </c>
      <c r="J21" s="163">
        <v>50</v>
      </c>
      <c r="K21" s="163">
        <v>50</v>
      </c>
      <c r="L21" s="163"/>
      <c r="M21" s="163">
        <v>0</v>
      </c>
      <c r="N21" s="163">
        <v>0</v>
      </c>
      <c r="O21" s="163">
        <v>0</v>
      </c>
      <c r="P21" s="163"/>
      <c r="Q21" s="163">
        <v>50</v>
      </c>
      <c r="R21" s="163">
        <v>50</v>
      </c>
      <c r="S21" s="163">
        <v>50</v>
      </c>
      <c r="T21" s="163"/>
      <c r="U21" s="163">
        <v>0</v>
      </c>
      <c r="V21" s="163">
        <v>0</v>
      </c>
      <c r="W21" s="163">
        <v>0</v>
      </c>
      <c r="X21" s="298"/>
      <c r="Y21" s="298"/>
      <c r="Z21" s="298"/>
      <c r="AA21" s="298"/>
      <c r="AB21" s="298"/>
      <c r="AC21" s="298"/>
      <c r="AD21" s="298"/>
      <c r="AE21" s="298"/>
    </row>
    <row r="22" spans="1:31" ht="15" customHeight="1" x14ac:dyDescent="0.25">
      <c r="A22" s="92" t="s">
        <v>101</v>
      </c>
      <c r="B22" s="166">
        <v>6</v>
      </c>
      <c r="C22" s="166">
        <v>8</v>
      </c>
      <c r="D22" s="166">
        <v>8</v>
      </c>
      <c r="E22" s="75">
        <v>0</v>
      </c>
      <c r="F22" s="75">
        <v>25</v>
      </c>
      <c r="G22" s="75">
        <v>12.5</v>
      </c>
      <c r="H22" s="75"/>
      <c r="I22" s="75">
        <v>83.3</v>
      </c>
      <c r="J22" s="75">
        <v>62.5</v>
      </c>
      <c r="K22" s="75">
        <v>75</v>
      </c>
      <c r="L22" s="75"/>
      <c r="M22" s="75">
        <v>0</v>
      </c>
      <c r="N22" s="75">
        <v>12.5</v>
      </c>
      <c r="O22" s="75">
        <v>12.5</v>
      </c>
      <c r="P22" s="75"/>
      <c r="Q22" s="75">
        <v>16.7</v>
      </c>
      <c r="R22" s="75">
        <v>0</v>
      </c>
      <c r="S22" s="75">
        <v>0</v>
      </c>
      <c r="T22" s="75"/>
      <c r="U22" s="75">
        <v>0</v>
      </c>
      <c r="V22" s="75">
        <v>0</v>
      </c>
      <c r="W22" s="75">
        <v>0</v>
      </c>
      <c r="X22" s="298"/>
      <c r="Y22" s="298"/>
      <c r="Z22" s="298"/>
      <c r="AA22" s="298"/>
      <c r="AB22" s="298"/>
      <c r="AC22" s="298"/>
      <c r="AD22" s="298"/>
      <c r="AE22" s="298"/>
    </row>
    <row r="23" spans="1:31" ht="20.100000000000001" customHeight="1" x14ac:dyDescent="0.25">
      <c r="A23" s="452" t="s">
        <v>102</v>
      </c>
      <c r="B23" s="457">
        <v>137</v>
      </c>
      <c r="C23" s="457">
        <v>137</v>
      </c>
      <c r="D23" s="457">
        <v>141</v>
      </c>
      <c r="E23" s="455">
        <v>0</v>
      </c>
      <c r="F23" s="456">
        <v>1.5</v>
      </c>
      <c r="G23" s="456">
        <v>4.3</v>
      </c>
      <c r="H23" s="152"/>
      <c r="I23" s="455">
        <v>50.4</v>
      </c>
      <c r="J23" s="456">
        <v>47.4</v>
      </c>
      <c r="K23" s="456">
        <v>54.6</v>
      </c>
      <c r="L23" s="152"/>
      <c r="M23" s="455">
        <v>23.4</v>
      </c>
      <c r="N23" s="456">
        <v>29.9</v>
      </c>
      <c r="O23" s="456">
        <v>22.7</v>
      </c>
      <c r="P23" s="152"/>
      <c r="Q23" s="455">
        <v>16.100000000000001</v>
      </c>
      <c r="R23" s="456">
        <v>15.3</v>
      </c>
      <c r="S23" s="456">
        <v>12.8</v>
      </c>
      <c r="T23" s="152"/>
      <c r="U23" s="455">
        <v>10.199999999999999</v>
      </c>
      <c r="V23" s="456">
        <v>5.8</v>
      </c>
      <c r="W23" s="456">
        <v>5.7</v>
      </c>
      <c r="X23" s="298"/>
      <c r="Y23" s="298"/>
      <c r="Z23" s="298"/>
      <c r="AA23" s="298"/>
      <c r="AB23" s="298"/>
      <c r="AC23" s="298"/>
      <c r="AD23" s="298"/>
      <c r="AE23" s="298"/>
    </row>
    <row r="24" spans="1:31" ht="20.100000000000001" customHeight="1" x14ac:dyDescent="0.25">
      <c r="A24" s="452" t="s">
        <v>69</v>
      </c>
      <c r="B24" s="457"/>
      <c r="C24" s="457"/>
      <c r="D24" s="457"/>
      <c r="E24" s="456"/>
      <c r="F24" s="458"/>
      <c r="G24" s="458"/>
      <c r="H24" s="753"/>
      <c r="I24" s="456"/>
      <c r="J24" s="458"/>
      <c r="K24" s="458"/>
      <c r="L24" s="753"/>
      <c r="M24" s="456"/>
      <c r="N24" s="458"/>
      <c r="O24" s="458"/>
      <c r="P24" s="753"/>
      <c r="Q24" s="456"/>
      <c r="R24" s="458"/>
      <c r="S24" s="458"/>
      <c r="T24" s="753"/>
      <c r="U24" s="456"/>
      <c r="V24" s="458"/>
      <c r="W24" s="458"/>
      <c r="X24" s="174"/>
      <c r="Y24" s="174"/>
      <c r="Z24" s="174"/>
      <c r="AA24" s="174"/>
      <c r="AB24" s="174"/>
      <c r="AC24" s="174"/>
      <c r="AD24" s="174"/>
      <c r="AE24" s="174"/>
    </row>
    <row r="25" spans="1:31" ht="15" customHeight="1" x14ac:dyDescent="0.25">
      <c r="A25" s="92" t="s">
        <v>103</v>
      </c>
      <c r="B25" s="166">
        <v>35</v>
      </c>
      <c r="C25" s="166">
        <v>35</v>
      </c>
      <c r="D25" s="166">
        <v>35</v>
      </c>
      <c r="E25" s="75">
        <v>0</v>
      </c>
      <c r="F25" s="75">
        <v>0</v>
      </c>
      <c r="G25" s="75">
        <v>0</v>
      </c>
      <c r="H25" s="75"/>
      <c r="I25" s="75">
        <v>2.9</v>
      </c>
      <c r="J25" s="75">
        <v>5.7</v>
      </c>
      <c r="K25" s="75">
        <v>8.6</v>
      </c>
      <c r="L25" s="75"/>
      <c r="M25" s="75">
        <v>25.7</v>
      </c>
      <c r="N25" s="75">
        <v>25.7</v>
      </c>
      <c r="O25" s="75">
        <v>28.6</v>
      </c>
      <c r="P25" s="75"/>
      <c r="Q25" s="75">
        <v>34.299999999999997</v>
      </c>
      <c r="R25" s="75">
        <v>45.7</v>
      </c>
      <c r="S25" s="75">
        <v>42.9</v>
      </c>
      <c r="T25" s="75"/>
      <c r="U25" s="75">
        <v>37.1</v>
      </c>
      <c r="V25" s="75">
        <v>22.9</v>
      </c>
      <c r="W25" s="75">
        <v>20</v>
      </c>
      <c r="X25" s="174"/>
      <c r="Y25" s="174"/>
      <c r="Z25" s="174"/>
      <c r="AA25" s="174"/>
      <c r="AB25" s="174"/>
      <c r="AC25" s="174"/>
      <c r="AD25" s="174"/>
      <c r="AE25" s="174"/>
    </row>
    <row r="26" spans="1:31" ht="15" customHeight="1" x14ac:dyDescent="0.25">
      <c r="A26" s="87" t="s">
        <v>104</v>
      </c>
      <c r="B26" s="362"/>
      <c r="C26" s="362"/>
      <c r="D26" s="362"/>
      <c r="E26" s="306"/>
      <c r="F26" s="307"/>
      <c r="G26" s="307"/>
      <c r="H26" s="307"/>
      <c r="I26" s="306"/>
      <c r="J26" s="459"/>
      <c r="K26" s="459"/>
      <c r="L26" s="459"/>
      <c r="M26" s="306"/>
      <c r="N26" s="459"/>
      <c r="O26" s="459"/>
      <c r="P26" s="459"/>
      <c r="Q26" s="306"/>
      <c r="R26" s="459"/>
      <c r="S26" s="459"/>
      <c r="T26" s="459"/>
      <c r="U26" s="306"/>
      <c r="V26" s="459"/>
      <c r="W26" s="459"/>
      <c r="X26" s="174"/>
      <c r="Y26" s="174"/>
      <c r="Z26" s="174"/>
      <c r="AA26" s="174"/>
      <c r="AB26" s="174"/>
      <c r="AC26" s="174"/>
      <c r="AD26" s="174"/>
      <c r="AE26" s="174"/>
    </row>
    <row r="27" spans="1:31" ht="15" customHeight="1" x14ac:dyDescent="0.25">
      <c r="A27" s="93" t="s">
        <v>289</v>
      </c>
      <c r="B27" s="460">
        <v>36</v>
      </c>
      <c r="C27" s="460">
        <v>28</v>
      </c>
      <c r="D27" s="460">
        <v>26</v>
      </c>
      <c r="E27" s="163">
        <v>0</v>
      </c>
      <c r="F27" s="163">
        <v>0</v>
      </c>
      <c r="G27" s="163">
        <v>3.9</v>
      </c>
      <c r="H27" s="163"/>
      <c r="I27" s="163">
        <v>44.4</v>
      </c>
      <c r="J27" s="163">
        <v>39.299999999999997</v>
      </c>
      <c r="K27" s="163">
        <v>50</v>
      </c>
      <c r="L27" s="163"/>
      <c r="M27" s="163">
        <v>41.7</v>
      </c>
      <c r="N27" s="163">
        <v>60.7</v>
      </c>
      <c r="O27" s="163">
        <v>38.5</v>
      </c>
      <c r="P27" s="163"/>
      <c r="Q27" s="163">
        <v>13.9</v>
      </c>
      <c r="R27" s="163">
        <v>0</v>
      </c>
      <c r="S27" s="163">
        <v>3.9</v>
      </c>
      <c r="T27" s="163"/>
      <c r="U27" s="163">
        <v>0</v>
      </c>
      <c r="V27" s="163">
        <v>0</v>
      </c>
      <c r="W27" s="163">
        <v>3.8</v>
      </c>
      <c r="X27" s="174"/>
      <c r="Y27" s="174"/>
      <c r="Z27" s="174"/>
      <c r="AA27" s="174"/>
      <c r="AB27" s="174"/>
      <c r="AC27" s="174"/>
      <c r="AD27" s="174"/>
      <c r="AE27" s="174"/>
    </row>
    <row r="28" spans="1:31" ht="15" customHeight="1" x14ac:dyDescent="0.25">
      <c r="A28" s="301" t="s">
        <v>290</v>
      </c>
      <c r="B28" s="461">
        <v>66</v>
      </c>
      <c r="C28" s="461">
        <v>74</v>
      </c>
      <c r="D28" s="461">
        <v>80</v>
      </c>
      <c r="E28" s="75">
        <v>0</v>
      </c>
      <c r="F28" s="75">
        <v>2.7</v>
      </c>
      <c r="G28" s="75">
        <v>6.3</v>
      </c>
      <c r="H28" s="75"/>
      <c r="I28" s="75">
        <v>78.8</v>
      </c>
      <c r="J28" s="75">
        <v>70.3</v>
      </c>
      <c r="K28" s="75">
        <v>76.3</v>
      </c>
      <c r="L28" s="75"/>
      <c r="M28" s="75">
        <v>12.1</v>
      </c>
      <c r="N28" s="75">
        <v>20.3</v>
      </c>
      <c r="O28" s="75">
        <v>15</v>
      </c>
      <c r="P28" s="75"/>
      <c r="Q28" s="75">
        <v>7.6</v>
      </c>
      <c r="R28" s="75">
        <v>6.8</v>
      </c>
      <c r="S28" s="75">
        <v>2.5</v>
      </c>
      <c r="T28" s="75"/>
      <c r="U28" s="75">
        <v>1.5</v>
      </c>
      <c r="V28" s="75">
        <v>0</v>
      </c>
      <c r="W28" s="75">
        <v>0</v>
      </c>
      <c r="X28" s="174"/>
      <c r="Y28" s="174"/>
      <c r="Z28" s="174"/>
      <c r="AA28" s="174"/>
      <c r="AB28" s="174"/>
      <c r="AC28" s="174"/>
      <c r="AD28" s="174"/>
      <c r="AE28" s="174"/>
    </row>
    <row r="29" spans="1:31" ht="20.100000000000001" customHeight="1" x14ac:dyDescent="0.25">
      <c r="A29" s="452" t="s">
        <v>102</v>
      </c>
      <c r="B29" s="457">
        <v>137</v>
      </c>
      <c r="C29" s="457">
        <v>137</v>
      </c>
      <c r="D29" s="457">
        <v>141</v>
      </c>
      <c r="E29" s="455">
        <v>0</v>
      </c>
      <c r="F29" s="456">
        <v>1.5</v>
      </c>
      <c r="G29" s="456">
        <v>4.3</v>
      </c>
      <c r="H29" s="152"/>
      <c r="I29" s="455">
        <v>50.4</v>
      </c>
      <c r="J29" s="456">
        <v>47.4</v>
      </c>
      <c r="K29" s="456">
        <v>54.6</v>
      </c>
      <c r="L29" s="152"/>
      <c r="M29" s="455">
        <v>23.4</v>
      </c>
      <c r="N29" s="456">
        <v>29.9</v>
      </c>
      <c r="O29" s="456">
        <v>22.7</v>
      </c>
      <c r="P29" s="152"/>
      <c r="Q29" s="455">
        <v>16.100000000000001</v>
      </c>
      <c r="R29" s="456">
        <v>15.3</v>
      </c>
      <c r="S29" s="456">
        <v>12.8</v>
      </c>
      <c r="T29" s="152"/>
      <c r="U29" s="455">
        <v>10.199999999999999</v>
      </c>
      <c r="V29" s="456">
        <v>5.8</v>
      </c>
      <c r="W29" s="456">
        <v>5.7</v>
      </c>
      <c r="X29" s="310"/>
      <c r="Y29" s="310"/>
      <c r="Z29" s="310"/>
      <c r="AA29" s="310"/>
      <c r="AB29" s="310"/>
      <c r="AC29" s="310"/>
      <c r="AD29" s="310"/>
      <c r="AE29" s="310"/>
    </row>
    <row r="30" spans="1:31" x14ac:dyDescent="0.25">
      <c r="A30" s="5" t="s">
        <v>139</v>
      </c>
      <c r="B30" s="312"/>
      <c r="C30" s="312"/>
      <c r="D30" s="312"/>
      <c r="E30" s="5"/>
      <c r="F30" s="298"/>
      <c r="G30" s="109"/>
      <c r="H30" s="109"/>
      <c r="I30" s="109"/>
      <c r="J30" s="109"/>
      <c r="K30" s="109"/>
      <c r="L30" s="109"/>
      <c r="M30" s="109"/>
      <c r="N30" s="109"/>
      <c r="O30" s="5"/>
      <c r="P30" s="605"/>
      <c r="Q30" s="5"/>
      <c r="R30" s="298"/>
      <c r="S30" s="298"/>
      <c r="T30" s="298"/>
      <c r="U30" s="5"/>
      <c r="V30" s="5"/>
      <c r="W30" s="5"/>
    </row>
    <row r="31" spans="1:31" x14ac:dyDescent="0.25">
      <c r="A31" s="312"/>
      <c r="B31" s="312"/>
      <c r="C31" s="312"/>
      <c r="D31" s="312"/>
      <c r="F31" s="369"/>
      <c r="K31" s="369"/>
      <c r="L31" s="369"/>
      <c r="N31" s="369"/>
      <c r="O31" s="81"/>
      <c r="P31" s="81"/>
      <c r="R31" s="5"/>
      <c r="U31" s="5"/>
      <c r="V31" s="369"/>
      <c r="W31" s="5"/>
    </row>
    <row r="32" spans="1:31" x14ac:dyDescent="0.25">
      <c r="A32" s="314"/>
      <c r="B32" s="314"/>
      <c r="C32" s="314"/>
      <c r="D32" s="314"/>
      <c r="E32" s="314"/>
      <c r="F32" s="314"/>
      <c r="G32" s="314"/>
      <c r="H32" s="314"/>
      <c r="I32" s="314"/>
      <c r="J32" s="314"/>
      <c r="K32" s="314"/>
      <c r="L32" s="314"/>
      <c r="M32" s="314"/>
      <c r="N32" s="314"/>
      <c r="O32" s="314"/>
      <c r="P32" s="314"/>
      <c r="Q32" s="314"/>
      <c r="R32" s="314"/>
      <c r="S32" s="314"/>
      <c r="T32" s="314"/>
      <c r="U32" s="314"/>
      <c r="V32" s="314"/>
      <c r="W32" s="314"/>
    </row>
    <row r="33" spans="1:23" x14ac:dyDescent="0.25">
      <c r="A33" s="314"/>
      <c r="B33" s="314"/>
      <c r="C33" s="314"/>
      <c r="D33" s="314"/>
      <c r="E33" s="314"/>
      <c r="F33" s="314"/>
      <c r="G33" s="314"/>
      <c r="H33" s="314"/>
      <c r="I33" s="314"/>
      <c r="J33" s="314"/>
      <c r="K33" s="314"/>
      <c r="L33" s="314"/>
      <c r="M33" s="314"/>
      <c r="N33" s="314"/>
      <c r="O33" s="314"/>
      <c r="P33" s="314"/>
      <c r="Q33" s="314"/>
      <c r="R33" s="314"/>
      <c r="S33" s="314"/>
      <c r="T33" s="314"/>
      <c r="U33" s="314"/>
      <c r="V33" s="314"/>
      <c r="W33" s="314"/>
    </row>
    <row r="34" spans="1:23" x14ac:dyDescent="0.25">
      <c r="A34" s="314"/>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5">
      <c r="A35" s="314"/>
      <c r="B35" s="314"/>
      <c r="C35" s="314"/>
      <c r="D35" s="314"/>
      <c r="F35" s="339"/>
    </row>
  </sheetData>
  <mergeCells count="13">
    <mergeCell ref="U6:W6"/>
    <mergeCell ref="E6:G6"/>
    <mergeCell ref="AF1:IZ1048576"/>
    <mergeCell ref="I6:K6"/>
    <mergeCell ref="U5:W5"/>
    <mergeCell ref="M6:O6"/>
    <mergeCell ref="Q6:S6"/>
    <mergeCell ref="V3:W3"/>
    <mergeCell ref="B5:D6"/>
    <mergeCell ref="E5:G5"/>
    <mergeCell ref="I5:K5"/>
    <mergeCell ref="M5:O5"/>
    <mergeCell ref="Q5:S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X35"/>
  <sheetViews>
    <sheetView showGridLines="0" zoomScaleNormal="100" workbookViewId="0"/>
  </sheetViews>
  <sheetFormatPr baseColWidth="10" defaultColWidth="11.5546875" defaultRowHeight="10.8" x14ac:dyDescent="0.25"/>
  <cols>
    <col min="1" max="1" width="39.21875" style="100" customWidth="1"/>
    <col min="2" max="4" width="8.88671875" style="100" customWidth="1"/>
    <col min="5" max="7" width="8.88671875" style="423" customWidth="1"/>
    <col min="8" max="8" width="0.88671875" style="423" customWidth="1"/>
    <col min="9" max="11" width="8.88671875" style="423" customWidth="1"/>
    <col min="12" max="12" width="0.88671875" style="423" customWidth="1"/>
    <col min="13" max="15" width="8.88671875" style="423" customWidth="1"/>
    <col min="16" max="19" width="11.5546875" style="100" customWidth="1"/>
    <col min="20" max="16384" width="11.5546875" style="174"/>
  </cols>
  <sheetData>
    <row r="1" spans="1:24" ht="15" customHeight="1" x14ac:dyDescent="0.25"/>
    <row r="2" spans="1:24" s="446" customFormat="1" ht="15" customHeight="1" x14ac:dyDescent="0.25">
      <c r="A2" s="31"/>
      <c r="B2" s="31"/>
      <c r="C2" s="31"/>
      <c r="D2" s="31"/>
      <c r="E2" s="31"/>
      <c r="F2" s="31"/>
      <c r="G2" s="31"/>
      <c r="H2" s="596"/>
      <c r="I2" s="31"/>
      <c r="J2" s="31"/>
      <c r="K2" s="31"/>
      <c r="L2" s="596"/>
      <c r="M2" s="31"/>
      <c r="N2" s="31"/>
      <c r="O2" s="31"/>
      <c r="P2" s="22"/>
      <c r="Q2" s="22"/>
      <c r="R2" s="22"/>
      <c r="S2" s="22"/>
    </row>
    <row r="3" spans="1:24" s="446" customFormat="1" ht="18.600000000000001" customHeight="1" x14ac:dyDescent="0.25">
      <c r="A3" s="27" t="s">
        <v>271</v>
      </c>
      <c r="B3" s="27"/>
      <c r="C3" s="27"/>
      <c r="D3" s="27"/>
      <c r="E3" s="27"/>
      <c r="F3" s="27"/>
      <c r="G3" s="27"/>
      <c r="H3" s="749"/>
      <c r="I3" s="18"/>
      <c r="J3" s="18"/>
      <c r="K3" s="18"/>
      <c r="L3" s="744"/>
      <c r="M3" s="18"/>
      <c r="N3" s="649" t="s">
        <v>210</v>
      </c>
      <c r="O3" s="649"/>
      <c r="P3" s="22"/>
      <c r="Q3" s="22"/>
      <c r="R3" s="22"/>
      <c r="S3" s="22"/>
    </row>
    <row r="4" spans="1:24" ht="11.4" customHeight="1" x14ac:dyDescent="0.25">
      <c r="P4" s="22"/>
      <c r="Q4" s="22"/>
      <c r="R4" s="22"/>
      <c r="S4" s="22"/>
      <c r="T4" s="447"/>
      <c r="U4" s="447"/>
      <c r="V4" s="448"/>
      <c r="W4" s="448"/>
      <c r="X4" s="447"/>
    </row>
    <row r="5" spans="1:24" s="209" customFormat="1" ht="22.2" customHeight="1" x14ac:dyDescent="0.25">
      <c r="B5" s="686" t="s">
        <v>79</v>
      </c>
      <c r="C5" s="686"/>
      <c r="D5" s="686"/>
      <c r="E5" s="684" t="s">
        <v>80</v>
      </c>
      <c r="F5" s="684"/>
      <c r="G5" s="684"/>
      <c r="H5" s="608"/>
      <c r="I5" s="688" t="s">
        <v>131</v>
      </c>
      <c r="J5" s="688"/>
      <c r="K5" s="688"/>
      <c r="L5" s="610"/>
      <c r="M5" s="688" t="s">
        <v>86</v>
      </c>
      <c r="N5" s="688"/>
      <c r="O5" s="688"/>
      <c r="P5" s="22"/>
      <c r="Q5" s="22"/>
      <c r="R5" s="22"/>
      <c r="S5" s="22"/>
    </row>
    <row r="6" spans="1:24" s="332" customFormat="1" ht="18.600000000000001" customHeight="1" x14ac:dyDescent="0.25">
      <c r="A6" s="209"/>
      <c r="B6" s="687"/>
      <c r="C6" s="687"/>
      <c r="D6" s="687"/>
      <c r="E6" s="689" t="s">
        <v>126</v>
      </c>
      <c r="F6" s="689"/>
      <c r="G6" s="690"/>
      <c r="H6" s="751"/>
      <c r="I6" s="689" t="s">
        <v>126</v>
      </c>
      <c r="J6" s="689"/>
      <c r="K6" s="690"/>
      <c r="L6" s="751"/>
      <c r="M6" s="689" t="s">
        <v>126</v>
      </c>
      <c r="N6" s="689"/>
      <c r="O6" s="690"/>
      <c r="P6" s="22"/>
      <c r="Q6" s="22"/>
      <c r="R6" s="22"/>
      <c r="S6" s="22"/>
    </row>
    <row r="7" spans="1:24" s="209" customFormat="1" ht="22.5" customHeight="1" x14ac:dyDescent="0.25">
      <c r="B7" s="372">
        <v>2016</v>
      </c>
      <c r="C7" s="372">
        <v>2015</v>
      </c>
      <c r="D7" s="372">
        <v>2014</v>
      </c>
      <c r="E7" s="372">
        <v>2016</v>
      </c>
      <c r="F7" s="372">
        <v>2015</v>
      </c>
      <c r="G7" s="372">
        <v>2014</v>
      </c>
      <c r="H7" s="750"/>
      <c r="I7" s="372">
        <v>2016</v>
      </c>
      <c r="J7" s="372">
        <v>2015</v>
      </c>
      <c r="K7" s="372">
        <v>2014</v>
      </c>
      <c r="L7" s="750"/>
      <c r="M7" s="372">
        <v>2016</v>
      </c>
      <c r="N7" s="372">
        <v>2015</v>
      </c>
      <c r="O7" s="372">
        <v>2014</v>
      </c>
      <c r="P7" s="22"/>
      <c r="Q7" s="22"/>
      <c r="R7" s="22"/>
      <c r="S7" s="22"/>
    </row>
    <row r="8" spans="1:24" s="173" customFormat="1" ht="20.100000000000001" customHeight="1" x14ac:dyDescent="0.25">
      <c r="A8" s="375" t="s">
        <v>59</v>
      </c>
      <c r="B8" s="376">
        <v>120</v>
      </c>
      <c r="C8" s="376">
        <v>118</v>
      </c>
      <c r="D8" s="376">
        <v>122</v>
      </c>
      <c r="E8" s="377">
        <v>53.3</v>
      </c>
      <c r="F8" s="377">
        <v>54.2</v>
      </c>
      <c r="G8" s="377">
        <v>56.6</v>
      </c>
      <c r="H8" s="153"/>
      <c r="I8" s="377">
        <v>44.2</v>
      </c>
      <c r="J8" s="377">
        <v>44.9</v>
      </c>
      <c r="K8" s="377">
        <v>41.8</v>
      </c>
      <c r="L8" s="153"/>
      <c r="M8" s="377">
        <v>2.5</v>
      </c>
      <c r="N8" s="377">
        <v>0.8</v>
      </c>
      <c r="O8" s="377">
        <v>1.6</v>
      </c>
      <c r="P8" s="449"/>
      <c r="Q8" s="22"/>
      <c r="R8" s="22"/>
      <c r="S8" s="22"/>
    </row>
    <row r="9" spans="1:24" ht="15" customHeight="1" x14ac:dyDescent="0.25">
      <c r="A9" s="92" t="s">
        <v>60</v>
      </c>
      <c r="B9" s="371">
        <v>9</v>
      </c>
      <c r="C9" s="371">
        <v>9</v>
      </c>
      <c r="D9" s="371">
        <v>10</v>
      </c>
      <c r="E9" s="381">
        <v>55.6</v>
      </c>
      <c r="F9" s="381">
        <v>66.7</v>
      </c>
      <c r="G9" s="381">
        <v>70</v>
      </c>
      <c r="H9" s="381"/>
      <c r="I9" s="381">
        <v>44.4</v>
      </c>
      <c r="J9" s="381">
        <v>33.299999999999997</v>
      </c>
      <c r="K9" s="381">
        <v>30</v>
      </c>
      <c r="L9" s="381"/>
      <c r="M9" s="381">
        <v>0</v>
      </c>
      <c r="N9" s="381">
        <v>0</v>
      </c>
      <c r="O9" s="381">
        <v>0</v>
      </c>
      <c r="P9" s="449"/>
      <c r="Q9" s="22"/>
      <c r="R9" s="22"/>
      <c r="S9" s="22"/>
    </row>
    <row r="10" spans="1:24" ht="15" customHeight="1" x14ac:dyDescent="0.25">
      <c r="A10" s="87" t="s">
        <v>95</v>
      </c>
      <c r="B10" s="383">
        <v>15</v>
      </c>
      <c r="C10" s="383">
        <v>14</v>
      </c>
      <c r="D10" s="383">
        <v>14</v>
      </c>
      <c r="E10" s="154">
        <v>40</v>
      </c>
      <c r="F10" s="154">
        <v>50</v>
      </c>
      <c r="G10" s="154">
        <v>42.9</v>
      </c>
      <c r="H10" s="154"/>
      <c r="I10" s="154">
        <v>60</v>
      </c>
      <c r="J10" s="154">
        <v>50</v>
      </c>
      <c r="K10" s="154">
        <v>50</v>
      </c>
      <c r="L10" s="154"/>
      <c r="M10" s="154">
        <v>0</v>
      </c>
      <c r="N10" s="154">
        <v>0</v>
      </c>
      <c r="O10" s="154">
        <v>7.1</v>
      </c>
      <c r="P10" s="449"/>
      <c r="Q10" s="22"/>
      <c r="R10" s="22"/>
      <c r="S10" s="22"/>
    </row>
    <row r="11" spans="1:24" ht="15" customHeight="1" x14ac:dyDescent="0.25">
      <c r="A11" s="87" t="s">
        <v>96</v>
      </c>
      <c r="B11" s="383">
        <v>11</v>
      </c>
      <c r="C11" s="383">
        <v>12</v>
      </c>
      <c r="D11" s="383">
        <v>12</v>
      </c>
      <c r="E11" s="154">
        <v>45.5</v>
      </c>
      <c r="F11" s="154">
        <v>50</v>
      </c>
      <c r="G11" s="154">
        <v>50</v>
      </c>
      <c r="H11" s="154"/>
      <c r="I11" s="154">
        <v>45.5</v>
      </c>
      <c r="J11" s="154">
        <v>50</v>
      </c>
      <c r="K11" s="154">
        <v>50</v>
      </c>
      <c r="L11" s="154"/>
      <c r="M11" s="154">
        <v>9.1</v>
      </c>
      <c r="N11" s="154">
        <v>0</v>
      </c>
      <c r="O11" s="154">
        <v>0</v>
      </c>
      <c r="P11" s="449"/>
      <c r="Q11" s="22"/>
      <c r="R11" s="22"/>
      <c r="S11" s="22"/>
    </row>
    <row r="12" spans="1:24" ht="15" customHeight="1" x14ac:dyDescent="0.25">
      <c r="A12" s="87" t="s">
        <v>61</v>
      </c>
      <c r="B12" s="383">
        <v>11</v>
      </c>
      <c r="C12" s="383">
        <v>11</v>
      </c>
      <c r="D12" s="383">
        <v>9</v>
      </c>
      <c r="E12" s="154">
        <v>45.5</v>
      </c>
      <c r="F12" s="154">
        <v>45.5</v>
      </c>
      <c r="G12" s="154">
        <v>55.6</v>
      </c>
      <c r="H12" s="154"/>
      <c r="I12" s="154">
        <v>45.5</v>
      </c>
      <c r="J12" s="154">
        <v>45.5</v>
      </c>
      <c r="K12" s="154">
        <v>44.4</v>
      </c>
      <c r="L12" s="154"/>
      <c r="M12" s="154">
        <v>9.1</v>
      </c>
      <c r="N12" s="154">
        <v>9.1</v>
      </c>
      <c r="O12" s="154">
        <v>0</v>
      </c>
      <c r="P12" s="449"/>
      <c r="Q12" s="22"/>
      <c r="R12" s="22"/>
      <c r="S12" s="22"/>
    </row>
    <row r="13" spans="1:24" ht="15" customHeight="1" x14ac:dyDescent="0.25">
      <c r="A13" s="87" t="s">
        <v>97</v>
      </c>
      <c r="B13" s="383">
        <v>9</v>
      </c>
      <c r="C13" s="383">
        <v>9</v>
      </c>
      <c r="D13" s="383">
        <v>12</v>
      </c>
      <c r="E13" s="154">
        <v>55.6</v>
      </c>
      <c r="F13" s="154">
        <v>66.7</v>
      </c>
      <c r="G13" s="154">
        <v>50</v>
      </c>
      <c r="H13" s="154"/>
      <c r="I13" s="154">
        <v>44.4</v>
      </c>
      <c r="J13" s="154">
        <v>33.700000000000003</v>
      </c>
      <c r="K13" s="154">
        <v>41.7</v>
      </c>
      <c r="L13" s="154"/>
      <c r="M13" s="154">
        <v>0</v>
      </c>
      <c r="N13" s="154">
        <v>0</v>
      </c>
      <c r="O13" s="154">
        <v>8.3000000000000007</v>
      </c>
      <c r="P13" s="449"/>
      <c r="Q13" s="22"/>
      <c r="R13" s="22"/>
      <c r="S13" s="22"/>
    </row>
    <row r="14" spans="1:24" ht="15" customHeight="1" x14ac:dyDescent="0.25">
      <c r="A14" s="87" t="s">
        <v>62</v>
      </c>
      <c r="B14" s="383">
        <v>10</v>
      </c>
      <c r="C14" s="383">
        <v>8</v>
      </c>
      <c r="D14" s="383">
        <v>9</v>
      </c>
      <c r="E14" s="154">
        <v>30</v>
      </c>
      <c r="F14" s="154">
        <v>37.5</v>
      </c>
      <c r="G14" s="154">
        <v>66.7</v>
      </c>
      <c r="H14" s="154"/>
      <c r="I14" s="154">
        <v>70</v>
      </c>
      <c r="J14" s="154">
        <v>62.5</v>
      </c>
      <c r="K14" s="154">
        <v>33.299999999999997</v>
      </c>
      <c r="L14" s="154"/>
      <c r="M14" s="154">
        <v>0</v>
      </c>
      <c r="N14" s="154">
        <v>0</v>
      </c>
      <c r="O14" s="154">
        <v>0</v>
      </c>
      <c r="P14" s="449"/>
      <c r="Q14" s="22"/>
      <c r="R14" s="22"/>
      <c r="S14" s="22"/>
    </row>
    <row r="15" spans="1:24" ht="15" customHeight="1" x14ac:dyDescent="0.25">
      <c r="A15" s="87" t="s">
        <v>98</v>
      </c>
      <c r="B15" s="383">
        <v>14</v>
      </c>
      <c r="C15" s="383">
        <v>15</v>
      </c>
      <c r="D15" s="383">
        <v>15</v>
      </c>
      <c r="E15" s="154">
        <v>57.1</v>
      </c>
      <c r="F15" s="154">
        <v>46.7</v>
      </c>
      <c r="G15" s="154">
        <v>66.7</v>
      </c>
      <c r="H15" s="154"/>
      <c r="I15" s="154">
        <v>35.700000000000003</v>
      </c>
      <c r="J15" s="154">
        <v>53.3</v>
      </c>
      <c r="K15" s="154">
        <v>33.299999999999997</v>
      </c>
      <c r="L15" s="154"/>
      <c r="M15" s="154">
        <v>7.1</v>
      </c>
      <c r="N15" s="154">
        <v>0</v>
      </c>
      <c r="O15" s="154">
        <v>0</v>
      </c>
      <c r="P15" s="449"/>
      <c r="Q15" s="22"/>
      <c r="R15" s="22"/>
      <c r="S15" s="22"/>
    </row>
    <row r="16" spans="1:24" ht="15" customHeight="1" x14ac:dyDescent="0.25">
      <c r="A16" s="87" t="s">
        <v>63</v>
      </c>
      <c r="B16" s="383">
        <v>13</v>
      </c>
      <c r="C16" s="383">
        <v>12</v>
      </c>
      <c r="D16" s="383">
        <v>14</v>
      </c>
      <c r="E16" s="154">
        <v>61.5</v>
      </c>
      <c r="F16" s="154">
        <v>58.3</v>
      </c>
      <c r="G16" s="154">
        <v>50</v>
      </c>
      <c r="H16" s="154"/>
      <c r="I16" s="154">
        <v>38.5</v>
      </c>
      <c r="J16" s="154">
        <v>41.7</v>
      </c>
      <c r="K16" s="154">
        <v>50</v>
      </c>
      <c r="L16" s="154"/>
      <c r="M16" s="154">
        <v>0</v>
      </c>
      <c r="N16" s="154">
        <v>0</v>
      </c>
      <c r="O16" s="154">
        <v>0</v>
      </c>
      <c r="P16" s="449"/>
      <c r="Q16" s="22"/>
      <c r="R16" s="22"/>
      <c r="S16" s="22"/>
    </row>
    <row r="17" spans="1:19" ht="15" customHeight="1" x14ac:dyDescent="0.25">
      <c r="A17" s="87" t="s">
        <v>64</v>
      </c>
      <c r="B17" s="383">
        <v>7</v>
      </c>
      <c r="C17" s="383">
        <v>6</v>
      </c>
      <c r="D17" s="383">
        <v>5</v>
      </c>
      <c r="E17" s="154">
        <v>85.7</v>
      </c>
      <c r="F17" s="154">
        <v>66.7</v>
      </c>
      <c r="G17" s="154">
        <v>20</v>
      </c>
      <c r="H17" s="154"/>
      <c r="I17" s="154">
        <v>14.3</v>
      </c>
      <c r="J17" s="154">
        <v>33.299999999999997</v>
      </c>
      <c r="K17" s="154">
        <v>80</v>
      </c>
      <c r="L17" s="154"/>
      <c r="M17" s="154">
        <v>0</v>
      </c>
      <c r="N17" s="154">
        <v>0</v>
      </c>
      <c r="O17" s="154">
        <v>0</v>
      </c>
      <c r="P17" s="449"/>
      <c r="Q17" s="22"/>
      <c r="R17" s="22"/>
      <c r="S17" s="22"/>
    </row>
    <row r="18" spans="1:19" ht="15" customHeight="1" x14ac:dyDescent="0.25">
      <c r="A18" s="92" t="s">
        <v>99</v>
      </c>
      <c r="B18" s="371">
        <v>21</v>
      </c>
      <c r="C18" s="371">
        <v>22</v>
      </c>
      <c r="D18" s="371">
        <v>22</v>
      </c>
      <c r="E18" s="381">
        <v>61.9</v>
      </c>
      <c r="F18" s="381">
        <v>59.1</v>
      </c>
      <c r="G18" s="381">
        <v>68.2</v>
      </c>
      <c r="H18" s="381"/>
      <c r="I18" s="381">
        <v>38.1</v>
      </c>
      <c r="J18" s="381">
        <v>40.9</v>
      </c>
      <c r="K18" s="381">
        <v>31.8</v>
      </c>
      <c r="L18" s="381"/>
      <c r="M18" s="381">
        <v>0</v>
      </c>
      <c r="N18" s="381">
        <v>0</v>
      </c>
      <c r="O18" s="381">
        <v>0</v>
      </c>
      <c r="P18" s="449"/>
      <c r="Q18" s="22"/>
      <c r="R18" s="22"/>
      <c r="S18" s="22"/>
    </row>
    <row r="19" spans="1:19" s="173" customFormat="1" ht="20.100000000000001" customHeight="1" x14ac:dyDescent="0.25">
      <c r="A19" s="375" t="s">
        <v>65</v>
      </c>
      <c r="B19" s="376">
        <v>17</v>
      </c>
      <c r="C19" s="376">
        <v>19</v>
      </c>
      <c r="D19" s="376">
        <v>19</v>
      </c>
      <c r="E19" s="377">
        <v>52.9</v>
      </c>
      <c r="F19" s="377">
        <v>63.2</v>
      </c>
      <c r="G19" s="377">
        <v>63.2</v>
      </c>
      <c r="H19" s="153"/>
      <c r="I19" s="377">
        <v>41.2</v>
      </c>
      <c r="J19" s="377">
        <v>31.6</v>
      </c>
      <c r="K19" s="377">
        <v>31.6</v>
      </c>
      <c r="L19" s="153"/>
      <c r="M19" s="377">
        <v>5.9</v>
      </c>
      <c r="N19" s="377">
        <v>5.3</v>
      </c>
      <c r="O19" s="377">
        <v>5.3</v>
      </c>
      <c r="P19" s="449"/>
      <c r="Q19" s="22"/>
      <c r="R19" s="22"/>
      <c r="S19" s="22"/>
    </row>
    <row r="20" spans="1:19" ht="15" customHeight="1" x14ac:dyDescent="0.25">
      <c r="A20" s="92" t="s">
        <v>100</v>
      </c>
      <c r="B20" s="371">
        <v>9</v>
      </c>
      <c r="C20" s="371">
        <v>9</v>
      </c>
      <c r="D20" s="371">
        <v>9</v>
      </c>
      <c r="E20" s="381">
        <v>33.299999999999997</v>
      </c>
      <c r="F20" s="381">
        <v>44.4</v>
      </c>
      <c r="G20" s="381">
        <v>33.299999999999997</v>
      </c>
      <c r="H20" s="381"/>
      <c r="I20" s="381">
        <v>55.6</v>
      </c>
      <c r="J20" s="381">
        <v>44.4</v>
      </c>
      <c r="K20" s="381">
        <v>55.6</v>
      </c>
      <c r="L20" s="381"/>
      <c r="M20" s="381">
        <v>11.1</v>
      </c>
      <c r="N20" s="381">
        <v>11.1</v>
      </c>
      <c r="O20" s="381">
        <v>11.1</v>
      </c>
      <c r="P20" s="449"/>
      <c r="Q20" s="22"/>
      <c r="R20" s="22"/>
      <c r="S20" s="22"/>
    </row>
    <row r="21" spans="1:19" ht="15" customHeight="1" x14ac:dyDescent="0.25">
      <c r="A21" s="87" t="s">
        <v>66</v>
      </c>
      <c r="B21" s="383">
        <v>2</v>
      </c>
      <c r="C21" s="383">
        <v>2</v>
      </c>
      <c r="D21" s="383">
        <v>2</v>
      </c>
      <c r="E21" s="154">
        <v>100</v>
      </c>
      <c r="F21" s="154">
        <v>100</v>
      </c>
      <c r="G21" s="154">
        <v>100</v>
      </c>
      <c r="H21" s="154"/>
      <c r="I21" s="154">
        <v>0</v>
      </c>
      <c r="J21" s="154">
        <v>0</v>
      </c>
      <c r="K21" s="154">
        <v>0</v>
      </c>
      <c r="L21" s="154"/>
      <c r="M21" s="154">
        <v>0</v>
      </c>
      <c r="N21" s="154">
        <v>0</v>
      </c>
      <c r="O21" s="154">
        <v>0</v>
      </c>
      <c r="P21" s="449"/>
      <c r="Q21" s="22"/>
      <c r="R21" s="22"/>
      <c r="S21" s="22"/>
    </row>
    <row r="22" spans="1:19" ht="15" customHeight="1" x14ac:dyDescent="0.25">
      <c r="A22" s="92" t="s">
        <v>101</v>
      </c>
      <c r="B22" s="371">
        <v>6</v>
      </c>
      <c r="C22" s="371">
        <v>8</v>
      </c>
      <c r="D22" s="371">
        <v>8</v>
      </c>
      <c r="E22" s="381">
        <v>66.7</v>
      </c>
      <c r="F22" s="381">
        <v>75</v>
      </c>
      <c r="G22" s="381">
        <v>87.5</v>
      </c>
      <c r="H22" s="381"/>
      <c r="I22" s="381">
        <v>33.299999999999997</v>
      </c>
      <c r="J22" s="381">
        <v>25</v>
      </c>
      <c r="K22" s="381">
        <v>12.5</v>
      </c>
      <c r="L22" s="381"/>
      <c r="M22" s="381">
        <v>0</v>
      </c>
      <c r="N22" s="381">
        <v>0</v>
      </c>
      <c r="O22" s="381">
        <v>0</v>
      </c>
      <c r="P22" s="449"/>
      <c r="Q22" s="22"/>
      <c r="R22" s="22"/>
      <c r="S22" s="22"/>
    </row>
    <row r="23" spans="1:19" ht="20.100000000000001" customHeight="1" x14ac:dyDescent="0.25">
      <c r="A23" s="375" t="s">
        <v>102</v>
      </c>
      <c r="B23" s="378">
        <v>137</v>
      </c>
      <c r="C23" s="378">
        <v>137</v>
      </c>
      <c r="D23" s="378">
        <v>141</v>
      </c>
      <c r="E23" s="377">
        <v>53.3</v>
      </c>
      <c r="F23" s="377">
        <v>55.5</v>
      </c>
      <c r="G23" s="377">
        <v>57.5</v>
      </c>
      <c r="H23" s="153"/>
      <c r="I23" s="377">
        <v>43.8</v>
      </c>
      <c r="J23" s="377">
        <v>43.1</v>
      </c>
      <c r="K23" s="377">
        <v>40.4</v>
      </c>
      <c r="L23" s="153"/>
      <c r="M23" s="377">
        <v>2.9</v>
      </c>
      <c r="N23" s="377">
        <v>1.5</v>
      </c>
      <c r="O23" s="377">
        <v>2.1</v>
      </c>
      <c r="P23" s="449"/>
      <c r="Q23" s="22"/>
      <c r="R23" s="22"/>
      <c r="S23" s="22"/>
    </row>
    <row r="24" spans="1:19" ht="20.100000000000001" customHeight="1" x14ac:dyDescent="0.25">
      <c r="A24" s="375" t="s">
        <v>69</v>
      </c>
      <c r="B24" s="378"/>
      <c r="C24" s="378"/>
      <c r="D24" s="378"/>
      <c r="E24" s="379"/>
      <c r="F24" s="380"/>
      <c r="G24" s="380"/>
      <c r="H24" s="545"/>
      <c r="I24" s="379"/>
      <c r="J24" s="380"/>
      <c r="K24" s="380"/>
      <c r="L24" s="545"/>
      <c r="M24" s="379"/>
      <c r="N24" s="380"/>
      <c r="O24" s="380"/>
      <c r="P24" s="449"/>
      <c r="Q24" s="22"/>
      <c r="R24" s="22"/>
      <c r="S24" s="22"/>
    </row>
    <row r="25" spans="1:19" ht="15" customHeight="1" x14ac:dyDescent="0.25">
      <c r="A25" s="92" t="s">
        <v>103</v>
      </c>
      <c r="B25" s="371">
        <v>35</v>
      </c>
      <c r="C25" s="371">
        <v>35</v>
      </c>
      <c r="D25" s="371">
        <v>35</v>
      </c>
      <c r="E25" s="381">
        <v>37.1</v>
      </c>
      <c r="F25" s="381">
        <v>42.9</v>
      </c>
      <c r="G25" s="381">
        <v>37.1</v>
      </c>
      <c r="H25" s="381"/>
      <c r="I25" s="381">
        <v>57.1</v>
      </c>
      <c r="J25" s="381">
        <v>54.3</v>
      </c>
      <c r="K25" s="381">
        <v>57.1</v>
      </c>
      <c r="L25" s="381"/>
      <c r="M25" s="381">
        <v>5.7</v>
      </c>
      <c r="N25" s="381">
        <v>2.9</v>
      </c>
      <c r="O25" s="381">
        <v>5.7</v>
      </c>
      <c r="P25" s="449"/>
      <c r="Q25" s="22"/>
      <c r="R25" s="22"/>
      <c r="S25" s="22"/>
    </row>
    <row r="26" spans="1:19" ht="15" customHeight="1" x14ac:dyDescent="0.25">
      <c r="A26" s="87" t="s">
        <v>104</v>
      </c>
      <c r="B26" s="383"/>
      <c r="C26" s="383"/>
      <c r="D26" s="383"/>
      <c r="E26" s="154"/>
      <c r="F26" s="154"/>
      <c r="G26" s="154"/>
      <c r="H26" s="154"/>
      <c r="I26" s="154"/>
      <c r="J26" s="154"/>
      <c r="K26" s="154"/>
      <c r="L26" s="154"/>
      <c r="M26" s="154"/>
      <c r="N26" s="154"/>
      <c r="O26" s="154"/>
      <c r="P26" s="449"/>
      <c r="Q26" s="22"/>
      <c r="R26" s="22"/>
      <c r="S26" s="22"/>
    </row>
    <row r="27" spans="1:19" ht="15" customHeight="1" x14ac:dyDescent="0.25">
      <c r="A27" s="93" t="s">
        <v>289</v>
      </c>
      <c r="B27" s="384">
        <v>36</v>
      </c>
      <c r="C27" s="384">
        <v>28</v>
      </c>
      <c r="D27" s="384">
        <v>26</v>
      </c>
      <c r="E27" s="154">
        <v>55.6</v>
      </c>
      <c r="F27" s="154">
        <v>57.1</v>
      </c>
      <c r="G27" s="154">
        <v>50</v>
      </c>
      <c r="H27" s="154"/>
      <c r="I27" s="154">
        <v>38.9</v>
      </c>
      <c r="J27" s="154">
        <v>42.9</v>
      </c>
      <c r="K27" s="154">
        <v>46.2</v>
      </c>
      <c r="L27" s="154"/>
      <c r="M27" s="154">
        <v>5.6</v>
      </c>
      <c r="N27" s="154">
        <v>0</v>
      </c>
      <c r="O27" s="154">
        <v>3.9</v>
      </c>
      <c r="P27" s="449"/>
      <c r="Q27" s="22"/>
      <c r="R27" s="22"/>
      <c r="S27" s="22"/>
    </row>
    <row r="28" spans="1:19" ht="15" customHeight="1" x14ac:dyDescent="0.25">
      <c r="A28" s="301" t="s">
        <v>290</v>
      </c>
      <c r="B28" s="382">
        <v>66</v>
      </c>
      <c r="C28" s="382">
        <v>74</v>
      </c>
      <c r="D28" s="382">
        <v>80</v>
      </c>
      <c r="E28" s="381">
        <v>60.6</v>
      </c>
      <c r="F28" s="381">
        <v>60.8</v>
      </c>
      <c r="G28" s="381">
        <v>68.8</v>
      </c>
      <c r="H28" s="381"/>
      <c r="I28" s="381">
        <v>39.4</v>
      </c>
      <c r="J28" s="381">
        <v>37.799999999999997</v>
      </c>
      <c r="K28" s="381">
        <v>31.3</v>
      </c>
      <c r="L28" s="381"/>
      <c r="M28" s="381">
        <v>0</v>
      </c>
      <c r="N28" s="381">
        <v>1.4</v>
      </c>
      <c r="O28" s="381">
        <v>0</v>
      </c>
      <c r="P28" s="449"/>
      <c r="Q28" s="174"/>
      <c r="R28" s="174"/>
      <c r="S28" s="174"/>
    </row>
    <row r="29" spans="1:19" s="173" customFormat="1" ht="20.100000000000001" customHeight="1" x14ac:dyDescent="0.25">
      <c r="A29" s="375" t="s">
        <v>102</v>
      </c>
      <c r="B29" s="378">
        <v>137</v>
      </c>
      <c r="C29" s="378">
        <v>137</v>
      </c>
      <c r="D29" s="378">
        <v>141</v>
      </c>
      <c r="E29" s="377">
        <v>53.3</v>
      </c>
      <c r="F29" s="377">
        <v>55.5</v>
      </c>
      <c r="G29" s="377">
        <v>57.5</v>
      </c>
      <c r="H29" s="153"/>
      <c r="I29" s="377">
        <v>43.8</v>
      </c>
      <c r="J29" s="377">
        <v>43.1</v>
      </c>
      <c r="K29" s="377">
        <v>40.4</v>
      </c>
      <c r="L29" s="153"/>
      <c r="M29" s="377">
        <v>2.9</v>
      </c>
      <c r="N29" s="377">
        <v>1.5</v>
      </c>
      <c r="O29" s="377">
        <v>2.1</v>
      </c>
      <c r="P29" s="449"/>
      <c r="Q29" s="310"/>
      <c r="R29" s="310"/>
      <c r="S29" s="310"/>
    </row>
    <row r="30" spans="1:19" x14ac:dyDescent="0.25">
      <c r="A30" s="5" t="s">
        <v>139</v>
      </c>
      <c r="B30" s="312"/>
      <c r="C30" s="312"/>
      <c r="D30" s="312"/>
      <c r="E30" s="5"/>
      <c r="F30" s="298"/>
      <c r="G30" s="109"/>
      <c r="H30" s="109"/>
      <c r="I30" s="109"/>
      <c r="J30" s="109"/>
      <c r="K30" s="109"/>
      <c r="L30" s="109"/>
      <c r="M30" s="109"/>
      <c r="N30" s="109"/>
      <c r="O30" s="5"/>
    </row>
    <row r="31" spans="1:19" x14ac:dyDescent="0.25">
      <c r="A31" s="312"/>
      <c r="B31" s="312"/>
      <c r="C31" s="312"/>
      <c r="D31" s="312"/>
      <c r="E31" s="293"/>
      <c r="F31" s="369"/>
      <c r="G31" s="293"/>
      <c r="H31" s="293"/>
      <c r="I31" s="293"/>
      <c r="J31" s="293"/>
      <c r="K31" s="369"/>
      <c r="L31" s="369"/>
      <c r="M31" s="293"/>
      <c r="N31" s="369"/>
      <c r="O31" s="81"/>
    </row>
    <row r="32" spans="1:19" x14ac:dyDescent="0.25">
      <c r="A32" s="212"/>
      <c r="B32" s="212"/>
      <c r="C32" s="212"/>
      <c r="D32" s="212"/>
      <c r="E32" s="212"/>
      <c r="F32" s="212"/>
      <c r="G32" s="212"/>
      <c r="H32" s="212"/>
      <c r="I32" s="212"/>
      <c r="J32" s="212"/>
      <c r="K32" s="212"/>
      <c r="L32" s="212"/>
      <c r="M32" s="212"/>
      <c r="N32" s="212"/>
      <c r="O32" s="212"/>
    </row>
    <row r="33" spans="1:15" x14ac:dyDescent="0.25">
      <c r="A33" s="212"/>
      <c r="B33" s="212"/>
      <c r="C33" s="212"/>
      <c r="D33" s="212"/>
      <c r="E33" s="212"/>
      <c r="F33" s="212"/>
      <c r="G33" s="212"/>
      <c r="H33" s="212"/>
      <c r="I33" s="212"/>
      <c r="J33" s="212"/>
      <c r="K33" s="212"/>
      <c r="L33" s="212"/>
      <c r="M33" s="212"/>
      <c r="N33" s="212"/>
      <c r="O33" s="212"/>
    </row>
    <row r="34" spans="1:15" x14ac:dyDescent="0.25">
      <c r="A34" s="212"/>
      <c r="B34" s="212"/>
      <c r="C34" s="212"/>
      <c r="D34" s="212"/>
      <c r="E34" s="212"/>
      <c r="F34" s="212"/>
      <c r="G34" s="212"/>
      <c r="H34" s="212"/>
      <c r="I34" s="212"/>
      <c r="J34" s="212"/>
      <c r="K34" s="212"/>
      <c r="L34" s="212"/>
      <c r="M34" s="212"/>
      <c r="N34" s="212"/>
      <c r="O34" s="212"/>
    </row>
    <row r="35" spans="1:15" x14ac:dyDescent="0.25">
      <c r="A35" s="212"/>
      <c r="B35" s="212"/>
      <c r="C35" s="212"/>
      <c r="D35" s="212"/>
      <c r="F35" s="450"/>
    </row>
  </sheetData>
  <mergeCells count="8">
    <mergeCell ref="B5:D6"/>
    <mergeCell ref="N3:O3"/>
    <mergeCell ref="E5:G5"/>
    <mergeCell ref="I5:K5"/>
    <mergeCell ref="M5:O5"/>
    <mergeCell ref="I6:K6"/>
    <mergeCell ref="M6:O6"/>
    <mergeCell ref="E6:G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P36"/>
  <sheetViews>
    <sheetView showGridLines="0" zoomScaleNormal="100" zoomScaleSheetLayoutView="100" workbookViewId="0"/>
  </sheetViews>
  <sheetFormatPr baseColWidth="10" defaultColWidth="11.5546875" defaultRowHeight="10.8" x14ac:dyDescent="0.25"/>
  <cols>
    <col min="1" max="1" width="39.21875" style="5" customWidth="1"/>
    <col min="2" max="7" width="7.6640625" style="5" customWidth="1"/>
    <col min="8" max="8" width="0.88671875" style="605" customWidth="1"/>
    <col min="9" max="10" width="7.6640625" style="81" customWidth="1"/>
    <col min="11" max="11" width="7.6640625" style="390" customWidth="1"/>
    <col min="12" max="14" width="7.6640625" style="5" customWidth="1"/>
    <col min="15" max="16384" width="11.5546875" style="5"/>
  </cols>
  <sheetData>
    <row r="1" spans="1:16" ht="15" customHeight="1" x14ac:dyDescent="0.25"/>
    <row r="2" spans="1:16" s="19" customFormat="1" ht="15" customHeight="1" x14ac:dyDescent="0.3">
      <c r="A2" s="643"/>
      <c r="B2" s="643"/>
      <c r="C2" s="643"/>
      <c r="D2" s="643"/>
      <c r="E2" s="643"/>
      <c r="F2" s="643"/>
      <c r="G2" s="643"/>
      <c r="H2" s="643"/>
      <c r="I2" s="643"/>
      <c r="J2" s="643"/>
    </row>
    <row r="3" spans="1:16" s="19" customFormat="1" ht="18.600000000000001" customHeight="1" x14ac:dyDescent="0.3">
      <c r="A3" s="27" t="s">
        <v>283</v>
      </c>
      <c r="B3" s="27"/>
      <c r="C3" s="27"/>
      <c r="D3" s="27"/>
      <c r="E3" s="27"/>
      <c r="F3" s="27"/>
      <c r="G3" s="27"/>
      <c r="H3" s="749"/>
      <c r="I3" s="27"/>
      <c r="J3" s="27"/>
      <c r="K3" s="27"/>
      <c r="L3" s="20"/>
      <c r="M3" s="443"/>
      <c r="N3" s="401" t="s">
        <v>211</v>
      </c>
    </row>
    <row r="4" spans="1:16" ht="11.4" customHeight="1" x14ac:dyDescent="0.25">
      <c r="B4" s="84"/>
      <c r="C4" s="84"/>
      <c r="D4" s="84"/>
      <c r="E4" s="84"/>
      <c r="F4" s="444"/>
      <c r="G4" s="445"/>
      <c r="H4" s="445"/>
      <c r="I4" s="84"/>
      <c r="J4" s="84"/>
      <c r="K4" s="84"/>
      <c r="L4" s="84"/>
      <c r="M4" s="84"/>
      <c r="N4" s="84"/>
    </row>
    <row r="5" spans="1:16" s="298" customFormat="1" ht="29.25" customHeight="1" x14ac:dyDescent="0.25">
      <c r="A5" s="209"/>
      <c r="B5" s="684" t="s">
        <v>214</v>
      </c>
      <c r="C5" s="684"/>
      <c r="D5" s="684"/>
      <c r="E5" s="684"/>
      <c r="F5" s="684"/>
      <c r="G5" s="684"/>
      <c r="H5" s="608"/>
      <c r="I5" s="684" t="s">
        <v>215</v>
      </c>
      <c r="J5" s="684"/>
      <c r="K5" s="684"/>
      <c r="L5" s="684"/>
      <c r="M5" s="684"/>
      <c r="N5" s="684"/>
    </row>
    <row r="6" spans="1:16" s="298" customFormat="1" ht="24" customHeight="1" x14ac:dyDescent="0.25">
      <c r="A6" s="209"/>
      <c r="B6" s="684" t="s">
        <v>178</v>
      </c>
      <c r="C6" s="684"/>
      <c r="D6" s="684"/>
      <c r="E6" s="692" t="s">
        <v>94</v>
      </c>
      <c r="F6" s="692"/>
      <c r="G6" s="692"/>
      <c r="H6" s="606"/>
      <c r="I6" s="684" t="s">
        <v>178</v>
      </c>
      <c r="J6" s="684"/>
      <c r="K6" s="684"/>
      <c r="L6" s="692" t="s">
        <v>94</v>
      </c>
      <c r="M6" s="692"/>
      <c r="N6" s="692"/>
    </row>
    <row r="7" spans="1:16" s="298" customFormat="1" ht="15" customHeight="1" x14ac:dyDescent="0.25">
      <c r="A7" s="209"/>
      <c r="B7" s="462">
        <v>2016</v>
      </c>
      <c r="C7" s="462">
        <v>2015</v>
      </c>
      <c r="D7" s="462">
        <v>2014</v>
      </c>
      <c r="E7" s="462">
        <v>2016</v>
      </c>
      <c r="F7" s="462">
        <v>2015</v>
      </c>
      <c r="G7" s="462">
        <v>2014</v>
      </c>
      <c r="H7" s="750"/>
      <c r="I7" s="462">
        <v>2016</v>
      </c>
      <c r="J7" s="462">
        <v>2015</v>
      </c>
      <c r="K7" s="462">
        <v>2014</v>
      </c>
      <c r="L7" s="462">
        <v>2016</v>
      </c>
      <c r="M7" s="462">
        <v>2015</v>
      </c>
      <c r="N7" s="462">
        <v>2014</v>
      </c>
    </row>
    <row r="8" spans="1:16" s="310" customFormat="1" ht="20.100000000000001" customHeight="1" x14ac:dyDescent="0.25">
      <c r="A8" s="463" t="s">
        <v>59</v>
      </c>
      <c r="B8" s="464">
        <v>26</v>
      </c>
      <c r="C8" s="464">
        <v>39</v>
      </c>
      <c r="D8" s="464">
        <v>30</v>
      </c>
      <c r="E8" s="465">
        <v>21.666666666666668</v>
      </c>
      <c r="F8" s="465">
        <v>33.1</v>
      </c>
      <c r="G8" s="465">
        <v>24.390243902439025</v>
      </c>
      <c r="H8" s="153"/>
      <c r="I8" s="464">
        <v>32</v>
      </c>
      <c r="J8" s="464">
        <v>42</v>
      </c>
      <c r="K8" s="464">
        <v>35</v>
      </c>
      <c r="L8" s="465">
        <v>2.821869488536155</v>
      </c>
      <c r="M8" s="465">
        <v>3.8</v>
      </c>
      <c r="N8" s="465">
        <v>3.0973451327433628</v>
      </c>
      <c r="O8" s="298"/>
      <c r="P8" s="298"/>
    </row>
    <row r="9" spans="1:16" s="100" customFormat="1" ht="15" customHeight="1" x14ac:dyDescent="0.25">
      <c r="A9" s="92" t="s">
        <v>60</v>
      </c>
      <c r="B9" s="448">
        <v>2</v>
      </c>
      <c r="C9" s="448">
        <v>3</v>
      </c>
      <c r="D9" s="448">
        <v>1</v>
      </c>
      <c r="E9" s="381">
        <v>22.222222222222221</v>
      </c>
      <c r="F9" s="381">
        <v>33.299999999999997</v>
      </c>
      <c r="G9" s="381">
        <v>9.0909090909090917</v>
      </c>
      <c r="H9" s="381"/>
      <c r="I9" s="448">
        <v>2</v>
      </c>
      <c r="J9" s="448">
        <v>3</v>
      </c>
      <c r="K9" s="448">
        <v>1</v>
      </c>
      <c r="L9" s="381">
        <v>1.8867924528301887</v>
      </c>
      <c r="M9" s="381">
        <v>2.8</v>
      </c>
      <c r="N9" s="381">
        <v>0.86956521739130432</v>
      </c>
      <c r="O9" s="298"/>
      <c r="P9" s="298"/>
    </row>
    <row r="10" spans="1:16" s="100" customFormat="1" ht="15" customHeight="1" x14ac:dyDescent="0.25">
      <c r="A10" s="87" t="s">
        <v>95</v>
      </c>
      <c r="B10" s="469">
        <v>3</v>
      </c>
      <c r="C10" s="469">
        <v>7</v>
      </c>
      <c r="D10" s="469">
        <v>3</v>
      </c>
      <c r="E10" s="154">
        <v>20</v>
      </c>
      <c r="F10" s="154">
        <v>50</v>
      </c>
      <c r="G10" s="154">
        <v>21.428571428571427</v>
      </c>
      <c r="H10" s="154"/>
      <c r="I10" s="469">
        <v>4</v>
      </c>
      <c r="J10" s="469">
        <v>9</v>
      </c>
      <c r="K10" s="469">
        <v>3</v>
      </c>
      <c r="L10" s="154">
        <v>2.4691358024691357</v>
      </c>
      <c r="M10" s="154">
        <v>5.9</v>
      </c>
      <c r="N10" s="154">
        <v>2.0689655172413794</v>
      </c>
      <c r="O10" s="298"/>
      <c r="P10" s="298"/>
    </row>
    <row r="11" spans="1:16" s="100" customFormat="1" ht="15" customHeight="1" x14ac:dyDescent="0.25">
      <c r="A11" s="87" t="s">
        <v>96</v>
      </c>
      <c r="B11" s="469">
        <v>5</v>
      </c>
      <c r="C11" s="469">
        <v>5</v>
      </c>
      <c r="D11" s="469">
        <v>4</v>
      </c>
      <c r="E11" s="154">
        <v>45.454545454545453</v>
      </c>
      <c r="F11" s="154">
        <v>41.7</v>
      </c>
      <c r="G11" s="154">
        <v>33.333333333333329</v>
      </c>
      <c r="H11" s="154"/>
      <c r="I11" s="469">
        <v>8</v>
      </c>
      <c r="J11" s="469">
        <v>5</v>
      </c>
      <c r="K11" s="469">
        <v>4</v>
      </c>
      <c r="L11" s="154">
        <v>6.4516129032258061</v>
      </c>
      <c r="M11" s="154">
        <v>3.8</v>
      </c>
      <c r="N11" s="154">
        <v>2.9411764705882351</v>
      </c>
      <c r="O11" s="298"/>
      <c r="P11" s="298"/>
    </row>
    <row r="12" spans="1:16" s="100" customFormat="1" ht="15" customHeight="1" x14ac:dyDescent="0.25">
      <c r="A12" s="87" t="s">
        <v>61</v>
      </c>
      <c r="B12" s="469">
        <v>1</v>
      </c>
      <c r="C12" s="469">
        <v>6</v>
      </c>
      <c r="D12" s="469">
        <v>0</v>
      </c>
      <c r="E12" s="154">
        <v>9.0909090909090917</v>
      </c>
      <c r="F12" s="154">
        <v>54.5</v>
      </c>
      <c r="G12" s="154">
        <v>0</v>
      </c>
      <c r="H12" s="154"/>
      <c r="I12" s="469">
        <v>1</v>
      </c>
      <c r="J12" s="469">
        <v>6</v>
      </c>
      <c r="K12" s="469">
        <v>0</v>
      </c>
      <c r="L12" s="154">
        <v>1</v>
      </c>
      <c r="M12" s="154">
        <v>6.1</v>
      </c>
      <c r="N12" s="154">
        <v>0</v>
      </c>
      <c r="O12" s="298"/>
      <c r="P12" s="298"/>
    </row>
    <row r="13" spans="1:16" s="100" customFormat="1" ht="15" customHeight="1" x14ac:dyDescent="0.25">
      <c r="A13" s="87" t="s">
        <v>97</v>
      </c>
      <c r="B13" s="469">
        <v>2</v>
      </c>
      <c r="C13" s="469">
        <v>1</v>
      </c>
      <c r="D13" s="469">
        <v>3</v>
      </c>
      <c r="E13" s="154">
        <v>22.222222222222221</v>
      </c>
      <c r="F13" s="154">
        <v>11.1</v>
      </c>
      <c r="G13" s="154">
        <v>25</v>
      </c>
      <c r="H13" s="154"/>
      <c r="I13" s="469">
        <v>3</v>
      </c>
      <c r="J13" s="469">
        <v>1</v>
      </c>
      <c r="K13" s="469">
        <v>3</v>
      </c>
      <c r="L13" s="154">
        <v>4.10958904109589</v>
      </c>
      <c r="M13" s="154">
        <v>1.4</v>
      </c>
      <c r="N13" s="154">
        <v>3.9473684210526314</v>
      </c>
      <c r="O13" s="298"/>
      <c r="P13" s="298"/>
    </row>
    <row r="14" spans="1:16" s="100" customFormat="1" ht="15" customHeight="1" x14ac:dyDescent="0.25">
      <c r="A14" s="87" t="s">
        <v>62</v>
      </c>
      <c r="B14" s="469">
        <v>0</v>
      </c>
      <c r="C14" s="469">
        <v>3</v>
      </c>
      <c r="D14" s="469">
        <v>2</v>
      </c>
      <c r="E14" s="154">
        <v>0</v>
      </c>
      <c r="F14" s="154">
        <v>37.5</v>
      </c>
      <c r="G14" s="154">
        <v>22.222222222222221</v>
      </c>
      <c r="H14" s="154"/>
      <c r="I14" s="469">
        <v>0</v>
      </c>
      <c r="J14" s="469">
        <v>3</v>
      </c>
      <c r="K14" s="469">
        <v>3</v>
      </c>
      <c r="L14" s="154">
        <v>0</v>
      </c>
      <c r="M14" s="154">
        <v>4.2</v>
      </c>
      <c r="N14" s="154">
        <v>4.0540540540540544</v>
      </c>
      <c r="O14" s="298"/>
      <c r="P14" s="298"/>
    </row>
    <row r="15" spans="1:16" s="100" customFormat="1" ht="15" customHeight="1" x14ac:dyDescent="0.25">
      <c r="A15" s="87" t="s">
        <v>98</v>
      </c>
      <c r="B15" s="469">
        <v>3</v>
      </c>
      <c r="C15" s="469">
        <v>5</v>
      </c>
      <c r="D15" s="469">
        <v>4</v>
      </c>
      <c r="E15" s="154">
        <v>21.428571428571427</v>
      </c>
      <c r="F15" s="154">
        <v>33.299999999999997</v>
      </c>
      <c r="G15" s="154">
        <v>26.666666666666668</v>
      </c>
      <c r="H15" s="154"/>
      <c r="I15" s="469">
        <v>4</v>
      </c>
      <c r="J15" s="469">
        <v>5</v>
      </c>
      <c r="K15" s="469">
        <v>7</v>
      </c>
      <c r="L15" s="154">
        <v>3.5087719298245612</v>
      </c>
      <c r="M15" s="154">
        <v>4.0999999999999996</v>
      </c>
      <c r="N15" s="154">
        <v>5.5555555555555554</v>
      </c>
      <c r="O15" s="298"/>
      <c r="P15" s="298"/>
    </row>
    <row r="16" spans="1:16" s="100" customFormat="1" ht="15" customHeight="1" x14ac:dyDescent="0.25">
      <c r="A16" s="87" t="s">
        <v>63</v>
      </c>
      <c r="B16" s="469">
        <v>4</v>
      </c>
      <c r="C16" s="469">
        <v>4</v>
      </c>
      <c r="D16" s="469">
        <v>8</v>
      </c>
      <c r="E16" s="154">
        <v>30.76923076923077</v>
      </c>
      <c r="F16" s="154">
        <v>33.299999999999997</v>
      </c>
      <c r="G16" s="154">
        <v>57.142857142857139</v>
      </c>
      <c r="H16" s="154"/>
      <c r="I16" s="469">
        <v>4</v>
      </c>
      <c r="J16" s="469">
        <v>5</v>
      </c>
      <c r="K16" s="469">
        <v>9</v>
      </c>
      <c r="L16" s="154">
        <v>2.9850746268656714</v>
      </c>
      <c r="M16" s="154">
        <v>3.9</v>
      </c>
      <c r="N16" s="154">
        <v>5.7324840764331215</v>
      </c>
      <c r="O16" s="298"/>
      <c r="P16" s="298"/>
    </row>
    <row r="17" spans="1:16" s="100" customFormat="1" ht="15" customHeight="1" x14ac:dyDescent="0.25">
      <c r="A17" s="87" t="s">
        <v>64</v>
      </c>
      <c r="B17" s="469">
        <v>2</v>
      </c>
      <c r="C17" s="469">
        <v>2</v>
      </c>
      <c r="D17" s="469">
        <v>1</v>
      </c>
      <c r="E17" s="154">
        <v>28.571428571428569</v>
      </c>
      <c r="F17" s="154">
        <v>33.299999999999997</v>
      </c>
      <c r="G17" s="154">
        <v>20</v>
      </c>
      <c r="H17" s="154"/>
      <c r="I17" s="469">
        <v>2</v>
      </c>
      <c r="J17" s="469">
        <v>2</v>
      </c>
      <c r="K17" s="469">
        <v>1</v>
      </c>
      <c r="L17" s="154">
        <v>2.2471910112359552</v>
      </c>
      <c r="M17" s="154">
        <v>2.6</v>
      </c>
      <c r="N17" s="154">
        <v>1.2658227848101267</v>
      </c>
      <c r="O17" s="298"/>
      <c r="P17" s="298"/>
    </row>
    <row r="18" spans="1:16" s="100" customFormat="1" ht="15" customHeight="1" x14ac:dyDescent="0.25">
      <c r="A18" s="92" t="s">
        <v>99</v>
      </c>
      <c r="B18" s="448">
        <v>4</v>
      </c>
      <c r="C18" s="448">
        <v>3</v>
      </c>
      <c r="D18" s="448">
        <v>4</v>
      </c>
      <c r="E18" s="381">
        <v>19.047619047619047</v>
      </c>
      <c r="F18" s="381">
        <v>13.6</v>
      </c>
      <c r="G18" s="381">
        <v>18.181818181818183</v>
      </c>
      <c r="H18" s="381"/>
      <c r="I18" s="448">
        <v>4</v>
      </c>
      <c r="J18" s="448">
        <v>3</v>
      </c>
      <c r="K18" s="448">
        <v>4</v>
      </c>
      <c r="L18" s="381">
        <v>2.7972027972027971</v>
      </c>
      <c r="M18" s="381">
        <v>2.1</v>
      </c>
      <c r="N18" s="381">
        <v>2.7972027972027971</v>
      </c>
      <c r="O18" s="298"/>
      <c r="P18" s="298"/>
    </row>
    <row r="19" spans="1:16" s="310" customFormat="1" ht="20.100000000000001" customHeight="1" x14ac:dyDescent="0.25">
      <c r="A19" s="463" t="s">
        <v>65</v>
      </c>
      <c r="B19" s="464">
        <v>5</v>
      </c>
      <c r="C19" s="464">
        <v>3</v>
      </c>
      <c r="D19" s="464">
        <v>6</v>
      </c>
      <c r="E19" s="465">
        <v>29.411764705882355</v>
      </c>
      <c r="F19" s="465">
        <v>15.8</v>
      </c>
      <c r="G19" s="465">
        <v>31.578947368421051</v>
      </c>
      <c r="H19" s="153"/>
      <c r="I19" s="464">
        <v>6</v>
      </c>
      <c r="J19" s="464">
        <v>4</v>
      </c>
      <c r="K19" s="464">
        <v>8</v>
      </c>
      <c r="L19" s="465">
        <v>2.8301886792452833</v>
      </c>
      <c r="M19" s="465">
        <v>1.8</v>
      </c>
      <c r="N19" s="465">
        <v>3.6363636363636362</v>
      </c>
      <c r="O19" s="298"/>
      <c r="P19" s="298"/>
    </row>
    <row r="20" spans="1:16" s="100" customFormat="1" ht="15" customHeight="1" x14ac:dyDescent="0.25">
      <c r="A20" s="92" t="s">
        <v>100</v>
      </c>
      <c r="B20" s="448">
        <v>4</v>
      </c>
      <c r="C20" s="448">
        <v>3</v>
      </c>
      <c r="D20" s="448">
        <v>4</v>
      </c>
      <c r="E20" s="381">
        <v>44.444444444444443</v>
      </c>
      <c r="F20" s="381">
        <v>33.299999999999997</v>
      </c>
      <c r="G20" s="381">
        <v>44.444444444444443</v>
      </c>
      <c r="H20" s="381"/>
      <c r="I20" s="448">
        <v>5</v>
      </c>
      <c r="J20" s="448">
        <v>4</v>
      </c>
      <c r="K20" s="448">
        <v>6</v>
      </c>
      <c r="L20" s="381">
        <v>4.0983606557377046</v>
      </c>
      <c r="M20" s="381">
        <v>3.3</v>
      </c>
      <c r="N20" s="381">
        <v>4.9586776859504136</v>
      </c>
      <c r="O20" s="298"/>
      <c r="P20" s="298"/>
    </row>
    <row r="21" spans="1:16" s="100" customFormat="1" ht="15" customHeight="1" x14ac:dyDescent="0.25">
      <c r="A21" s="87" t="s">
        <v>66</v>
      </c>
      <c r="B21" s="469">
        <v>0</v>
      </c>
      <c r="C21" s="469">
        <v>0</v>
      </c>
      <c r="D21" s="469">
        <v>0</v>
      </c>
      <c r="E21" s="154">
        <v>0</v>
      </c>
      <c r="F21" s="154">
        <v>0</v>
      </c>
      <c r="G21" s="154">
        <v>0</v>
      </c>
      <c r="H21" s="154"/>
      <c r="I21" s="469">
        <v>0</v>
      </c>
      <c r="J21" s="469">
        <v>0</v>
      </c>
      <c r="K21" s="469">
        <v>0</v>
      </c>
      <c r="L21" s="154">
        <v>0</v>
      </c>
      <c r="M21" s="154">
        <v>0</v>
      </c>
      <c r="N21" s="154">
        <v>0</v>
      </c>
      <c r="O21" s="298"/>
      <c r="P21" s="298"/>
    </row>
    <row r="22" spans="1:16" s="100" customFormat="1" ht="15" customHeight="1" x14ac:dyDescent="0.25">
      <c r="A22" s="92" t="s">
        <v>101</v>
      </c>
      <c r="B22" s="448">
        <v>1</v>
      </c>
      <c r="C22" s="448">
        <v>0</v>
      </c>
      <c r="D22" s="448">
        <v>2</v>
      </c>
      <c r="E22" s="381">
        <v>16.666666666666664</v>
      </c>
      <c r="F22" s="381">
        <v>0</v>
      </c>
      <c r="G22" s="381">
        <v>25</v>
      </c>
      <c r="H22" s="381"/>
      <c r="I22" s="448">
        <v>1</v>
      </c>
      <c r="J22" s="448">
        <v>0</v>
      </c>
      <c r="K22" s="448">
        <v>2</v>
      </c>
      <c r="L22" s="381">
        <v>1.7543859649122806</v>
      </c>
      <c r="M22" s="381">
        <v>0</v>
      </c>
      <c r="N22" s="381">
        <v>3.0769230769230771</v>
      </c>
      <c r="O22" s="298"/>
      <c r="P22" s="298"/>
    </row>
    <row r="23" spans="1:16" s="100" customFormat="1" ht="20.100000000000001" customHeight="1" x14ac:dyDescent="0.25">
      <c r="A23" s="463" t="s">
        <v>102</v>
      </c>
      <c r="B23" s="464">
        <v>31</v>
      </c>
      <c r="C23" s="464">
        <v>42</v>
      </c>
      <c r="D23" s="464">
        <v>36</v>
      </c>
      <c r="E23" s="465">
        <v>22.627737226277372</v>
      </c>
      <c r="F23" s="465">
        <v>30.7</v>
      </c>
      <c r="G23" s="465">
        <v>25.352112676056336</v>
      </c>
      <c r="H23" s="153"/>
      <c r="I23" s="464">
        <v>38</v>
      </c>
      <c r="J23" s="464">
        <v>46</v>
      </c>
      <c r="K23" s="464">
        <v>43</v>
      </c>
      <c r="L23" s="465">
        <v>2.823179791976226</v>
      </c>
      <c r="M23" s="465">
        <v>3.5</v>
      </c>
      <c r="N23" s="465">
        <v>3.1851851851851851</v>
      </c>
      <c r="O23" s="298"/>
      <c r="P23" s="298"/>
    </row>
    <row r="24" spans="1:16" s="100" customFormat="1" ht="20.100000000000001" customHeight="1" x14ac:dyDescent="0.3">
      <c r="A24" s="463" t="s">
        <v>69</v>
      </c>
      <c r="B24" s="466"/>
      <c r="C24" s="467"/>
      <c r="D24" s="467"/>
      <c r="E24" s="468"/>
      <c r="F24" s="467"/>
      <c r="G24" s="467"/>
      <c r="H24" s="213"/>
      <c r="I24" s="468"/>
      <c r="J24" s="464"/>
      <c r="K24" s="464"/>
      <c r="L24" s="468"/>
      <c r="M24" s="465"/>
      <c r="N24" s="465"/>
      <c r="O24" s="298"/>
      <c r="P24" s="298"/>
    </row>
    <row r="25" spans="1:16" s="100" customFormat="1" ht="15" customHeight="1" x14ac:dyDescent="0.25">
      <c r="A25" s="92" t="s">
        <v>103</v>
      </c>
      <c r="B25" s="448">
        <v>11</v>
      </c>
      <c r="C25" s="448">
        <v>10</v>
      </c>
      <c r="D25" s="448">
        <v>13</v>
      </c>
      <c r="E25" s="381">
        <v>31.428571428571427</v>
      </c>
      <c r="F25" s="381">
        <v>28.6</v>
      </c>
      <c r="G25" s="381">
        <v>37.142857142857146</v>
      </c>
      <c r="H25" s="381"/>
      <c r="I25" s="448">
        <v>15</v>
      </c>
      <c r="J25" s="448">
        <v>11</v>
      </c>
      <c r="K25" s="448">
        <v>16</v>
      </c>
      <c r="L25" s="381">
        <v>3.2751091703056767</v>
      </c>
      <c r="M25" s="381">
        <v>2.4</v>
      </c>
      <c r="N25" s="381">
        <v>3.4334763948497855</v>
      </c>
      <c r="O25" s="298"/>
      <c r="P25" s="298"/>
    </row>
    <row r="26" spans="1:16" s="100" customFormat="1" ht="15" customHeight="1" x14ac:dyDescent="0.25">
      <c r="A26" s="87" t="s">
        <v>104</v>
      </c>
      <c r="B26" s="383"/>
      <c r="C26" s="383"/>
      <c r="D26" s="383"/>
      <c r="E26" s="154"/>
      <c r="F26" s="154"/>
      <c r="G26" s="154"/>
      <c r="H26" s="154"/>
      <c r="I26" s="383"/>
      <c r="J26" s="469"/>
      <c r="K26" s="469"/>
      <c r="L26" s="154"/>
      <c r="M26" s="154"/>
      <c r="N26" s="154"/>
      <c r="O26" s="298"/>
      <c r="P26" s="298"/>
    </row>
    <row r="27" spans="1:16" s="100" customFormat="1" ht="15" customHeight="1" x14ac:dyDescent="0.25">
      <c r="A27" s="93" t="s">
        <v>289</v>
      </c>
      <c r="B27" s="469">
        <v>8</v>
      </c>
      <c r="C27" s="469">
        <v>12</v>
      </c>
      <c r="D27" s="469">
        <v>9</v>
      </c>
      <c r="E27" s="154">
        <v>22.222222222222221</v>
      </c>
      <c r="F27" s="154">
        <v>42.9</v>
      </c>
      <c r="G27" s="154">
        <v>34.615384615384613</v>
      </c>
      <c r="H27" s="154"/>
      <c r="I27" s="469">
        <v>9</v>
      </c>
      <c r="J27" s="469">
        <v>14</v>
      </c>
      <c r="K27" s="469">
        <v>11</v>
      </c>
      <c r="L27" s="154">
        <v>2.3498694516971277</v>
      </c>
      <c r="M27" s="154">
        <v>4.9000000000000004</v>
      </c>
      <c r="N27" s="154">
        <v>3.9568345323741005</v>
      </c>
      <c r="O27" s="298"/>
      <c r="P27" s="298"/>
    </row>
    <row r="28" spans="1:16" s="100" customFormat="1" ht="15" customHeight="1" x14ac:dyDescent="0.25">
      <c r="A28" s="301" t="s">
        <v>290</v>
      </c>
      <c r="B28" s="448">
        <v>12</v>
      </c>
      <c r="C28" s="448">
        <v>20</v>
      </c>
      <c r="D28" s="448">
        <v>14</v>
      </c>
      <c r="E28" s="381">
        <v>18.181818181818183</v>
      </c>
      <c r="F28" s="381">
        <v>27</v>
      </c>
      <c r="G28" s="381">
        <v>17.283950617283949</v>
      </c>
      <c r="H28" s="381"/>
      <c r="I28" s="448">
        <v>14</v>
      </c>
      <c r="J28" s="448">
        <v>21</v>
      </c>
      <c r="K28" s="448">
        <v>16</v>
      </c>
      <c r="L28" s="381">
        <v>2.7722772277227725</v>
      </c>
      <c r="M28" s="381">
        <v>3.6</v>
      </c>
      <c r="N28" s="381">
        <v>2.6402640264026402</v>
      </c>
      <c r="O28" s="298"/>
      <c r="P28" s="298"/>
    </row>
    <row r="29" spans="1:16" s="310" customFormat="1" ht="20.100000000000001" customHeight="1" x14ac:dyDescent="0.25">
      <c r="A29" s="463" t="s">
        <v>102</v>
      </c>
      <c r="B29" s="464">
        <v>31</v>
      </c>
      <c r="C29" s="464">
        <v>42</v>
      </c>
      <c r="D29" s="464">
        <v>36</v>
      </c>
      <c r="E29" s="465">
        <v>22.6</v>
      </c>
      <c r="F29" s="465">
        <v>30.7</v>
      </c>
      <c r="G29" s="465">
        <v>25.352112676056336</v>
      </c>
      <c r="H29" s="153"/>
      <c r="I29" s="464">
        <v>38</v>
      </c>
      <c r="J29" s="464">
        <v>46</v>
      </c>
      <c r="K29" s="464">
        <v>43</v>
      </c>
      <c r="L29" s="465">
        <v>2.823179791976226</v>
      </c>
      <c r="M29" s="465">
        <v>3.5</v>
      </c>
      <c r="N29" s="465">
        <v>3.1851851851851851</v>
      </c>
      <c r="O29" s="298"/>
      <c r="P29" s="298"/>
    </row>
    <row r="30" spans="1:16" x14ac:dyDescent="0.25">
      <c r="A30" s="5" t="s">
        <v>139</v>
      </c>
      <c r="O30" s="298"/>
      <c r="P30" s="298"/>
    </row>
    <row r="31" spans="1:16" x14ac:dyDescent="0.25">
      <c r="B31" s="393"/>
      <c r="C31" s="393"/>
      <c r="D31" s="393"/>
      <c r="E31" s="393"/>
      <c r="F31" s="393"/>
      <c r="G31" s="393"/>
      <c r="H31" s="393"/>
      <c r="I31" s="393"/>
      <c r="J31" s="393"/>
      <c r="K31" s="393"/>
      <c r="L31" s="393"/>
      <c r="M31" s="393"/>
      <c r="N31" s="393"/>
    </row>
    <row r="32" spans="1:16" x14ac:dyDescent="0.25">
      <c r="B32" s="393"/>
      <c r="C32" s="393"/>
      <c r="D32" s="393"/>
      <c r="E32" s="393"/>
      <c r="F32" s="393"/>
      <c r="G32" s="393"/>
      <c r="H32" s="393"/>
      <c r="I32" s="393"/>
      <c r="J32" s="393"/>
      <c r="K32" s="393"/>
      <c r="L32" s="393"/>
      <c r="M32" s="393"/>
      <c r="N32" s="393"/>
    </row>
    <row r="33" spans="1:8" x14ac:dyDescent="0.25">
      <c r="A33" s="314"/>
      <c r="B33" s="314"/>
      <c r="C33" s="314"/>
      <c r="D33" s="314"/>
      <c r="E33" s="314"/>
      <c r="F33" s="314"/>
      <c r="G33" s="314"/>
      <c r="H33" s="314"/>
    </row>
    <row r="34" spans="1:8" x14ac:dyDescent="0.25">
      <c r="A34" s="314"/>
      <c r="B34" s="314"/>
      <c r="C34" s="314"/>
      <c r="D34" s="314"/>
      <c r="E34" s="314"/>
      <c r="F34" s="314"/>
      <c r="G34" s="314"/>
      <c r="H34" s="314"/>
    </row>
    <row r="35" spans="1:8" x14ac:dyDescent="0.25">
      <c r="A35" s="314"/>
      <c r="B35" s="314"/>
      <c r="C35" s="314"/>
      <c r="D35" s="314"/>
      <c r="E35" s="314"/>
      <c r="F35" s="422"/>
      <c r="G35" s="314"/>
      <c r="H35" s="314"/>
    </row>
    <row r="36" spans="1:8" x14ac:dyDescent="0.25">
      <c r="A36" s="314"/>
      <c r="B36" s="314"/>
      <c r="C36" s="314"/>
      <c r="D36" s="314"/>
      <c r="E36" s="314"/>
      <c r="F36" s="314"/>
      <c r="G36" s="314"/>
      <c r="H36" s="314"/>
    </row>
  </sheetData>
  <mergeCells count="7">
    <mergeCell ref="A2:J2"/>
    <mergeCell ref="B6:D6"/>
    <mergeCell ref="E6:G6"/>
    <mergeCell ref="I5:N5"/>
    <mergeCell ref="I6:K6"/>
    <mergeCell ref="L6:N6"/>
    <mergeCell ref="B5:G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Y35"/>
  <sheetViews>
    <sheetView showGridLines="0" zoomScaleNormal="100" zoomScaleSheetLayoutView="100" workbookViewId="0"/>
  </sheetViews>
  <sheetFormatPr baseColWidth="10" defaultColWidth="11.5546875" defaultRowHeight="13.8" x14ac:dyDescent="0.3"/>
  <cols>
    <col min="1" max="1" width="39.21875" style="5" customWidth="1"/>
    <col min="2" max="4" width="7" style="5" customWidth="1"/>
    <col min="5" max="6" width="7" style="298" customWidth="1"/>
    <col min="7" max="7" width="7" style="436" customWidth="1"/>
    <col min="8" max="8" width="0.88671875" style="436" customWidth="1"/>
    <col min="9" max="11" width="7" style="437" customWidth="1"/>
    <col min="12" max="13" width="7" style="298" customWidth="1"/>
    <col min="14" max="17" width="7" style="369" customWidth="1"/>
    <col min="18" max="19" width="7" style="298" customWidth="1"/>
    <col min="20" max="20" width="7" style="369" customWidth="1"/>
    <col min="21" max="22" width="7.6640625" style="21" customWidth="1"/>
    <col min="23" max="23" width="11.5546875" style="21" customWidth="1"/>
    <col min="24" max="25" width="3.88671875" style="21" bestFit="1" customWidth="1"/>
    <col min="26" max="27" width="3.88671875" style="5" bestFit="1" customWidth="1"/>
    <col min="28" max="16384" width="11.5546875" style="5"/>
  </cols>
  <sheetData>
    <row r="1" spans="1:25" ht="15" customHeight="1" x14ac:dyDescent="0.3"/>
    <row r="2" spans="1:25" s="438" customFormat="1" ht="15" customHeight="1" x14ac:dyDescent="0.3">
      <c r="A2" s="633"/>
      <c r="B2" s="633"/>
      <c r="C2" s="633"/>
      <c r="D2" s="633"/>
      <c r="E2" s="633"/>
      <c r="F2" s="633"/>
      <c r="G2" s="633"/>
      <c r="H2" s="633"/>
      <c r="I2" s="633"/>
      <c r="J2" s="633"/>
      <c r="K2" s="33"/>
      <c r="L2" s="33"/>
      <c r="M2" s="33"/>
      <c r="N2" s="33"/>
      <c r="O2" s="33"/>
      <c r="P2" s="33"/>
      <c r="Q2" s="203"/>
      <c r="R2" s="203"/>
      <c r="S2" s="203"/>
      <c r="T2" s="203"/>
    </row>
    <row r="3" spans="1:25" s="438" customFormat="1" ht="18.600000000000001" customHeight="1" x14ac:dyDescent="0.3">
      <c r="A3" s="27" t="s">
        <v>272</v>
      </c>
      <c r="B3" s="27"/>
      <c r="C3" s="27"/>
      <c r="D3" s="27"/>
      <c r="E3" s="27"/>
      <c r="F3" s="27"/>
      <c r="G3" s="27"/>
      <c r="H3" s="749"/>
      <c r="I3" s="27"/>
      <c r="J3" s="27"/>
      <c r="K3" s="27"/>
      <c r="L3" s="27"/>
      <c r="M3" s="27"/>
      <c r="N3" s="18"/>
      <c r="O3" s="18"/>
      <c r="P3" s="18"/>
      <c r="Q3" s="18"/>
      <c r="R3" s="18"/>
      <c r="S3" s="693" t="s">
        <v>212</v>
      </c>
      <c r="T3" s="693"/>
      <c r="U3" s="5"/>
      <c r="V3" s="439"/>
      <c r="W3" s="440"/>
    </row>
    <row r="4" spans="1:25" ht="11.4" customHeight="1" x14ac:dyDescent="0.25">
      <c r="A4" s="84"/>
      <c r="B4" s="84"/>
      <c r="C4" s="84"/>
      <c r="D4" s="332"/>
      <c r="E4" s="441"/>
      <c r="F4" s="437"/>
      <c r="G4" s="437"/>
      <c r="H4" s="437"/>
      <c r="I4" s="298"/>
      <c r="J4" s="369"/>
      <c r="K4" s="369"/>
      <c r="L4" s="369"/>
      <c r="Q4" s="298"/>
      <c r="R4" s="369"/>
      <c r="S4" s="369"/>
      <c r="U4" s="5"/>
      <c r="V4" s="5"/>
      <c r="W4" s="5"/>
      <c r="X4" s="5"/>
      <c r="Y4" s="5"/>
    </row>
    <row r="5" spans="1:25" s="84" customFormat="1" ht="20.399999999999999" customHeight="1" x14ac:dyDescent="0.25">
      <c r="A5" s="209" t="s">
        <v>93</v>
      </c>
      <c r="B5" s="684" t="s">
        <v>217</v>
      </c>
      <c r="C5" s="684"/>
      <c r="D5" s="684"/>
      <c r="E5" s="684"/>
      <c r="F5" s="684"/>
      <c r="G5" s="684"/>
      <c r="H5" s="608"/>
      <c r="I5" s="684" t="s">
        <v>218</v>
      </c>
      <c r="J5" s="688"/>
      <c r="K5" s="688"/>
      <c r="L5" s="688"/>
      <c r="M5" s="688"/>
      <c r="N5" s="688"/>
      <c r="O5" s="688"/>
      <c r="P5" s="688"/>
      <c r="Q5" s="688"/>
      <c r="R5" s="688"/>
      <c r="S5" s="688"/>
      <c r="T5" s="688"/>
      <c r="U5" s="5"/>
      <c r="V5" s="5"/>
      <c r="W5" s="5"/>
    </row>
    <row r="6" spans="1:25" ht="30" customHeight="1" x14ac:dyDescent="0.25">
      <c r="A6" s="209"/>
      <c r="B6" s="684" t="s">
        <v>178</v>
      </c>
      <c r="C6" s="684"/>
      <c r="D6" s="684"/>
      <c r="E6" s="681" t="s">
        <v>81</v>
      </c>
      <c r="F6" s="681"/>
      <c r="G6" s="681"/>
      <c r="H6" s="601"/>
      <c r="I6" s="655" t="s">
        <v>219</v>
      </c>
      <c r="J6" s="655"/>
      <c r="K6" s="655"/>
      <c r="L6" s="655" t="s">
        <v>220</v>
      </c>
      <c r="M6" s="655"/>
      <c r="N6" s="655"/>
      <c r="O6" s="655" t="s">
        <v>221</v>
      </c>
      <c r="P6" s="655"/>
      <c r="Q6" s="655"/>
      <c r="R6" s="655" t="s">
        <v>222</v>
      </c>
      <c r="S6" s="655"/>
      <c r="T6" s="655"/>
      <c r="U6" s="5"/>
      <c r="V6" s="5"/>
      <c r="W6" s="5"/>
      <c r="X6" s="5"/>
      <c r="Y6" s="5"/>
    </row>
    <row r="7" spans="1:25" ht="18" customHeight="1" x14ac:dyDescent="0.25">
      <c r="A7" s="221"/>
      <c r="B7" s="470">
        <v>2016</v>
      </c>
      <c r="C7" s="470">
        <v>2015</v>
      </c>
      <c r="D7" s="470">
        <v>2014</v>
      </c>
      <c r="E7" s="470">
        <v>2016</v>
      </c>
      <c r="F7" s="470">
        <v>2015</v>
      </c>
      <c r="G7" s="470">
        <v>2014</v>
      </c>
      <c r="H7" s="754"/>
      <c r="I7" s="470">
        <v>2016</v>
      </c>
      <c r="J7" s="470">
        <v>2015</v>
      </c>
      <c r="K7" s="470">
        <v>2014</v>
      </c>
      <c r="L7" s="470">
        <v>2016</v>
      </c>
      <c r="M7" s="470">
        <v>2015</v>
      </c>
      <c r="N7" s="470">
        <v>2014</v>
      </c>
      <c r="O7" s="470">
        <v>2016</v>
      </c>
      <c r="P7" s="470">
        <v>2015</v>
      </c>
      <c r="Q7" s="470">
        <v>2014</v>
      </c>
      <c r="R7" s="470">
        <v>2016</v>
      </c>
      <c r="S7" s="470">
        <v>2015</v>
      </c>
      <c r="T7" s="470">
        <v>2014</v>
      </c>
      <c r="U7" s="5"/>
      <c r="V7" s="5"/>
      <c r="W7" s="5"/>
      <c r="X7" s="5"/>
      <c r="Y7" s="5"/>
    </row>
    <row r="8" spans="1:25" s="310" customFormat="1" ht="20.100000000000001" customHeight="1" x14ac:dyDescent="0.25">
      <c r="A8" s="463" t="s">
        <v>59</v>
      </c>
      <c r="B8" s="482">
        <v>144</v>
      </c>
      <c r="C8" s="482">
        <v>171</v>
      </c>
      <c r="D8" s="482">
        <v>210</v>
      </c>
      <c r="E8" s="483">
        <v>12.698412698412698</v>
      </c>
      <c r="F8" s="483">
        <v>15.5</v>
      </c>
      <c r="G8" s="483">
        <v>18.650088809946713</v>
      </c>
      <c r="H8" s="755"/>
      <c r="I8" s="482">
        <v>61</v>
      </c>
      <c r="J8" s="482">
        <v>49</v>
      </c>
      <c r="K8" s="482">
        <v>50</v>
      </c>
      <c r="L8" s="482">
        <v>26</v>
      </c>
      <c r="M8" s="482">
        <v>29</v>
      </c>
      <c r="N8" s="482">
        <v>30</v>
      </c>
      <c r="O8" s="482">
        <v>20</v>
      </c>
      <c r="P8" s="482">
        <v>26</v>
      </c>
      <c r="Q8" s="482">
        <v>21</v>
      </c>
      <c r="R8" s="482">
        <v>13</v>
      </c>
      <c r="S8" s="482">
        <v>14</v>
      </c>
      <c r="T8" s="482">
        <v>21</v>
      </c>
      <c r="U8" s="311"/>
    </row>
    <row r="9" spans="1:25" s="100" customFormat="1" ht="15" customHeight="1" x14ac:dyDescent="0.25">
      <c r="A9" s="97" t="s">
        <v>60</v>
      </c>
      <c r="B9" s="478">
        <v>21</v>
      </c>
      <c r="C9" s="478">
        <v>14</v>
      </c>
      <c r="D9" s="478">
        <v>22</v>
      </c>
      <c r="E9" s="479">
        <v>19.811320754716981</v>
      </c>
      <c r="F9" s="479">
        <v>12.8</v>
      </c>
      <c r="G9" s="479">
        <v>19.81981981981982</v>
      </c>
      <c r="H9" s="479"/>
      <c r="I9" s="480">
        <v>3</v>
      </c>
      <c r="J9" s="480">
        <v>2</v>
      </c>
      <c r="K9" s="480">
        <v>4</v>
      </c>
      <c r="L9" s="480">
        <v>4</v>
      </c>
      <c r="M9" s="480">
        <v>3</v>
      </c>
      <c r="N9" s="480">
        <v>1</v>
      </c>
      <c r="O9" s="480">
        <v>0</v>
      </c>
      <c r="P9" s="480">
        <v>3</v>
      </c>
      <c r="Q9" s="480">
        <v>2</v>
      </c>
      <c r="R9" s="480">
        <v>2</v>
      </c>
      <c r="S9" s="480">
        <v>1</v>
      </c>
      <c r="T9" s="480">
        <v>3</v>
      </c>
      <c r="U9" s="311"/>
    </row>
    <row r="10" spans="1:25" s="100" customFormat="1" ht="15" customHeight="1" x14ac:dyDescent="0.25">
      <c r="A10" s="87" t="s">
        <v>95</v>
      </c>
      <c r="B10" s="471">
        <v>13</v>
      </c>
      <c r="C10" s="471">
        <v>19</v>
      </c>
      <c r="D10" s="471">
        <v>15</v>
      </c>
      <c r="E10" s="154">
        <v>8.0246913580246915</v>
      </c>
      <c r="F10" s="154">
        <v>12.6</v>
      </c>
      <c r="G10" s="154">
        <v>10.344827586206897</v>
      </c>
      <c r="H10" s="154"/>
      <c r="I10" s="472">
        <v>8</v>
      </c>
      <c r="J10" s="472">
        <v>5</v>
      </c>
      <c r="K10" s="472">
        <v>5</v>
      </c>
      <c r="L10" s="472">
        <v>3</v>
      </c>
      <c r="M10" s="472">
        <v>5</v>
      </c>
      <c r="N10" s="472">
        <v>4</v>
      </c>
      <c r="O10" s="472">
        <v>3</v>
      </c>
      <c r="P10" s="472">
        <v>3</v>
      </c>
      <c r="Q10" s="472">
        <v>5</v>
      </c>
      <c r="R10" s="472">
        <v>1</v>
      </c>
      <c r="S10" s="472">
        <v>1</v>
      </c>
      <c r="T10" s="472">
        <v>0</v>
      </c>
      <c r="U10" s="311"/>
    </row>
    <row r="11" spans="1:25" s="100" customFormat="1" ht="15" customHeight="1" x14ac:dyDescent="0.25">
      <c r="A11" s="87" t="s">
        <v>96</v>
      </c>
      <c r="B11" s="471">
        <v>14</v>
      </c>
      <c r="C11" s="471">
        <v>34</v>
      </c>
      <c r="D11" s="471">
        <v>20</v>
      </c>
      <c r="E11" s="154">
        <v>11.29032258064516</v>
      </c>
      <c r="F11" s="154">
        <v>25.8</v>
      </c>
      <c r="G11" s="154">
        <v>14.705882352941178</v>
      </c>
      <c r="H11" s="154"/>
      <c r="I11" s="472">
        <v>6</v>
      </c>
      <c r="J11" s="472">
        <v>2</v>
      </c>
      <c r="K11" s="472">
        <v>3</v>
      </c>
      <c r="L11" s="472">
        <v>1</v>
      </c>
      <c r="M11" s="472">
        <v>4</v>
      </c>
      <c r="N11" s="472">
        <v>4</v>
      </c>
      <c r="O11" s="472">
        <v>2</v>
      </c>
      <c r="P11" s="472">
        <v>4</v>
      </c>
      <c r="Q11" s="472">
        <v>3</v>
      </c>
      <c r="R11" s="472">
        <v>2</v>
      </c>
      <c r="S11" s="472">
        <v>2</v>
      </c>
      <c r="T11" s="472">
        <v>2</v>
      </c>
      <c r="U11" s="311"/>
    </row>
    <row r="12" spans="1:25" s="100" customFormat="1" ht="15" customHeight="1" x14ac:dyDescent="0.25">
      <c r="A12" s="87" t="s">
        <v>61</v>
      </c>
      <c r="B12" s="471">
        <v>5</v>
      </c>
      <c r="C12" s="471">
        <v>9</v>
      </c>
      <c r="D12" s="471">
        <v>5</v>
      </c>
      <c r="E12" s="154">
        <v>5</v>
      </c>
      <c r="F12" s="154">
        <v>9.1999999999999993</v>
      </c>
      <c r="G12" s="154">
        <v>6.3291139240506329</v>
      </c>
      <c r="H12" s="154"/>
      <c r="I12" s="472">
        <v>8</v>
      </c>
      <c r="J12" s="472">
        <v>8</v>
      </c>
      <c r="K12" s="472">
        <v>7</v>
      </c>
      <c r="L12" s="472">
        <v>1</v>
      </c>
      <c r="M12" s="472">
        <v>1</v>
      </c>
      <c r="N12" s="472">
        <v>0</v>
      </c>
      <c r="O12" s="472">
        <v>2</v>
      </c>
      <c r="P12" s="472">
        <v>0</v>
      </c>
      <c r="Q12" s="472">
        <v>2</v>
      </c>
      <c r="R12" s="472">
        <v>0</v>
      </c>
      <c r="S12" s="472">
        <v>0</v>
      </c>
      <c r="T12" s="472">
        <v>0</v>
      </c>
      <c r="U12" s="311"/>
    </row>
    <row r="13" spans="1:25" s="100" customFormat="1" ht="15" customHeight="1" x14ac:dyDescent="0.25">
      <c r="A13" s="87" t="s">
        <v>97</v>
      </c>
      <c r="B13" s="471">
        <v>5</v>
      </c>
      <c r="C13" s="471">
        <v>12</v>
      </c>
      <c r="D13" s="471">
        <v>15</v>
      </c>
      <c r="E13" s="154">
        <v>6.8493150684931505</v>
      </c>
      <c r="F13" s="154">
        <v>16.7</v>
      </c>
      <c r="G13" s="154">
        <v>19.736842105263158</v>
      </c>
      <c r="H13" s="154"/>
      <c r="I13" s="472">
        <v>5</v>
      </c>
      <c r="J13" s="472">
        <v>4</v>
      </c>
      <c r="K13" s="472">
        <v>7</v>
      </c>
      <c r="L13" s="472">
        <v>3</v>
      </c>
      <c r="M13" s="472">
        <v>1</v>
      </c>
      <c r="N13" s="472">
        <v>3</v>
      </c>
      <c r="O13" s="472">
        <v>1</v>
      </c>
      <c r="P13" s="472">
        <v>3</v>
      </c>
      <c r="Q13" s="472">
        <v>0</v>
      </c>
      <c r="R13" s="472">
        <v>0</v>
      </c>
      <c r="S13" s="472">
        <v>2</v>
      </c>
      <c r="T13" s="472">
        <v>2</v>
      </c>
      <c r="U13" s="311"/>
    </row>
    <row r="14" spans="1:25" s="100" customFormat="1" ht="15" customHeight="1" x14ac:dyDescent="0.25">
      <c r="A14" s="87" t="s">
        <v>62</v>
      </c>
      <c r="B14" s="471">
        <v>10</v>
      </c>
      <c r="C14" s="471">
        <v>8</v>
      </c>
      <c r="D14" s="471">
        <v>28</v>
      </c>
      <c r="E14" s="154">
        <v>11.235955056179774</v>
      </c>
      <c r="F14" s="154">
        <v>11.1</v>
      </c>
      <c r="G14" s="154">
        <v>37.837837837837839</v>
      </c>
      <c r="H14" s="154"/>
      <c r="I14" s="472">
        <v>3</v>
      </c>
      <c r="J14" s="472">
        <v>6</v>
      </c>
      <c r="K14" s="472">
        <v>2</v>
      </c>
      <c r="L14" s="472">
        <v>4</v>
      </c>
      <c r="M14" s="472">
        <v>0</v>
      </c>
      <c r="N14" s="472">
        <v>3</v>
      </c>
      <c r="O14" s="472">
        <v>3</v>
      </c>
      <c r="P14" s="472">
        <v>1</v>
      </c>
      <c r="Q14" s="472">
        <v>1</v>
      </c>
      <c r="R14" s="472">
        <v>0</v>
      </c>
      <c r="S14" s="472">
        <v>1</v>
      </c>
      <c r="T14" s="472">
        <v>3</v>
      </c>
      <c r="U14" s="311"/>
    </row>
    <row r="15" spans="1:25" s="100" customFormat="1" ht="15" customHeight="1" x14ac:dyDescent="0.25">
      <c r="A15" s="87" t="s">
        <v>98</v>
      </c>
      <c r="B15" s="471">
        <v>24</v>
      </c>
      <c r="C15" s="471">
        <v>15</v>
      </c>
      <c r="D15" s="471">
        <v>37</v>
      </c>
      <c r="E15" s="154">
        <v>21.052631578947366</v>
      </c>
      <c r="F15" s="154">
        <v>12.4</v>
      </c>
      <c r="G15" s="154">
        <v>29.365079365079367</v>
      </c>
      <c r="H15" s="154"/>
      <c r="I15" s="472">
        <v>7</v>
      </c>
      <c r="J15" s="472">
        <v>5</v>
      </c>
      <c r="K15" s="472">
        <v>6</v>
      </c>
      <c r="L15" s="472">
        <v>0</v>
      </c>
      <c r="M15" s="472">
        <v>6</v>
      </c>
      <c r="N15" s="472">
        <v>3</v>
      </c>
      <c r="O15" s="472">
        <v>4</v>
      </c>
      <c r="P15" s="472">
        <v>4</v>
      </c>
      <c r="Q15" s="472">
        <v>1</v>
      </c>
      <c r="R15" s="472">
        <v>3</v>
      </c>
      <c r="S15" s="472">
        <v>1</v>
      </c>
      <c r="T15" s="472">
        <v>5</v>
      </c>
      <c r="U15" s="311"/>
    </row>
    <row r="16" spans="1:25" s="100" customFormat="1" ht="15" customHeight="1" x14ac:dyDescent="0.25">
      <c r="A16" s="87" t="s">
        <v>63</v>
      </c>
      <c r="B16" s="471">
        <v>30</v>
      </c>
      <c r="C16" s="471">
        <v>20</v>
      </c>
      <c r="D16" s="471">
        <v>29</v>
      </c>
      <c r="E16" s="154">
        <v>22.388059701492537</v>
      </c>
      <c r="F16" s="154">
        <v>15.5</v>
      </c>
      <c r="G16" s="154">
        <v>18.471337579617835</v>
      </c>
      <c r="H16" s="154"/>
      <c r="I16" s="472">
        <v>6</v>
      </c>
      <c r="J16" s="472">
        <v>4</v>
      </c>
      <c r="K16" s="472">
        <v>3</v>
      </c>
      <c r="L16" s="472">
        <v>3</v>
      </c>
      <c r="M16" s="472">
        <v>3</v>
      </c>
      <c r="N16" s="472">
        <v>6</v>
      </c>
      <c r="O16" s="472">
        <v>0</v>
      </c>
      <c r="P16" s="472">
        <v>4</v>
      </c>
      <c r="Q16" s="472">
        <v>3</v>
      </c>
      <c r="R16" s="472">
        <v>4</v>
      </c>
      <c r="S16" s="472">
        <v>1</v>
      </c>
      <c r="T16" s="472">
        <v>2</v>
      </c>
      <c r="U16" s="311"/>
    </row>
    <row r="17" spans="1:21" s="100" customFormat="1" ht="15" customHeight="1" x14ac:dyDescent="0.25">
      <c r="A17" s="87" t="s">
        <v>64</v>
      </c>
      <c r="B17" s="471">
        <v>12</v>
      </c>
      <c r="C17" s="471">
        <v>13</v>
      </c>
      <c r="D17" s="471">
        <v>13</v>
      </c>
      <c r="E17" s="154">
        <v>13.48314606741573</v>
      </c>
      <c r="F17" s="154">
        <v>16.899999999999999</v>
      </c>
      <c r="G17" s="154">
        <v>16.455696202531644</v>
      </c>
      <c r="H17" s="154"/>
      <c r="I17" s="472">
        <v>2</v>
      </c>
      <c r="J17" s="472">
        <v>1</v>
      </c>
      <c r="K17" s="472">
        <v>1</v>
      </c>
      <c r="L17" s="472">
        <v>1</v>
      </c>
      <c r="M17" s="472">
        <v>2</v>
      </c>
      <c r="N17" s="472">
        <v>2</v>
      </c>
      <c r="O17" s="472">
        <v>3</v>
      </c>
      <c r="P17" s="472">
        <v>1</v>
      </c>
      <c r="Q17" s="472">
        <v>1</v>
      </c>
      <c r="R17" s="472">
        <v>1</v>
      </c>
      <c r="S17" s="472">
        <v>2</v>
      </c>
      <c r="T17" s="472">
        <v>1</v>
      </c>
      <c r="U17" s="311"/>
    </row>
    <row r="18" spans="1:21" s="100" customFormat="1" ht="15" customHeight="1" x14ac:dyDescent="0.25">
      <c r="A18" s="473" t="s">
        <v>99</v>
      </c>
      <c r="B18" s="474">
        <v>10</v>
      </c>
      <c r="C18" s="474">
        <v>27</v>
      </c>
      <c r="D18" s="474">
        <v>26</v>
      </c>
      <c r="E18" s="475">
        <v>6.9930069930069934</v>
      </c>
      <c r="F18" s="475">
        <v>18.8</v>
      </c>
      <c r="G18" s="475">
        <v>18.181818181818183</v>
      </c>
      <c r="H18" s="475"/>
      <c r="I18" s="476">
        <v>13</v>
      </c>
      <c r="J18" s="476">
        <v>12</v>
      </c>
      <c r="K18" s="476">
        <v>12</v>
      </c>
      <c r="L18" s="476">
        <v>6</v>
      </c>
      <c r="M18" s="476">
        <v>4</v>
      </c>
      <c r="N18" s="476">
        <v>4</v>
      </c>
      <c r="O18" s="476">
        <v>2</v>
      </c>
      <c r="P18" s="476">
        <v>3</v>
      </c>
      <c r="Q18" s="476">
        <v>3</v>
      </c>
      <c r="R18" s="476">
        <v>0</v>
      </c>
      <c r="S18" s="476">
        <v>3</v>
      </c>
      <c r="T18" s="476">
        <v>3</v>
      </c>
      <c r="U18" s="311"/>
    </row>
    <row r="19" spans="1:21" s="100" customFormat="1" ht="20.100000000000001" customHeight="1" x14ac:dyDescent="0.25">
      <c r="A19" s="463" t="s">
        <v>65</v>
      </c>
      <c r="B19" s="484">
        <v>19</v>
      </c>
      <c r="C19" s="484">
        <v>34</v>
      </c>
      <c r="D19" s="484">
        <v>19</v>
      </c>
      <c r="E19" s="465">
        <v>8.9622641509433958</v>
      </c>
      <c r="F19" s="465">
        <v>15.5</v>
      </c>
      <c r="G19" s="465">
        <v>8.7155963302752291</v>
      </c>
      <c r="H19" s="153"/>
      <c r="I19" s="485">
        <v>8</v>
      </c>
      <c r="J19" s="485">
        <v>5</v>
      </c>
      <c r="K19" s="485">
        <v>8</v>
      </c>
      <c r="L19" s="485">
        <v>5</v>
      </c>
      <c r="M19" s="485">
        <v>3</v>
      </c>
      <c r="N19" s="485">
        <v>7</v>
      </c>
      <c r="O19" s="485">
        <v>2</v>
      </c>
      <c r="P19" s="485">
        <v>8</v>
      </c>
      <c r="Q19" s="485">
        <v>3</v>
      </c>
      <c r="R19" s="485">
        <v>2</v>
      </c>
      <c r="S19" s="485">
        <v>3</v>
      </c>
      <c r="T19" s="485">
        <v>1</v>
      </c>
      <c r="U19" s="311"/>
    </row>
    <row r="20" spans="1:21" s="100" customFormat="1" ht="15" customHeight="1" x14ac:dyDescent="0.25">
      <c r="A20" s="97" t="s">
        <v>100</v>
      </c>
      <c r="B20" s="478">
        <v>15</v>
      </c>
      <c r="C20" s="478">
        <v>16</v>
      </c>
      <c r="D20" s="478">
        <v>13</v>
      </c>
      <c r="E20" s="479">
        <v>12.295081967213115</v>
      </c>
      <c r="F20" s="479">
        <v>13</v>
      </c>
      <c r="G20" s="479">
        <v>10.743801652892563</v>
      </c>
      <c r="H20" s="479"/>
      <c r="I20" s="480">
        <v>2</v>
      </c>
      <c r="J20" s="480">
        <v>2</v>
      </c>
      <c r="K20" s="480">
        <v>3</v>
      </c>
      <c r="L20" s="480">
        <v>4</v>
      </c>
      <c r="M20" s="480">
        <v>2</v>
      </c>
      <c r="N20" s="480">
        <v>3</v>
      </c>
      <c r="O20" s="480">
        <v>1</v>
      </c>
      <c r="P20" s="480">
        <v>4</v>
      </c>
      <c r="Q20" s="480">
        <v>2</v>
      </c>
      <c r="R20" s="480">
        <v>2</v>
      </c>
      <c r="S20" s="480">
        <v>1</v>
      </c>
      <c r="T20" s="480">
        <v>1</v>
      </c>
      <c r="U20" s="311"/>
    </row>
    <row r="21" spans="1:21" s="100" customFormat="1" ht="15" customHeight="1" x14ac:dyDescent="0.25">
      <c r="A21" s="87" t="s">
        <v>66</v>
      </c>
      <c r="B21" s="472">
        <v>3</v>
      </c>
      <c r="C21" s="472">
        <v>4</v>
      </c>
      <c r="D21" s="472">
        <v>2</v>
      </c>
      <c r="E21" s="154">
        <v>9.0909090909090917</v>
      </c>
      <c r="F21" s="154">
        <v>11.8</v>
      </c>
      <c r="G21" s="154">
        <v>5.8823529411764701</v>
      </c>
      <c r="H21" s="154"/>
      <c r="I21" s="472">
        <v>1</v>
      </c>
      <c r="J21" s="472">
        <v>0</v>
      </c>
      <c r="K21" s="472">
        <v>1</v>
      </c>
      <c r="L21" s="472">
        <v>0</v>
      </c>
      <c r="M21" s="472">
        <v>0</v>
      </c>
      <c r="N21" s="472">
        <v>0</v>
      </c>
      <c r="O21" s="472">
        <v>1</v>
      </c>
      <c r="P21" s="472">
        <v>2</v>
      </c>
      <c r="Q21" s="472">
        <v>1</v>
      </c>
      <c r="R21" s="472">
        <v>0</v>
      </c>
      <c r="S21" s="472">
        <v>0</v>
      </c>
      <c r="T21" s="472">
        <v>0</v>
      </c>
      <c r="U21" s="311"/>
    </row>
    <row r="22" spans="1:21" s="100" customFormat="1" ht="15" customHeight="1" x14ac:dyDescent="0.25">
      <c r="A22" s="473" t="s">
        <v>101</v>
      </c>
      <c r="B22" s="476">
        <v>1</v>
      </c>
      <c r="C22" s="476">
        <v>14</v>
      </c>
      <c r="D22" s="476">
        <v>4</v>
      </c>
      <c r="E22" s="475">
        <v>1.7543859649122806</v>
      </c>
      <c r="F22" s="475">
        <v>22.2</v>
      </c>
      <c r="G22" s="475">
        <v>6.3492063492063489</v>
      </c>
      <c r="H22" s="475"/>
      <c r="I22" s="476">
        <v>5</v>
      </c>
      <c r="J22" s="476">
        <v>3</v>
      </c>
      <c r="K22" s="476">
        <v>4</v>
      </c>
      <c r="L22" s="476">
        <v>1</v>
      </c>
      <c r="M22" s="476">
        <v>1</v>
      </c>
      <c r="N22" s="476">
        <v>4</v>
      </c>
      <c r="O22" s="476">
        <v>0</v>
      </c>
      <c r="P22" s="476">
        <v>2</v>
      </c>
      <c r="Q22" s="476">
        <v>0</v>
      </c>
      <c r="R22" s="476">
        <v>0</v>
      </c>
      <c r="S22" s="476">
        <v>2</v>
      </c>
      <c r="T22" s="476">
        <v>0</v>
      </c>
      <c r="U22" s="311"/>
    </row>
    <row r="23" spans="1:21" s="100" customFormat="1" ht="20.100000000000001" customHeight="1" x14ac:dyDescent="0.25">
      <c r="A23" s="463" t="s">
        <v>102</v>
      </c>
      <c r="B23" s="485">
        <v>163</v>
      </c>
      <c r="C23" s="485">
        <v>205</v>
      </c>
      <c r="D23" s="485">
        <v>229</v>
      </c>
      <c r="E23" s="465">
        <v>12.109955423476968</v>
      </c>
      <c r="F23" s="465">
        <v>15.5</v>
      </c>
      <c r="G23" s="465">
        <v>17.038690476190478</v>
      </c>
      <c r="H23" s="153"/>
      <c r="I23" s="485">
        <v>69</v>
      </c>
      <c r="J23" s="485">
        <v>54</v>
      </c>
      <c r="K23" s="485">
        <v>58</v>
      </c>
      <c r="L23" s="485">
        <v>31</v>
      </c>
      <c r="M23" s="485">
        <v>32</v>
      </c>
      <c r="N23" s="485">
        <v>37</v>
      </c>
      <c r="O23" s="485">
        <v>22</v>
      </c>
      <c r="P23" s="485">
        <v>34</v>
      </c>
      <c r="Q23" s="485">
        <v>24</v>
      </c>
      <c r="R23" s="485">
        <v>15</v>
      </c>
      <c r="S23" s="485">
        <v>17</v>
      </c>
      <c r="T23" s="485">
        <v>22</v>
      </c>
      <c r="U23" s="311"/>
    </row>
    <row r="24" spans="1:21" s="100" customFormat="1" ht="20.100000000000001" customHeight="1" x14ac:dyDescent="0.25">
      <c r="A24" s="463" t="s">
        <v>69</v>
      </c>
      <c r="B24" s="485"/>
      <c r="C24" s="485"/>
      <c r="D24" s="485"/>
      <c r="E24" s="468"/>
      <c r="F24" s="468"/>
      <c r="G24" s="465"/>
      <c r="H24" s="153"/>
      <c r="I24" s="468"/>
      <c r="J24" s="468"/>
      <c r="K24" s="485"/>
      <c r="L24" s="468"/>
      <c r="M24" s="468"/>
      <c r="N24" s="485"/>
      <c r="O24" s="468"/>
      <c r="P24" s="468"/>
      <c r="Q24" s="485"/>
      <c r="R24" s="468"/>
      <c r="S24" s="468"/>
      <c r="T24" s="485"/>
      <c r="U24" s="311"/>
    </row>
    <row r="25" spans="1:21" s="100" customFormat="1" ht="15" customHeight="1" x14ac:dyDescent="0.25">
      <c r="A25" s="97" t="s">
        <v>103</v>
      </c>
      <c r="B25" s="478">
        <v>55</v>
      </c>
      <c r="C25" s="478">
        <v>72</v>
      </c>
      <c r="D25" s="478">
        <v>66</v>
      </c>
      <c r="E25" s="479">
        <v>12.008733624454148</v>
      </c>
      <c r="F25" s="479">
        <v>15.7</v>
      </c>
      <c r="G25" s="479">
        <v>14.163090128755366</v>
      </c>
      <c r="H25" s="479"/>
      <c r="I25" s="480">
        <v>11</v>
      </c>
      <c r="J25" s="480">
        <v>7</v>
      </c>
      <c r="K25" s="480">
        <v>10</v>
      </c>
      <c r="L25" s="480">
        <v>12</v>
      </c>
      <c r="M25" s="480">
        <v>8</v>
      </c>
      <c r="N25" s="480">
        <v>9</v>
      </c>
      <c r="O25" s="480">
        <v>6</v>
      </c>
      <c r="P25" s="480">
        <v>14</v>
      </c>
      <c r="Q25" s="480">
        <v>10</v>
      </c>
      <c r="R25" s="480">
        <v>6</v>
      </c>
      <c r="S25" s="480">
        <v>6</v>
      </c>
      <c r="T25" s="480">
        <v>6</v>
      </c>
      <c r="U25" s="311"/>
    </row>
    <row r="26" spans="1:21" s="100" customFormat="1" ht="15" customHeight="1" x14ac:dyDescent="0.25">
      <c r="A26" s="87" t="s">
        <v>104</v>
      </c>
      <c r="B26" s="471"/>
      <c r="C26" s="471"/>
      <c r="D26" s="471"/>
      <c r="E26" s="154"/>
      <c r="F26" s="154"/>
      <c r="G26" s="154"/>
      <c r="H26" s="154"/>
      <c r="I26" s="472"/>
      <c r="J26" s="472"/>
      <c r="K26" s="472"/>
      <c r="L26" s="472"/>
      <c r="M26" s="472"/>
      <c r="N26" s="472"/>
      <c r="O26" s="472"/>
      <c r="P26" s="472"/>
      <c r="Q26" s="472"/>
      <c r="R26" s="472"/>
      <c r="S26" s="472"/>
      <c r="T26" s="472"/>
      <c r="U26" s="311"/>
    </row>
    <row r="27" spans="1:21" s="100" customFormat="1" ht="15" customHeight="1" x14ac:dyDescent="0.25">
      <c r="A27" s="93" t="s">
        <v>289</v>
      </c>
      <c r="B27" s="471">
        <v>34</v>
      </c>
      <c r="C27" s="471">
        <v>37</v>
      </c>
      <c r="D27" s="471">
        <v>36</v>
      </c>
      <c r="E27" s="154">
        <v>8.8772845953002602</v>
      </c>
      <c r="F27" s="154">
        <v>12.9</v>
      </c>
      <c r="G27" s="154">
        <v>12.996389891696749</v>
      </c>
      <c r="H27" s="154"/>
      <c r="I27" s="472">
        <v>21</v>
      </c>
      <c r="J27" s="472">
        <v>11</v>
      </c>
      <c r="K27" s="472">
        <v>9</v>
      </c>
      <c r="L27" s="472">
        <v>6</v>
      </c>
      <c r="M27" s="472">
        <v>8</v>
      </c>
      <c r="N27" s="472">
        <v>9</v>
      </c>
      <c r="O27" s="472">
        <v>6</v>
      </c>
      <c r="P27" s="472">
        <v>6</v>
      </c>
      <c r="Q27" s="472">
        <v>6</v>
      </c>
      <c r="R27" s="472">
        <v>3</v>
      </c>
      <c r="S27" s="472">
        <v>3</v>
      </c>
      <c r="T27" s="472">
        <v>2</v>
      </c>
      <c r="U27" s="311"/>
    </row>
    <row r="28" spans="1:21" s="100" customFormat="1" ht="15" customHeight="1" x14ac:dyDescent="0.25">
      <c r="A28" s="477" t="s">
        <v>290</v>
      </c>
      <c r="B28" s="474">
        <v>74</v>
      </c>
      <c r="C28" s="474">
        <v>96</v>
      </c>
      <c r="D28" s="474">
        <v>127</v>
      </c>
      <c r="E28" s="475">
        <v>14.653465346534652</v>
      </c>
      <c r="F28" s="475">
        <v>16.600000000000001</v>
      </c>
      <c r="G28" s="475">
        <v>21.131447587354408</v>
      </c>
      <c r="H28" s="475"/>
      <c r="I28" s="476">
        <v>37</v>
      </c>
      <c r="J28" s="476">
        <v>36</v>
      </c>
      <c r="K28" s="476">
        <v>39</v>
      </c>
      <c r="L28" s="476">
        <v>13</v>
      </c>
      <c r="M28" s="476">
        <v>16</v>
      </c>
      <c r="N28" s="476">
        <v>19</v>
      </c>
      <c r="O28" s="476">
        <v>10</v>
      </c>
      <c r="P28" s="476">
        <v>14</v>
      </c>
      <c r="Q28" s="476">
        <v>8</v>
      </c>
      <c r="R28" s="476">
        <v>6</v>
      </c>
      <c r="S28" s="476">
        <v>8</v>
      </c>
      <c r="T28" s="476">
        <v>14</v>
      </c>
      <c r="U28" s="311"/>
    </row>
    <row r="29" spans="1:21" s="100" customFormat="1" ht="20.100000000000001" customHeight="1" x14ac:dyDescent="0.25">
      <c r="A29" s="463" t="s">
        <v>102</v>
      </c>
      <c r="B29" s="485">
        <v>163</v>
      </c>
      <c r="C29" s="485">
        <v>205</v>
      </c>
      <c r="D29" s="485">
        <v>229</v>
      </c>
      <c r="E29" s="465">
        <v>12.109955423476968</v>
      </c>
      <c r="F29" s="465">
        <v>15.5</v>
      </c>
      <c r="G29" s="465">
        <v>17.038690476190478</v>
      </c>
      <c r="H29" s="153"/>
      <c r="I29" s="485">
        <v>69</v>
      </c>
      <c r="J29" s="485">
        <v>54</v>
      </c>
      <c r="K29" s="485">
        <v>58</v>
      </c>
      <c r="L29" s="485">
        <v>31</v>
      </c>
      <c r="M29" s="485">
        <v>32</v>
      </c>
      <c r="N29" s="485">
        <v>37</v>
      </c>
      <c r="O29" s="485">
        <v>22</v>
      </c>
      <c r="P29" s="485">
        <v>34</v>
      </c>
      <c r="Q29" s="485">
        <v>24</v>
      </c>
      <c r="R29" s="485">
        <v>15</v>
      </c>
      <c r="S29" s="485">
        <v>17</v>
      </c>
      <c r="T29" s="485">
        <v>22</v>
      </c>
      <c r="U29" s="311"/>
    </row>
    <row r="30" spans="1:21" x14ac:dyDescent="0.3">
      <c r="A30" s="5" t="s">
        <v>139</v>
      </c>
      <c r="B30" s="314"/>
      <c r="C30" s="314"/>
      <c r="D30" s="314"/>
    </row>
    <row r="32" spans="1:21" x14ac:dyDescent="0.3">
      <c r="B32" s="406"/>
      <c r="C32" s="406"/>
      <c r="D32" s="406"/>
      <c r="E32" s="406"/>
      <c r="F32" s="406"/>
      <c r="G32" s="406"/>
      <c r="H32" s="406"/>
      <c r="I32" s="406"/>
      <c r="J32" s="406"/>
      <c r="K32" s="406"/>
      <c r="L32" s="406"/>
      <c r="M32" s="406"/>
      <c r="N32" s="406"/>
      <c r="O32" s="406"/>
      <c r="P32" s="406"/>
      <c r="Q32" s="406"/>
      <c r="R32" s="406"/>
      <c r="S32" s="406"/>
      <c r="T32" s="406"/>
    </row>
    <row r="33" spans="2:20" x14ac:dyDescent="0.3">
      <c r="B33" s="406"/>
      <c r="C33" s="406"/>
      <c r="D33" s="406"/>
      <c r="E33" s="406"/>
      <c r="F33" s="406"/>
      <c r="G33" s="406"/>
      <c r="H33" s="406"/>
      <c r="I33" s="406"/>
      <c r="J33" s="406"/>
      <c r="K33" s="406"/>
      <c r="L33" s="406"/>
      <c r="M33" s="406"/>
      <c r="N33" s="406"/>
      <c r="O33" s="406"/>
      <c r="P33" s="406"/>
      <c r="Q33" s="406"/>
      <c r="R33" s="406"/>
      <c r="S33" s="406"/>
      <c r="T33" s="406"/>
    </row>
    <row r="35" spans="2:20" x14ac:dyDescent="0.3">
      <c r="F35" s="442"/>
    </row>
  </sheetData>
  <mergeCells count="10">
    <mergeCell ref="O6:Q6"/>
    <mergeCell ref="R6:T6"/>
    <mergeCell ref="S3:T3"/>
    <mergeCell ref="A2:J2"/>
    <mergeCell ref="B5:G5"/>
    <mergeCell ref="B6:D6"/>
    <mergeCell ref="E6:G6"/>
    <mergeCell ref="I5:T5"/>
    <mergeCell ref="I6:K6"/>
    <mergeCell ref="L6:N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A1:Q31"/>
  <sheetViews>
    <sheetView showGridLines="0" zoomScaleNormal="100" zoomScaleSheetLayoutView="100" workbookViewId="0"/>
  </sheetViews>
  <sheetFormatPr baseColWidth="10" defaultRowHeight="10.8" x14ac:dyDescent="0.25"/>
  <cols>
    <col min="1" max="1" width="40.6640625" style="40" customWidth="1"/>
    <col min="2" max="3" width="6.5546875" style="38" customWidth="1"/>
    <col min="4" max="4" width="6.5546875" style="55" customWidth="1"/>
    <col min="5" max="6" width="7" style="55" customWidth="1"/>
    <col min="7" max="10" width="7" style="56" customWidth="1"/>
    <col min="11" max="11" width="0.88671875" style="56" customWidth="1"/>
    <col min="12" max="14" width="7" style="56" customWidth="1"/>
    <col min="15" max="17" width="6.44140625" style="56" customWidth="1"/>
    <col min="18" max="16384" width="11.5546875" style="40"/>
  </cols>
  <sheetData>
    <row r="1" spans="1:17" ht="15" customHeight="1" x14ac:dyDescent="0.25">
      <c r="A1" s="34"/>
      <c r="B1" s="35"/>
      <c r="C1" s="36"/>
      <c r="D1" s="36"/>
      <c r="E1" s="37"/>
      <c r="F1" s="37"/>
      <c r="G1" s="37"/>
      <c r="H1" s="37"/>
      <c r="I1" s="37"/>
      <c r="J1" s="37"/>
      <c r="K1" s="37"/>
      <c r="L1" s="37"/>
      <c r="M1" s="38"/>
      <c r="N1" s="39"/>
      <c r="O1" s="38"/>
      <c r="P1" s="38"/>
      <c r="Q1" s="38"/>
    </row>
    <row r="2" spans="1:17" s="47" customFormat="1" ht="15" customHeight="1" x14ac:dyDescent="0.3">
      <c r="A2" s="41"/>
      <c r="B2" s="42"/>
      <c r="C2" s="43"/>
      <c r="D2" s="43"/>
      <c r="E2" s="44"/>
      <c r="F2" s="44"/>
      <c r="G2" s="44"/>
      <c r="H2" s="44"/>
      <c r="I2" s="44"/>
      <c r="J2" s="44"/>
      <c r="K2" s="44"/>
      <c r="L2" s="44"/>
      <c r="M2" s="45"/>
      <c r="N2" s="46"/>
      <c r="O2" s="45"/>
      <c r="P2" s="45"/>
      <c r="Q2" s="45"/>
    </row>
    <row r="3" spans="1:17" s="47" customFormat="1" ht="18.600000000000001" customHeight="1" x14ac:dyDescent="0.3">
      <c r="A3" s="736" t="s">
        <v>253</v>
      </c>
      <c r="B3" s="736"/>
      <c r="C3" s="736"/>
      <c r="D3" s="736"/>
      <c r="E3" s="736"/>
      <c r="F3" s="736"/>
      <c r="G3" s="736"/>
      <c r="H3" s="736"/>
      <c r="I3" s="736"/>
      <c r="J3" s="737"/>
      <c r="K3" s="737"/>
      <c r="L3" s="737"/>
      <c r="M3" s="48"/>
      <c r="N3" s="49"/>
      <c r="O3" s="48"/>
      <c r="P3" s="50"/>
      <c r="Q3" s="60" t="s">
        <v>153</v>
      </c>
    </row>
    <row r="4" spans="1:17" s="242" customFormat="1" ht="11.4" customHeight="1" x14ac:dyDescent="0.25">
      <c r="A4" s="236"/>
      <c r="B4" s="237"/>
      <c r="C4" s="238"/>
      <c r="D4" s="238"/>
      <c r="E4" s="239"/>
      <c r="F4" s="239"/>
      <c r="G4" s="239"/>
      <c r="H4" s="239"/>
      <c r="I4" s="239"/>
      <c r="J4" s="239"/>
      <c r="K4" s="239"/>
      <c r="L4" s="239"/>
      <c r="M4" s="240"/>
      <c r="N4" s="241"/>
      <c r="O4" s="240"/>
      <c r="P4" s="240"/>
      <c r="Q4" s="240"/>
    </row>
    <row r="5" spans="1:17" ht="19.5" customHeight="1" x14ac:dyDescent="0.25">
      <c r="A5" s="174" t="s">
        <v>53</v>
      </c>
      <c r="B5" s="614" t="s">
        <v>154</v>
      </c>
      <c r="C5" s="614"/>
      <c r="D5" s="614"/>
      <c r="E5" s="613" t="s">
        <v>155</v>
      </c>
      <c r="F5" s="613"/>
      <c r="G5" s="613"/>
      <c r="H5" s="613"/>
      <c r="I5" s="613"/>
      <c r="J5" s="613"/>
      <c r="K5" s="735"/>
      <c r="L5" s="613" t="s">
        <v>156</v>
      </c>
      <c r="M5" s="613"/>
      <c r="N5" s="613"/>
      <c r="O5" s="613"/>
      <c r="P5" s="613"/>
      <c r="Q5" s="613"/>
    </row>
    <row r="6" spans="1:17" ht="22.8" customHeight="1" x14ac:dyDescent="0.25">
      <c r="A6" s="51"/>
      <c r="B6" s="612"/>
      <c r="C6" s="612"/>
      <c r="D6" s="612"/>
      <c r="E6" s="613" t="s">
        <v>157</v>
      </c>
      <c r="F6" s="613"/>
      <c r="G6" s="613"/>
      <c r="H6" s="612" t="s">
        <v>158</v>
      </c>
      <c r="I6" s="612"/>
      <c r="J6" s="612"/>
      <c r="K6" s="591"/>
      <c r="L6" s="612" t="s">
        <v>157</v>
      </c>
      <c r="M6" s="612"/>
      <c r="N6" s="612"/>
      <c r="O6" s="612" t="s">
        <v>94</v>
      </c>
      <c r="P6" s="612"/>
      <c r="Q6" s="612"/>
    </row>
    <row r="7" spans="1:17" ht="15.75" customHeight="1" x14ac:dyDescent="0.25">
      <c r="A7" s="51"/>
      <c r="B7" s="116">
        <v>2016</v>
      </c>
      <c r="C7" s="116">
        <v>2015</v>
      </c>
      <c r="D7" s="116">
        <v>2014</v>
      </c>
      <c r="E7" s="116">
        <v>2016</v>
      </c>
      <c r="F7" s="116">
        <v>2015</v>
      </c>
      <c r="G7" s="116">
        <v>2014</v>
      </c>
      <c r="H7" s="116">
        <v>2016</v>
      </c>
      <c r="I7" s="116">
        <v>2015</v>
      </c>
      <c r="J7" s="116">
        <v>2014</v>
      </c>
      <c r="K7" s="116"/>
      <c r="L7" s="116">
        <v>2016</v>
      </c>
      <c r="M7" s="116">
        <v>2015</v>
      </c>
      <c r="N7" s="116">
        <v>2014</v>
      </c>
      <c r="O7" s="116">
        <v>2016</v>
      </c>
      <c r="P7" s="116">
        <v>2015</v>
      </c>
      <c r="Q7" s="116">
        <v>2014</v>
      </c>
    </row>
    <row r="8" spans="1:17" s="53" customFormat="1" ht="20.100000000000001" customHeight="1" x14ac:dyDescent="0.25">
      <c r="A8" s="52" t="s">
        <v>59</v>
      </c>
      <c r="B8" s="117">
        <v>120</v>
      </c>
      <c r="C8" s="117">
        <v>118</v>
      </c>
      <c r="D8" s="117">
        <v>122</v>
      </c>
      <c r="E8" s="118">
        <v>30217</v>
      </c>
      <c r="F8" s="118">
        <v>29132</v>
      </c>
      <c r="G8" s="118">
        <v>26589</v>
      </c>
      <c r="H8" s="118">
        <f>E8-F8</f>
        <v>1085</v>
      </c>
      <c r="I8" s="118">
        <v>2543</v>
      </c>
      <c r="J8" s="118">
        <v>1699</v>
      </c>
      <c r="K8" s="118"/>
      <c r="L8" s="118">
        <v>444008.15982351312</v>
      </c>
      <c r="M8" s="118">
        <v>437215</v>
      </c>
      <c r="N8" s="118">
        <v>399086</v>
      </c>
      <c r="O8" s="119">
        <f>(L8/$L$23)*100</f>
        <v>71.279986239059483</v>
      </c>
      <c r="P8" s="119">
        <v>71.350355433995034</v>
      </c>
      <c r="Q8" s="119">
        <v>64.934794458139095</v>
      </c>
    </row>
    <row r="9" spans="1:17" s="53" customFormat="1" ht="15" customHeight="1" x14ac:dyDescent="0.25">
      <c r="A9" s="101" t="s">
        <v>60</v>
      </c>
      <c r="B9" s="120">
        <v>9</v>
      </c>
      <c r="C9" s="120">
        <v>9</v>
      </c>
      <c r="D9" s="120">
        <v>10</v>
      </c>
      <c r="E9" s="121">
        <v>9321</v>
      </c>
      <c r="F9" s="121">
        <v>9237.0654799999993</v>
      </c>
      <c r="G9" s="121">
        <v>9222.8351333999999</v>
      </c>
      <c r="H9" s="121">
        <f>E9-F9</f>
        <v>83.934520000000703</v>
      </c>
      <c r="I9" s="121">
        <v>14.230346599999393</v>
      </c>
      <c r="J9" s="121">
        <v>149.22199000000001</v>
      </c>
      <c r="K9" s="734"/>
      <c r="L9" s="121">
        <v>114757.147883353</v>
      </c>
      <c r="M9" s="121">
        <v>111522.50996573</v>
      </c>
      <c r="N9" s="121">
        <v>111324.40844265501</v>
      </c>
      <c r="O9" s="122">
        <f>(L9/$L$23)*100</f>
        <v>18.422832420941322</v>
      </c>
      <c r="P9" s="122">
        <v>18.19967458789403</v>
      </c>
      <c r="Q9" s="122">
        <v>18.113458202988149</v>
      </c>
    </row>
    <row r="10" spans="1:17" s="53" customFormat="1" ht="15" customHeight="1" x14ac:dyDescent="0.25">
      <c r="A10" s="104" t="s">
        <v>95</v>
      </c>
      <c r="B10" s="123">
        <v>15</v>
      </c>
      <c r="C10" s="123">
        <v>14</v>
      </c>
      <c r="D10" s="123">
        <v>14</v>
      </c>
      <c r="E10" s="124">
        <v>514</v>
      </c>
      <c r="F10" s="124">
        <v>464.19213500000006</v>
      </c>
      <c r="G10" s="124">
        <v>438.55841695000004</v>
      </c>
      <c r="H10" s="124">
        <f>E10-F10</f>
        <v>49.807864999999936</v>
      </c>
      <c r="I10" s="124">
        <v>25.633718050000027</v>
      </c>
      <c r="J10" s="124">
        <v>7.6468521500000861</v>
      </c>
      <c r="K10" s="124"/>
      <c r="L10" s="124">
        <v>15212.910674450002</v>
      </c>
      <c r="M10" s="124">
        <v>8905.6300286260011</v>
      </c>
      <c r="N10" s="124">
        <v>13645.08586159</v>
      </c>
      <c r="O10" s="125">
        <f>(L10/$L$23)*100</f>
        <v>2.4422435478705191</v>
      </c>
      <c r="P10" s="125">
        <v>1.4533350134513328</v>
      </c>
      <c r="Q10" s="125">
        <v>2.2201752148309049</v>
      </c>
    </row>
    <row r="11" spans="1:17" s="53" customFormat="1" ht="15" customHeight="1" x14ac:dyDescent="0.25">
      <c r="A11" s="104" t="s">
        <v>96</v>
      </c>
      <c r="B11" s="123">
        <v>11</v>
      </c>
      <c r="C11" s="123">
        <v>12</v>
      </c>
      <c r="D11" s="123">
        <v>12</v>
      </c>
      <c r="E11" s="124">
        <v>1498</v>
      </c>
      <c r="F11" s="124">
        <v>1595.09193295</v>
      </c>
      <c r="G11" s="124">
        <v>1460.4981613500001</v>
      </c>
      <c r="H11" s="124">
        <f t="shared" ref="H11:H18" si="0">E11-F11</f>
        <v>-97.09193295</v>
      </c>
      <c r="I11" s="124">
        <v>134.59377159999985</v>
      </c>
      <c r="J11" s="124">
        <v>190.96438902</v>
      </c>
      <c r="K11" s="124"/>
      <c r="L11" s="124">
        <v>33174.392955401003</v>
      </c>
      <c r="M11" s="124">
        <v>34814.431205764005</v>
      </c>
      <c r="N11" s="124">
        <v>32502.961105139002</v>
      </c>
      <c r="O11" s="125">
        <f>(L11/$L$23)*100</f>
        <v>5.3257360727110461</v>
      </c>
      <c r="P11" s="125">
        <v>5.6814657337091132</v>
      </c>
      <c r="Q11" s="125">
        <v>5.2885170079709409</v>
      </c>
    </row>
    <row r="12" spans="1:17" s="53" customFormat="1" ht="15" customHeight="1" x14ac:dyDescent="0.25">
      <c r="A12" s="104" t="s">
        <v>61</v>
      </c>
      <c r="B12" s="123">
        <v>11</v>
      </c>
      <c r="C12" s="123">
        <v>11</v>
      </c>
      <c r="D12" s="123">
        <v>9</v>
      </c>
      <c r="E12" s="124">
        <v>596</v>
      </c>
      <c r="F12" s="124">
        <v>558.55787699000007</v>
      </c>
      <c r="G12" s="124">
        <v>537.27901599999996</v>
      </c>
      <c r="H12" s="124">
        <f t="shared" si="0"/>
        <v>37.442123009999932</v>
      </c>
      <c r="I12" s="124">
        <v>21.278860990000112</v>
      </c>
      <c r="J12" s="124">
        <v>10.949277299999949</v>
      </c>
      <c r="K12" s="124"/>
      <c r="L12" s="124">
        <v>6935.5523168639993</v>
      </c>
      <c r="M12" s="124">
        <v>7432.6394655760005</v>
      </c>
      <c r="N12" s="124">
        <v>4896.4502472880004</v>
      </c>
      <c r="O12" s="125">
        <f t="shared" ref="O12:O18" si="1">(L12/$L$23)*100</f>
        <v>1.1134166405924755</v>
      </c>
      <c r="P12" s="125">
        <v>1.2129535072712201</v>
      </c>
      <c r="Q12" s="125">
        <v>0.79669542500150503</v>
      </c>
    </row>
    <row r="13" spans="1:17" s="53" customFormat="1" ht="15" customHeight="1" x14ac:dyDescent="0.25">
      <c r="A13" s="104" t="s">
        <v>97</v>
      </c>
      <c r="B13" s="123">
        <v>9</v>
      </c>
      <c r="C13" s="123">
        <v>9</v>
      </c>
      <c r="D13" s="123">
        <v>12</v>
      </c>
      <c r="E13" s="124">
        <v>412</v>
      </c>
      <c r="F13" s="124">
        <v>396.29812508999998</v>
      </c>
      <c r="G13" s="124">
        <v>439.10302036000002</v>
      </c>
      <c r="H13" s="124">
        <f t="shared" si="0"/>
        <v>15.701874910000015</v>
      </c>
      <c r="I13" s="124">
        <v>-42.804895270000031</v>
      </c>
      <c r="J13" s="124">
        <v>-4.7778565099999923</v>
      </c>
      <c r="K13" s="124"/>
      <c r="L13" s="124">
        <v>113668.38575310298</v>
      </c>
      <c r="M13" s="124">
        <v>112168.93439925701</v>
      </c>
      <c r="N13" s="124">
        <v>94982.453489420994</v>
      </c>
      <c r="O13" s="125">
        <f t="shared" si="1"/>
        <v>18.248045206011135</v>
      </c>
      <c r="P13" s="125">
        <v>18.305166423932068</v>
      </c>
      <c r="Q13" s="125">
        <v>15.454478720038562</v>
      </c>
    </row>
    <row r="14" spans="1:17" s="53" customFormat="1" ht="15" customHeight="1" x14ac:dyDescent="0.25">
      <c r="A14" s="104" t="s">
        <v>62</v>
      </c>
      <c r="B14" s="123">
        <v>10</v>
      </c>
      <c r="C14" s="123">
        <v>8</v>
      </c>
      <c r="D14" s="123">
        <v>9</v>
      </c>
      <c r="E14" s="124">
        <v>794</v>
      </c>
      <c r="F14" s="124">
        <v>752.03855811999983</v>
      </c>
      <c r="G14" s="124">
        <v>820.09091481999985</v>
      </c>
      <c r="H14" s="124">
        <f t="shared" si="0"/>
        <v>41.961441880000166</v>
      </c>
      <c r="I14" s="124">
        <v>-68.052356700000018</v>
      </c>
      <c r="J14" s="124">
        <v>-294.56461288000014</v>
      </c>
      <c r="K14" s="124"/>
      <c r="L14" s="124">
        <v>7007.2242837950007</v>
      </c>
      <c r="M14" s="124">
        <v>6566.9029834900002</v>
      </c>
      <c r="N14" s="124">
        <v>5424.9666051049999</v>
      </c>
      <c r="O14" s="125">
        <f t="shared" si="1"/>
        <v>1.1249226832260135</v>
      </c>
      <c r="P14" s="125">
        <v>1.0716715162393191</v>
      </c>
      <c r="Q14" s="125">
        <v>0.8826896745181787</v>
      </c>
    </row>
    <row r="15" spans="1:17" s="53" customFormat="1" ht="15" customHeight="1" x14ac:dyDescent="0.25">
      <c r="A15" s="104" t="s">
        <v>98</v>
      </c>
      <c r="B15" s="123">
        <v>14</v>
      </c>
      <c r="C15" s="123">
        <v>15</v>
      </c>
      <c r="D15" s="123">
        <v>15</v>
      </c>
      <c r="E15" s="124">
        <v>1712</v>
      </c>
      <c r="F15" s="124">
        <v>1215.6176723600001</v>
      </c>
      <c r="G15" s="124">
        <v>1202.4551643600003</v>
      </c>
      <c r="H15" s="124">
        <f t="shared" si="0"/>
        <v>496.38232763999986</v>
      </c>
      <c r="I15" s="124">
        <v>13.162507999999889</v>
      </c>
      <c r="J15" s="124">
        <v>-20.245304699999679</v>
      </c>
      <c r="K15" s="124"/>
      <c r="L15" s="124">
        <v>17298.174566507001</v>
      </c>
      <c r="M15" s="124">
        <v>14228.957848074</v>
      </c>
      <c r="N15" s="124">
        <v>13956.562642687999</v>
      </c>
      <c r="O15" s="125">
        <f>(L15/$L$23)*100</f>
        <v>2.777006723370969</v>
      </c>
      <c r="P15" s="125">
        <v>2.3220639729090102</v>
      </c>
      <c r="Q15" s="125">
        <v>2.2708552205416574</v>
      </c>
    </row>
    <row r="16" spans="1:17" s="53" customFormat="1" ht="15" customHeight="1" x14ac:dyDescent="0.25">
      <c r="A16" s="104" t="s">
        <v>63</v>
      </c>
      <c r="B16" s="123">
        <v>13</v>
      </c>
      <c r="C16" s="123">
        <v>12</v>
      </c>
      <c r="D16" s="123">
        <v>14</v>
      </c>
      <c r="E16" s="124">
        <v>852</v>
      </c>
      <c r="F16" s="124">
        <v>929.46046592000016</v>
      </c>
      <c r="G16" s="124">
        <v>1208.3043628299997</v>
      </c>
      <c r="H16" s="124">
        <f t="shared" si="0"/>
        <v>-77.460465920000161</v>
      </c>
      <c r="I16" s="124">
        <v>-278.84389690999956</v>
      </c>
      <c r="J16" s="124">
        <v>140.45075148999967</v>
      </c>
      <c r="K16" s="124"/>
      <c r="L16" s="124">
        <v>28872.645206517001</v>
      </c>
      <c r="M16" s="124">
        <v>26492.272916139998</v>
      </c>
      <c r="N16" s="124">
        <v>29680.395197023998</v>
      </c>
      <c r="O16" s="125">
        <f t="shared" si="1"/>
        <v>4.6351439888488093</v>
      </c>
      <c r="P16" s="125">
        <v>4.32334912759395</v>
      </c>
      <c r="Q16" s="125">
        <v>4.8292607647351504</v>
      </c>
    </row>
    <row r="17" spans="1:17" s="53" customFormat="1" ht="15" customHeight="1" x14ac:dyDescent="0.25">
      <c r="A17" s="104" t="s">
        <v>64</v>
      </c>
      <c r="B17" s="123">
        <v>7</v>
      </c>
      <c r="C17" s="123">
        <v>6</v>
      </c>
      <c r="D17" s="123">
        <v>5</v>
      </c>
      <c r="E17" s="124">
        <v>11115</v>
      </c>
      <c r="F17" s="124">
        <v>10838.3562305</v>
      </c>
      <c r="G17" s="124">
        <v>8482.7788575000013</v>
      </c>
      <c r="H17" s="124">
        <f t="shared" si="0"/>
        <v>276.64376950000042</v>
      </c>
      <c r="I17" s="124">
        <v>2355.5773729999983</v>
      </c>
      <c r="J17" s="124">
        <v>261.0590340000017</v>
      </c>
      <c r="K17" s="124"/>
      <c r="L17" s="124">
        <v>95069.063170306996</v>
      </c>
      <c r="M17" s="124">
        <v>102957.20632206</v>
      </c>
      <c r="N17" s="124">
        <v>84869.693862329994</v>
      </c>
      <c r="O17" s="125">
        <f t="shared" si="1"/>
        <v>15.262155355958612</v>
      </c>
      <c r="P17" s="125">
        <v>16.801878402090825</v>
      </c>
      <c r="Q17" s="125">
        <v>13.809043982188268</v>
      </c>
    </row>
    <row r="18" spans="1:17" s="53" customFormat="1" ht="15" customHeight="1" x14ac:dyDescent="0.25">
      <c r="A18" s="112" t="s">
        <v>99</v>
      </c>
      <c r="B18" s="126">
        <v>21</v>
      </c>
      <c r="C18" s="126">
        <v>22</v>
      </c>
      <c r="D18" s="126">
        <v>22</v>
      </c>
      <c r="E18" s="127">
        <v>3403</v>
      </c>
      <c r="F18" s="127">
        <v>3145.7089996999994</v>
      </c>
      <c r="G18" s="127">
        <v>2777.3207485599996</v>
      </c>
      <c r="H18" s="128">
        <f t="shared" si="0"/>
        <v>257.29100030000063</v>
      </c>
      <c r="I18" s="127">
        <v>368.38825113999974</v>
      </c>
      <c r="J18" s="127">
        <v>1258.2445748699997</v>
      </c>
      <c r="K18" s="127"/>
      <c r="L18" s="127">
        <v>12012.663013215999</v>
      </c>
      <c r="M18" s="127">
        <v>12125.666986716</v>
      </c>
      <c r="N18" s="127">
        <v>7803.0559424310013</v>
      </c>
      <c r="O18" s="129">
        <f t="shared" si="1"/>
        <v>1.9284835995285472</v>
      </c>
      <c r="P18" s="129">
        <v>1.9788219740321034</v>
      </c>
      <c r="Q18" s="129">
        <v>1.2696256790945259</v>
      </c>
    </row>
    <row r="19" spans="1:17" s="53" customFormat="1" ht="20.100000000000001" customHeight="1" x14ac:dyDescent="0.25">
      <c r="A19" s="52" t="s">
        <v>65</v>
      </c>
      <c r="B19" s="117">
        <v>17</v>
      </c>
      <c r="C19" s="117">
        <v>19</v>
      </c>
      <c r="D19" s="117">
        <v>19</v>
      </c>
      <c r="E19" s="118">
        <v>30210</v>
      </c>
      <c r="F19" s="118">
        <v>28852</v>
      </c>
      <c r="G19" s="118">
        <v>29726</v>
      </c>
      <c r="H19" s="118">
        <f>E19-F19</f>
        <v>1358</v>
      </c>
      <c r="I19" s="118">
        <v>-874</v>
      </c>
      <c r="J19" s="118">
        <v>2029</v>
      </c>
      <c r="K19" s="118"/>
      <c r="L19" s="118">
        <v>178899.03089113499</v>
      </c>
      <c r="M19" s="118">
        <v>175557</v>
      </c>
      <c r="N19" s="118">
        <v>215509</v>
      </c>
      <c r="O19" s="119">
        <f>(L19/$L$23)*100</f>
        <v>28.720013760940528</v>
      </c>
      <c r="P19" s="119">
        <v>28.649644566004973</v>
      </c>
      <c r="Q19" s="119">
        <v>35.065205541860898</v>
      </c>
    </row>
    <row r="20" spans="1:17" s="53" customFormat="1" ht="15" customHeight="1" x14ac:dyDescent="0.25">
      <c r="A20" s="101" t="s">
        <v>100</v>
      </c>
      <c r="B20" s="120">
        <v>9</v>
      </c>
      <c r="C20" s="120">
        <v>9</v>
      </c>
      <c r="D20" s="120">
        <v>9</v>
      </c>
      <c r="E20" s="121">
        <v>29611</v>
      </c>
      <c r="F20" s="121">
        <v>28239.87516937</v>
      </c>
      <c r="G20" s="121">
        <v>29173.650783150002</v>
      </c>
      <c r="H20" s="121">
        <f>E20-F20</f>
        <v>1371.1248306300004</v>
      </c>
      <c r="I20" s="121">
        <v>-933.77561378000246</v>
      </c>
      <c r="J20" s="121">
        <v>2028.4367463100061</v>
      </c>
      <c r="K20" s="734"/>
      <c r="L20" s="121">
        <v>163430.19440946498</v>
      </c>
      <c r="M20" s="121">
        <v>161913.947000999</v>
      </c>
      <c r="N20" s="121">
        <v>201317.61720713598</v>
      </c>
      <c r="O20" s="122">
        <f>(L20/$L$23)*100</f>
        <v>26.23668450864486</v>
      </c>
      <c r="P20" s="122">
        <v>26.42319606656293</v>
      </c>
      <c r="Q20" s="122">
        <v>32.756143022174925</v>
      </c>
    </row>
    <row r="21" spans="1:17" s="53" customFormat="1" ht="15" customHeight="1" x14ac:dyDescent="0.25">
      <c r="A21" s="104" t="s">
        <v>66</v>
      </c>
      <c r="B21" s="123">
        <v>2</v>
      </c>
      <c r="C21" s="123">
        <v>2</v>
      </c>
      <c r="D21" s="123">
        <v>2</v>
      </c>
      <c r="E21" s="124">
        <v>344</v>
      </c>
      <c r="F21" s="124">
        <v>343.95532730000002</v>
      </c>
      <c r="G21" s="124">
        <v>343.95532730000002</v>
      </c>
      <c r="H21" s="124">
        <f>E21-F21</f>
        <v>4.4672699999978249E-2</v>
      </c>
      <c r="I21" s="124">
        <v>0</v>
      </c>
      <c r="J21" s="124">
        <v>0</v>
      </c>
      <c r="K21" s="124"/>
      <c r="L21" s="124">
        <v>12663.904491699999</v>
      </c>
      <c r="M21" s="124">
        <v>10962.327167175999</v>
      </c>
      <c r="N21" s="124">
        <v>11541.583356948999</v>
      </c>
      <c r="O21" s="125">
        <f>(L21/$L$23)*100</f>
        <v>2.0330323169284612</v>
      </c>
      <c r="P21" s="125">
        <v>1.7889732506015288</v>
      </c>
      <c r="Q21" s="125">
        <v>1.8779168976234755</v>
      </c>
    </row>
    <row r="22" spans="1:17" s="53" customFormat="1" ht="15" customHeight="1" x14ac:dyDescent="0.25">
      <c r="A22" s="112" t="s">
        <v>101</v>
      </c>
      <c r="B22" s="126">
        <v>6</v>
      </c>
      <c r="C22" s="126">
        <v>8</v>
      </c>
      <c r="D22" s="126">
        <v>8</v>
      </c>
      <c r="E22" s="127">
        <v>255</v>
      </c>
      <c r="F22" s="127">
        <v>268.59508989999995</v>
      </c>
      <c r="G22" s="127">
        <v>208.2978813</v>
      </c>
      <c r="H22" s="127">
        <f>E22-F22</f>
        <v>-13.595089899999948</v>
      </c>
      <c r="I22" s="127">
        <v>60.297208599999948</v>
      </c>
      <c r="J22" s="127">
        <v>0</v>
      </c>
      <c r="K22" s="127"/>
      <c r="L22" s="127">
        <v>2804.9319899699994</v>
      </c>
      <c r="M22" s="127">
        <v>2680.9475025299998</v>
      </c>
      <c r="N22" s="127">
        <v>2650.0884779799994</v>
      </c>
      <c r="O22" s="129">
        <f>(L22/$L$23)*100</f>
        <v>0.45029693536720306</v>
      </c>
      <c r="P22" s="129">
        <v>0.43751142391134057</v>
      </c>
      <c r="Q22" s="129">
        <v>0.43119265174301769</v>
      </c>
    </row>
    <row r="23" spans="1:17" s="53" customFormat="1" ht="20.100000000000001" customHeight="1" x14ac:dyDescent="0.25">
      <c r="A23" s="54" t="s">
        <v>102</v>
      </c>
      <c r="B23" s="130">
        <v>137</v>
      </c>
      <c r="C23" s="130">
        <v>137</v>
      </c>
      <c r="D23" s="130">
        <v>141</v>
      </c>
      <c r="E23" s="131">
        <v>60427</v>
      </c>
      <c r="F23" s="131">
        <v>57985</v>
      </c>
      <c r="G23" s="131">
        <f>G19+G8</f>
        <v>56315</v>
      </c>
      <c r="H23" s="131">
        <f>E23-F23</f>
        <v>2442</v>
      </c>
      <c r="I23" s="131">
        <v>1670</v>
      </c>
      <c r="J23" s="131">
        <v>3727</v>
      </c>
      <c r="K23" s="131"/>
      <c r="L23" s="131">
        <v>622907.19071464811</v>
      </c>
      <c r="M23" s="131">
        <v>612772</v>
      </c>
      <c r="N23" s="131">
        <v>614595</v>
      </c>
      <c r="O23" s="132">
        <f>(L23/$L$23)*100</f>
        <v>100</v>
      </c>
      <c r="P23" s="132">
        <v>100</v>
      </c>
      <c r="Q23" s="132">
        <v>100</v>
      </c>
    </row>
    <row r="24" spans="1:17" s="53" customFormat="1" ht="20.100000000000001" customHeight="1" x14ac:dyDescent="0.25">
      <c r="A24" s="52" t="s">
        <v>69</v>
      </c>
      <c r="B24" s="117"/>
      <c r="C24" s="117"/>
      <c r="D24" s="117"/>
      <c r="E24" s="118"/>
      <c r="F24" s="118"/>
      <c r="G24" s="118"/>
      <c r="H24" s="118"/>
      <c r="I24" s="118"/>
      <c r="J24" s="118"/>
      <c r="K24" s="118"/>
      <c r="L24" s="118"/>
      <c r="M24" s="118"/>
      <c r="N24" s="118"/>
      <c r="O24" s="119"/>
      <c r="P24" s="119"/>
      <c r="Q24" s="119"/>
    </row>
    <row r="25" spans="1:17" s="53" customFormat="1" ht="15" customHeight="1" x14ac:dyDescent="0.25">
      <c r="A25" s="101" t="s">
        <v>103</v>
      </c>
      <c r="B25" s="120">
        <v>35</v>
      </c>
      <c r="C25" s="120">
        <v>35</v>
      </c>
      <c r="D25" s="120">
        <v>35</v>
      </c>
      <c r="E25" s="121">
        <v>50882</v>
      </c>
      <c r="F25" s="121">
        <v>49382</v>
      </c>
      <c r="G25" s="121">
        <v>48462.222436489996</v>
      </c>
      <c r="H25" s="121">
        <f>E25-F25</f>
        <v>1500</v>
      </c>
      <c r="I25" s="121">
        <v>919.77756351000426</v>
      </c>
      <c r="J25" s="121">
        <v>3486.3860439599957</v>
      </c>
      <c r="K25" s="734"/>
      <c r="L25" s="121">
        <v>558565.975918137</v>
      </c>
      <c r="M25" s="121">
        <v>557474</v>
      </c>
      <c r="N25" s="121">
        <v>563958.61384743208</v>
      </c>
      <c r="O25" s="122">
        <f>(L25/$L$29)*100</f>
        <v>89.670818421169017</v>
      </c>
      <c r="P25" s="122">
        <v>90.975762600118799</v>
      </c>
      <c r="Q25" s="122">
        <v>91.760967462385139</v>
      </c>
    </row>
    <row r="26" spans="1:17" s="53" customFormat="1" ht="15" customHeight="1" x14ac:dyDescent="0.25">
      <c r="A26" s="104" t="s">
        <v>104</v>
      </c>
      <c r="B26" s="123"/>
      <c r="C26" s="123"/>
      <c r="D26" s="123"/>
      <c r="E26" s="124"/>
      <c r="F26" s="124"/>
      <c r="G26" s="124"/>
      <c r="H26" s="124"/>
      <c r="I26" s="124"/>
      <c r="J26" s="124"/>
      <c r="K26" s="124"/>
      <c r="L26" s="124"/>
      <c r="M26" s="124"/>
      <c r="N26" s="124"/>
      <c r="O26" s="125"/>
      <c r="P26" s="125"/>
      <c r="Q26" s="125"/>
    </row>
    <row r="27" spans="1:17" s="53" customFormat="1" ht="15" customHeight="1" x14ac:dyDescent="0.25">
      <c r="A27" s="114" t="s">
        <v>289</v>
      </c>
      <c r="B27" s="123">
        <v>36</v>
      </c>
      <c r="C27" s="123">
        <v>28</v>
      </c>
      <c r="D27" s="123">
        <v>26</v>
      </c>
      <c r="E27" s="124">
        <v>6475</v>
      </c>
      <c r="F27" s="124">
        <v>5018</v>
      </c>
      <c r="G27" s="124">
        <v>4339.5779987200003</v>
      </c>
      <c r="H27" s="124">
        <f>E27-F27</f>
        <v>1457</v>
      </c>
      <c r="I27" s="124">
        <v>678.42200127999968</v>
      </c>
      <c r="J27" s="124">
        <v>-312.76178104999963</v>
      </c>
      <c r="K27" s="124"/>
      <c r="L27" s="124">
        <v>55390.898799768001</v>
      </c>
      <c r="M27" s="124">
        <v>46636</v>
      </c>
      <c r="N27" s="124">
        <v>41598.500629119997</v>
      </c>
      <c r="O27" s="125">
        <f>(L27/$L$29)*100</f>
        <v>8.892319694723577</v>
      </c>
      <c r="P27" s="125">
        <v>7.6106610615367538</v>
      </c>
      <c r="Q27" s="125">
        <v>6.7684375572731907</v>
      </c>
    </row>
    <row r="28" spans="1:17" s="53" customFormat="1" ht="15" customHeight="1" x14ac:dyDescent="0.25">
      <c r="A28" s="115" t="s">
        <v>290</v>
      </c>
      <c r="B28" s="133">
        <v>66</v>
      </c>
      <c r="C28" s="133">
        <v>74</v>
      </c>
      <c r="D28" s="133">
        <v>80</v>
      </c>
      <c r="E28" s="134">
        <v>3070</v>
      </c>
      <c r="F28" s="134">
        <v>3585</v>
      </c>
      <c r="G28" s="134">
        <v>3513.3273526700018</v>
      </c>
      <c r="H28" s="134">
        <f>E28-F28</f>
        <v>-515</v>
      </c>
      <c r="I28" s="134">
        <v>71.672647329998199</v>
      </c>
      <c r="J28" s="134">
        <v>553.7615781400018</v>
      </c>
      <c r="K28" s="134"/>
      <c r="L28" s="134">
        <v>8950.3159967430001</v>
      </c>
      <c r="M28" s="134">
        <v>8662</v>
      </c>
      <c r="N28" s="134">
        <v>9038.2079611839999</v>
      </c>
      <c r="O28" s="135">
        <f>(L28/$L$29)*100</f>
        <v>1.4368618841074055</v>
      </c>
      <c r="P28" s="135">
        <v>1.4135763383444413</v>
      </c>
      <c r="Q28" s="135">
        <v>1.470594980341662</v>
      </c>
    </row>
    <row r="29" spans="1:17" s="53" customFormat="1" ht="20.100000000000001" customHeight="1" x14ac:dyDescent="0.25">
      <c r="A29" s="52" t="s">
        <v>102</v>
      </c>
      <c r="B29" s="117">
        <v>137</v>
      </c>
      <c r="C29" s="117">
        <v>137</v>
      </c>
      <c r="D29" s="117">
        <v>141</v>
      </c>
      <c r="E29" s="118">
        <v>60427</v>
      </c>
      <c r="F29" s="118">
        <v>57985</v>
      </c>
      <c r="G29" s="118">
        <v>56315</v>
      </c>
      <c r="H29" s="118">
        <f>E29-F29</f>
        <v>2442</v>
      </c>
      <c r="I29" s="118">
        <v>1670</v>
      </c>
      <c r="J29" s="118">
        <v>3727.2580531700005</v>
      </c>
      <c r="K29" s="118"/>
      <c r="L29" s="118">
        <v>622907.19071464799</v>
      </c>
      <c r="M29" s="118">
        <v>612772</v>
      </c>
      <c r="N29" s="118">
        <v>614595.32243773609</v>
      </c>
      <c r="O29" s="119">
        <f>(L29/$L$29)*100</f>
        <v>100</v>
      </c>
      <c r="P29" s="119">
        <v>100</v>
      </c>
      <c r="Q29" s="119">
        <v>100</v>
      </c>
    </row>
    <row r="30" spans="1:17" ht="15" customHeight="1" x14ac:dyDescent="0.25">
      <c r="A30" s="40" t="s">
        <v>139</v>
      </c>
    </row>
    <row r="31" spans="1:17" ht="13.8" x14ac:dyDescent="0.3">
      <c r="F31" s="57"/>
    </row>
  </sheetData>
  <mergeCells count="8">
    <mergeCell ref="A3:L3"/>
    <mergeCell ref="O6:Q6"/>
    <mergeCell ref="E5:J5"/>
    <mergeCell ref="L5:Q5"/>
    <mergeCell ref="E6:G6"/>
    <mergeCell ref="H6:J6"/>
    <mergeCell ref="L6:N6"/>
    <mergeCell ref="B5:D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36"/>
  <sheetViews>
    <sheetView showGridLines="0" zoomScaleNormal="100" workbookViewId="0"/>
  </sheetViews>
  <sheetFormatPr baseColWidth="10" defaultColWidth="11.44140625" defaultRowHeight="10.8" x14ac:dyDescent="0.25"/>
  <cols>
    <col min="1" max="1" width="39.21875" style="5" customWidth="1"/>
    <col min="2" max="16" width="7.6640625" style="5" customWidth="1"/>
    <col min="17" max="16384" width="11.44140625" style="5"/>
  </cols>
  <sheetData>
    <row r="1" spans="1:16" ht="15" customHeight="1" x14ac:dyDescent="0.25">
      <c r="D1" s="390"/>
      <c r="E1" s="390"/>
      <c r="F1" s="390"/>
    </row>
    <row r="2" spans="1:16" ht="15" customHeight="1" x14ac:dyDescent="0.25"/>
    <row r="3" spans="1:16" s="387" customFormat="1" ht="18.600000000000001" customHeight="1" x14ac:dyDescent="0.3">
      <c r="A3" s="24" t="s">
        <v>273</v>
      </c>
      <c r="B3" s="24"/>
      <c r="C3" s="24"/>
      <c r="D3" s="24"/>
      <c r="E3" s="24"/>
      <c r="F3" s="24"/>
      <c r="G3" s="24"/>
      <c r="H3" s="24"/>
      <c r="I3" s="24"/>
      <c r="J3" s="24"/>
      <c r="K3" s="24"/>
      <c r="L3" s="408"/>
      <c r="M3" s="408"/>
      <c r="N3" s="408"/>
      <c r="O3" s="408"/>
      <c r="P3" s="83" t="s">
        <v>213</v>
      </c>
    </row>
    <row r="4" spans="1:16" ht="11.4" customHeight="1" x14ac:dyDescent="0.25">
      <c r="A4" s="84"/>
      <c r="B4" s="84"/>
      <c r="C4" s="84"/>
      <c r="D4" s="84"/>
      <c r="E4" s="84"/>
      <c r="F4" s="84"/>
      <c r="G4" s="84"/>
      <c r="H4" s="84"/>
      <c r="I4" s="84"/>
      <c r="J4" s="84"/>
      <c r="K4" s="84"/>
      <c r="L4" s="84"/>
      <c r="M4" s="84"/>
      <c r="N4" s="84"/>
      <c r="O4" s="84"/>
      <c r="P4" s="84"/>
    </row>
    <row r="5" spans="1:16" ht="33" customHeight="1" x14ac:dyDescent="0.25">
      <c r="A5" s="434"/>
      <c r="B5" s="637" t="s">
        <v>224</v>
      </c>
      <c r="C5" s="637"/>
      <c r="D5" s="637"/>
      <c r="E5" s="637" t="s">
        <v>225</v>
      </c>
      <c r="F5" s="637"/>
      <c r="G5" s="637"/>
      <c r="H5" s="637" t="s">
        <v>226</v>
      </c>
      <c r="I5" s="637"/>
      <c r="J5" s="637"/>
      <c r="K5" s="637" t="s">
        <v>227</v>
      </c>
      <c r="L5" s="637"/>
      <c r="M5" s="637"/>
      <c r="N5" s="637" t="s">
        <v>228</v>
      </c>
      <c r="O5" s="637"/>
      <c r="P5" s="637"/>
    </row>
    <row r="6" spans="1:16" ht="15" customHeight="1" x14ac:dyDescent="0.25">
      <c r="A6" s="435"/>
      <c r="B6" s="151">
        <v>2016</v>
      </c>
      <c r="C6" s="151">
        <v>2015</v>
      </c>
      <c r="D6" s="151">
        <v>2014</v>
      </c>
      <c r="E6" s="151">
        <v>2016</v>
      </c>
      <c r="F6" s="151">
        <v>2015</v>
      </c>
      <c r="G6" s="151">
        <v>2014</v>
      </c>
      <c r="H6" s="151">
        <v>2016</v>
      </c>
      <c r="I6" s="151">
        <v>2015</v>
      </c>
      <c r="J6" s="151">
        <v>2014</v>
      </c>
      <c r="K6" s="151">
        <v>2016</v>
      </c>
      <c r="L6" s="151">
        <v>2015</v>
      </c>
      <c r="M6" s="151">
        <v>2014</v>
      </c>
      <c r="N6" s="151">
        <v>2016</v>
      </c>
      <c r="O6" s="151">
        <v>2015</v>
      </c>
      <c r="P6" s="151">
        <v>2014</v>
      </c>
    </row>
    <row r="7" spans="1:16" ht="16.8" customHeight="1" x14ac:dyDescent="0.25">
      <c r="A7" s="489" t="s">
        <v>229</v>
      </c>
      <c r="B7" s="490">
        <v>189</v>
      </c>
      <c r="C7" s="490">
        <v>190</v>
      </c>
      <c r="D7" s="490">
        <v>211</v>
      </c>
      <c r="E7" s="490">
        <v>1</v>
      </c>
      <c r="F7" s="490"/>
      <c r="G7" s="490"/>
      <c r="H7" s="490"/>
      <c r="I7" s="490"/>
      <c r="J7" s="490"/>
      <c r="K7" s="490"/>
      <c r="L7" s="490"/>
      <c r="M7" s="490"/>
      <c r="N7" s="490"/>
      <c r="O7" s="490"/>
      <c r="P7" s="490"/>
    </row>
    <row r="8" spans="1:16" ht="16.8" customHeight="1" x14ac:dyDescent="0.25">
      <c r="A8" s="491" t="s">
        <v>230</v>
      </c>
      <c r="B8" s="383">
        <v>392</v>
      </c>
      <c r="C8" s="383">
        <v>415</v>
      </c>
      <c r="D8" s="383">
        <v>441</v>
      </c>
      <c r="E8" s="383">
        <v>16</v>
      </c>
      <c r="F8" s="383">
        <v>14</v>
      </c>
      <c r="G8" s="383">
        <v>19</v>
      </c>
      <c r="H8" s="383">
        <v>1</v>
      </c>
      <c r="I8" s="383">
        <v>3</v>
      </c>
      <c r="J8" s="383">
        <v>4</v>
      </c>
      <c r="K8" s="383"/>
      <c r="L8" s="383">
        <v>1</v>
      </c>
      <c r="M8" s="383">
        <v>1</v>
      </c>
      <c r="N8" s="383"/>
      <c r="O8" s="383"/>
      <c r="P8" s="383"/>
    </row>
    <row r="9" spans="1:16" ht="16.8" customHeight="1" x14ac:dyDescent="0.25">
      <c r="A9" s="491" t="s">
        <v>231</v>
      </c>
      <c r="B9" s="383">
        <v>415</v>
      </c>
      <c r="C9" s="383">
        <v>418</v>
      </c>
      <c r="D9" s="383">
        <v>370</v>
      </c>
      <c r="E9" s="383">
        <v>34</v>
      </c>
      <c r="F9" s="383">
        <v>25</v>
      </c>
      <c r="G9" s="383">
        <v>30</v>
      </c>
      <c r="H9" s="383">
        <v>8</v>
      </c>
      <c r="I9" s="383">
        <v>8</v>
      </c>
      <c r="J9" s="383">
        <v>5</v>
      </c>
      <c r="K9" s="383">
        <v>1</v>
      </c>
      <c r="L9" s="383"/>
      <c r="M9" s="383"/>
      <c r="N9" s="383"/>
      <c r="O9" s="383"/>
      <c r="P9" s="383"/>
    </row>
    <row r="10" spans="1:16" ht="16.8" customHeight="1" x14ac:dyDescent="0.25">
      <c r="A10" s="491" t="s">
        <v>232</v>
      </c>
      <c r="B10" s="383">
        <v>83</v>
      </c>
      <c r="C10" s="383">
        <v>73</v>
      </c>
      <c r="D10" s="383">
        <v>76</v>
      </c>
      <c r="E10" s="383"/>
      <c r="F10" s="383"/>
      <c r="G10" s="383">
        <v>2</v>
      </c>
      <c r="H10" s="383"/>
      <c r="I10" s="383"/>
      <c r="J10" s="383"/>
      <c r="K10" s="383"/>
      <c r="L10" s="383"/>
      <c r="M10" s="383"/>
      <c r="N10" s="383"/>
      <c r="O10" s="383"/>
      <c r="P10" s="383"/>
    </row>
    <row r="11" spans="1:16" ht="16.8" customHeight="1" x14ac:dyDescent="0.25">
      <c r="A11" s="491" t="s">
        <v>233</v>
      </c>
      <c r="B11" s="383"/>
      <c r="C11" s="383"/>
      <c r="D11" s="383"/>
      <c r="E11" s="383">
        <v>11</v>
      </c>
      <c r="F11" s="383">
        <v>12</v>
      </c>
      <c r="G11" s="383">
        <v>9</v>
      </c>
      <c r="H11" s="383">
        <v>2</v>
      </c>
      <c r="I11" s="383">
        <v>1</v>
      </c>
      <c r="J11" s="383">
        <v>1</v>
      </c>
      <c r="K11" s="383">
        <v>1</v>
      </c>
      <c r="L11" s="383"/>
      <c r="M11" s="383"/>
      <c r="N11" s="383"/>
      <c r="O11" s="383">
        <v>1</v>
      </c>
      <c r="P11" s="383">
        <v>1</v>
      </c>
    </row>
    <row r="12" spans="1:16" ht="16.8" customHeight="1" x14ac:dyDescent="0.25">
      <c r="A12" s="491" t="s">
        <v>234</v>
      </c>
      <c r="B12" s="383"/>
      <c r="C12" s="383"/>
      <c r="D12" s="383"/>
      <c r="E12" s="383">
        <v>13</v>
      </c>
      <c r="F12" s="383">
        <v>7</v>
      </c>
      <c r="G12" s="383">
        <v>11</v>
      </c>
      <c r="H12" s="383">
        <v>1</v>
      </c>
      <c r="I12" s="383">
        <v>2</v>
      </c>
      <c r="J12" s="383">
        <v>2</v>
      </c>
      <c r="K12" s="383">
        <v>1</v>
      </c>
      <c r="L12" s="383">
        <v>1</v>
      </c>
      <c r="M12" s="383">
        <v>2</v>
      </c>
      <c r="N12" s="383"/>
      <c r="O12" s="383"/>
      <c r="P12" s="383"/>
    </row>
    <row r="13" spans="1:16" ht="16.8" customHeight="1" x14ac:dyDescent="0.25">
      <c r="A13" s="491" t="s">
        <v>235</v>
      </c>
      <c r="B13" s="383"/>
      <c r="C13" s="383"/>
      <c r="D13" s="383"/>
      <c r="E13" s="383">
        <v>1</v>
      </c>
      <c r="F13" s="383">
        <v>3</v>
      </c>
      <c r="G13" s="383"/>
      <c r="H13" s="383">
        <v>1</v>
      </c>
      <c r="I13" s="383"/>
      <c r="J13" s="383"/>
      <c r="K13" s="383"/>
      <c r="L13" s="383"/>
      <c r="M13" s="383"/>
      <c r="N13" s="383"/>
      <c r="O13" s="383"/>
      <c r="P13" s="383"/>
    </row>
    <row r="14" spans="1:16" ht="16.8" customHeight="1" x14ac:dyDescent="0.25">
      <c r="A14" s="491" t="s">
        <v>236</v>
      </c>
      <c r="B14" s="383"/>
      <c r="C14" s="383"/>
      <c r="D14" s="383"/>
      <c r="E14" s="383">
        <v>6</v>
      </c>
      <c r="F14" s="383">
        <v>7</v>
      </c>
      <c r="G14" s="383">
        <v>8</v>
      </c>
      <c r="H14" s="383">
        <v>1</v>
      </c>
      <c r="I14" s="383">
        <v>2</v>
      </c>
      <c r="J14" s="383"/>
      <c r="K14" s="383"/>
      <c r="L14" s="383"/>
      <c r="M14" s="383"/>
      <c r="N14" s="383"/>
      <c r="O14" s="383"/>
      <c r="P14" s="383"/>
    </row>
    <row r="15" spans="1:16" ht="16.8" customHeight="1" x14ac:dyDescent="0.25">
      <c r="A15" s="491" t="s">
        <v>237</v>
      </c>
      <c r="B15" s="383"/>
      <c r="C15" s="383"/>
      <c r="D15" s="383"/>
      <c r="E15" s="383">
        <v>10</v>
      </c>
      <c r="F15" s="383">
        <v>10</v>
      </c>
      <c r="G15" s="383">
        <v>7</v>
      </c>
      <c r="H15" s="383">
        <v>4</v>
      </c>
      <c r="I15" s="383">
        <v>2</v>
      </c>
      <c r="J15" s="383">
        <v>4</v>
      </c>
      <c r="K15" s="383"/>
      <c r="L15" s="383"/>
      <c r="M15" s="383"/>
      <c r="N15" s="383"/>
      <c r="O15" s="383"/>
      <c r="P15" s="383"/>
    </row>
    <row r="16" spans="1:16" ht="16.8" customHeight="1" x14ac:dyDescent="0.25">
      <c r="A16" s="492" t="s">
        <v>238</v>
      </c>
      <c r="B16" s="383"/>
      <c r="C16" s="383"/>
      <c r="D16" s="383"/>
      <c r="E16" s="383">
        <v>1</v>
      </c>
      <c r="F16" s="383">
        <v>1</v>
      </c>
      <c r="G16" s="383">
        <v>1</v>
      </c>
      <c r="H16" s="383"/>
      <c r="I16" s="383"/>
      <c r="J16" s="383"/>
      <c r="K16" s="383"/>
      <c r="L16" s="383"/>
      <c r="M16" s="383"/>
      <c r="N16" s="383"/>
      <c r="O16" s="383"/>
      <c r="P16" s="383"/>
    </row>
    <row r="17" spans="1:16" ht="16.8" customHeight="1" x14ac:dyDescent="0.25">
      <c r="A17" s="491" t="s">
        <v>239</v>
      </c>
      <c r="B17" s="383"/>
      <c r="C17" s="383"/>
      <c r="D17" s="383"/>
      <c r="E17" s="383"/>
      <c r="F17" s="383"/>
      <c r="G17" s="383"/>
      <c r="H17" s="383">
        <v>1</v>
      </c>
      <c r="I17" s="383"/>
      <c r="J17" s="383"/>
      <c r="K17" s="383">
        <v>1</v>
      </c>
      <c r="L17" s="383"/>
      <c r="M17" s="383"/>
      <c r="N17" s="383"/>
      <c r="O17" s="383"/>
      <c r="P17" s="383"/>
    </row>
    <row r="18" spans="1:16" ht="16.8" customHeight="1" x14ac:dyDescent="0.25">
      <c r="A18" s="491" t="s">
        <v>2</v>
      </c>
      <c r="B18" s="383"/>
      <c r="C18" s="383"/>
      <c r="D18" s="383"/>
      <c r="E18" s="383"/>
      <c r="F18" s="383"/>
      <c r="G18" s="383"/>
      <c r="H18" s="383">
        <v>1</v>
      </c>
      <c r="I18" s="383"/>
      <c r="J18" s="383">
        <v>1</v>
      </c>
      <c r="K18" s="383"/>
      <c r="L18" s="383">
        <v>1</v>
      </c>
      <c r="M18" s="383">
        <v>1</v>
      </c>
      <c r="N18" s="383">
        <v>1</v>
      </c>
      <c r="O18" s="383"/>
      <c r="P18" s="383"/>
    </row>
    <row r="19" spans="1:16" ht="16.8" customHeight="1" x14ac:dyDescent="0.25">
      <c r="A19" s="487" t="s">
        <v>3</v>
      </c>
      <c r="B19" s="371"/>
      <c r="C19" s="371"/>
      <c r="D19" s="371"/>
      <c r="E19" s="373"/>
      <c r="F19" s="371"/>
      <c r="G19" s="371"/>
      <c r="H19" s="371"/>
      <c r="I19" s="371"/>
      <c r="J19" s="371"/>
      <c r="K19" s="371"/>
      <c r="L19" s="371"/>
      <c r="M19" s="371"/>
      <c r="N19" s="371"/>
      <c r="O19" s="371"/>
      <c r="P19" s="371"/>
    </row>
    <row r="20" spans="1:16" s="100" customFormat="1" ht="19.8" customHeight="1" x14ac:dyDescent="0.25">
      <c r="A20" s="247" t="s">
        <v>132</v>
      </c>
      <c r="B20" s="488">
        <v>1079</v>
      </c>
      <c r="C20" s="488">
        <v>1096</v>
      </c>
      <c r="D20" s="488">
        <v>1098</v>
      </c>
      <c r="E20" s="488">
        <v>93</v>
      </c>
      <c r="F20" s="488">
        <v>79</v>
      </c>
      <c r="G20" s="488">
        <v>87</v>
      </c>
      <c r="H20" s="488">
        <v>20</v>
      </c>
      <c r="I20" s="488">
        <v>18</v>
      </c>
      <c r="J20" s="488">
        <v>17</v>
      </c>
      <c r="K20" s="488">
        <v>4</v>
      </c>
      <c r="L20" s="488">
        <v>3</v>
      </c>
      <c r="M20" s="488">
        <v>4</v>
      </c>
      <c r="N20" s="488">
        <v>1</v>
      </c>
      <c r="O20" s="488">
        <v>1</v>
      </c>
      <c r="P20" s="488">
        <v>1</v>
      </c>
    </row>
    <row r="21" spans="1:16" s="100" customFormat="1" ht="19.8" customHeight="1" x14ac:dyDescent="0.25">
      <c r="A21" s="247" t="s">
        <v>133</v>
      </c>
      <c r="B21" s="158">
        <v>90.142021720969083</v>
      </c>
      <c r="C21" s="158">
        <v>91.6</v>
      </c>
      <c r="D21" s="158">
        <v>91</v>
      </c>
      <c r="E21" s="158">
        <v>7.7694235588972429</v>
      </c>
      <c r="F21" s="158">
        <v>6.6</v>
      </c>
      <c r="G21" s="158">
        <v>7.2</v>
      </c>
      <c r="H21" s="158">
        <v>1.6708437761069339</v>
      </c>
      <c r="I21" s="158">
        <v>1.5</v>
      </c>
      <c r="J21" s="158">
        <v>1.4</v>
      </c>
      <c r="K21" s="158">
        <v>0.33416875522138678</v>
      </c>
      <c r="L21" s="158">
        <v>0.3</v>
      </c>
      <c r="M21" s="158">
        <v>0.3</v>
      </c>
      <c r="N21" s="158">
        <v>8.3542188805346695E-2</v>
      </c>
      <c r="O21" s="158">
        <v>0.1</v>
      </c>
      <c r="P21" s="158">
        <v>0.1</v>
      </c>
    </row>
    <row r="22" spans="1:16" x14ac:dyDescent="0.25">
      <c r="A22" s="5" t="s">
        <v>139</v>
      </c>
    </row>
    <row r="24" spans="1:16" x14ac:dyDescent="0.25">
      <c r="B24" s="406"/>
    </row>
    <row r="26" spans="1:16" x14ac:dyDescent="0.25">
      <c r="B26" s="95"/>
      <c r="C26" s="95"/>
      <c r="D26" s="406"/>
    </row>
    <row r="29" spans="1:16" x14ac:dyDescent="0.25">
      <c r="G29" s="406"/>
    </row>
    <row r="34" spans="4:6" x14ac:dyDescent="0.25">
      <c r="D34" s="406"/>
    </row>
    <row r="36" spans="4:6" x14ac:dyDescent="0.25">
      <c r="F36" s="317"/>
    </row>
  </sheetData>
  <mergeCells count="5">
    <mergeCell ref="K5:M5"/>
    <mergeCell ref="N5:P5"/>
    <mergeCell ref="B5:D5"/>
    <mergeCell ref="E5:G5"/>
    <mergeCell ref="H5:J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37"/>
  <sheetViews>
    <sheetView showGridLines="0" zoomScaleNormal="100" workbookViewId="0"/>
  </sheetViews>
  <sheetFormatPr baseColWidth="10" defaultColWidth="11.44140625" defaultRowHeight="10.8" x14ac:dyDescent="0.25"/>
  <cols>
    <col min="1" max="1" width="39.21875" style="5" customWidth="1"/>
    <col min="2" max="16" width="7.6640625" style="5" customWidth="1"/>
    <col min="17" max="16384" width="11.44140625" style="5"/>
  </cols>
  <sheetData>
    <row r="1" spans="1:17" ht="15" customHeight="1" x14ac:dyDescent="0.25"/>
    <row r="2" spans="1:17" s="387" customFormat="1" ht="15" customHeight="1" x14ac:dyDescent="0.3">
      <c r="A2" s="643"/>
      <c r="B2" s="643"/>
      <c r="C2" s="643"/>
      <c r="D2" s="643"/>
      <c r="E2" s="643"/>
      <c r="F2" s="643"/>
      <c r="G2" s="643"/>
      <c r="H2" s="643"/>
      <c r="I2" s="643"/>
      <c r="J2" s="643"/>
      <c r="K2" s="643"/>
    </row>
    <row r="3" spans="1:17" s="387" customFormat="1" ht="18.600000000000001" customHeight="1" x14ac:dyDescent="0.3">
      <c r="A3" s="24" t="s">
        <v>274</v>
      </c>
      <c r="B3" s="24"/>
      <c r="C3" s="24"/>
      <c r="D3" s="24"/>
      <c r="E3" s="24"/>
      <c r="F3" s="24"/>
      <c r="G3" s="24"/>
      <c r="H3" s="24"/>
      <c r="I3" s="24"/>
      <c r="J3" s="24"/>
      <c r="K3" s="24"/>
      <c r="L3" s="408"/>
      <c r="M3" s="408"/>
      <c r="N3" s="408"/>
      <c r="O3" s="649" t="s">
        <v>216</v>
      </c>
      <c r="P3" s="696"/>
    </row>
    <row r="4" spans="1:17" ht="11.4" customHeight="1" x14ac:dyDescent="0.25"/>
    <row r="5" spans="1:17" ht="38.25" customHeight="1" x14ac:dyDescent="0.25">
      <c r="A5" s="221"/>
      <c r="B5" s="637" t="s">
        <v>224</v>
      </c>
      <c r="C5" s="637"/>
      <c r="D5" s="637"/>
      <c r="E5" s="637" t="s">
        <v>174</v>
      </c>
      <c r="F5" s="637"/>
      <c r="G5" s="637"/>
      <c r="H5" s="637" t="s">
        <v>175</v>
      </c>
      <c r="I5" s="637"/>
      <c r="J5" s="637"/>
      <c r="K5" s="637" t="s">
        <v>5</v>
      </c>
      <c r="L5" s="637"/>
      <c r="M5" s="637"/>
      <c r="N5" s="637" t="s">
        <v>228</v>
      </c>
      <c r="O5" s="637"/>
      <c r="P5" s="637"/>
    </row>
    <row r="6" spans="1:17" ht="15" customHeight="1" x14ac:dyDescent="0.25">
      <c r="A6" s="433"/>
      <c r="B6" s="151">
        <v>2016</v>
      </c>
      <c r="C6" s="151">
        <v>2015</v>
      </c>
      <c r="D6" s="151">
        <v>2014</v>
      </c>
      <c r="E6" s="151">
        <v>2016</v>
      </c>
      <c r="F6" s="151">
        <v>2015</v>
      </c>
      <c r="G6" s="151">
        <v>2014</v>
      </c>
      <c r="H6" s="151">
        <v>2016</v>
      </c>
      <c r="I6" s="151">
        <v>2015</v>
      </c>
      <c r="J6" s="151">
        <v>2014</v>
      </c>
      <c r="K6" s="151">
        <v>2016</v>
      </c>
      <c r="L6" s="151">
        <v>2015</v>
      </c>
      <c r="M6" s="151">
        <v>2014</v>
      </c>
      <c r="N6" s="151">
        <v>2016</v>
      </c>
      <c r="O6" s="151">
        <v>2015</v>
      </c>
      <c r="P6" s="151">
        <v>2014</v>
      </c>
    </row>
    <row r="7" spans="1:17" ht="16.8" customHeight="1" x14ac:dyDescent="0.25">
      <c r="A7" s="486" t="s">
        <v>6</v>
      </c>
      <c r="B7" s="374">
        <v>17.516218721037998</v>
      </c>
      <c r="C7" s="374">
        <v>17.3</v>
      </c>
      <c r="D7" s="374">
        <v>19.2</v>
      </c>
      <c r="E7" s="374">
        <v>1.0752688172043012</v>
      </c>
      <c r="F7" s="374"/>
      <c r="G7" s="374"/>
      <c r="H7" s="374"/>
      <c r="I7" s="374"/>
      <c r="J7" s="374"/>
      <c r="K7" s="374"/>
      <c r="L7" s="374"/>
      <c r="M7" s="374"/>
      <c r="N7" s="374"/>
      <c r="O7" s="374"/>
      <c r="P7" s="374"/>
      <c r="Q7" s="293"/>
    </row>
    <row r="8" spans="1:17" ht="16.8" customHeight="1" x14ac:dyDescent="0.25">
      <c r="A8" s="493" t="s">
        <v>230</v>
      </c>
      <c r="B8" s="494">
        <v>36.329935125115846</v>
      </c>
      <c r="C8" s="494">
        <v>37.9</v>
      </c>
      <c r="D8" s="494">
        <v>40.200000000000003</v>
      </c>
      <c r="E8" s="494">
        <v>17.20430107526882</v>
      </c>
      <c r="F8" s="494">
        <v>17.7</v>
      </c>
      <c r="G8" s="494">
        <v>21.8</v>
      </c>
      <c r="H8" s="494">
        <v>5</v>
      </c>
      <c r="I8" s="494">
        <v>16.7</v>
      </c>
      <c r="J8" s="494">
        <v>23.5</v>
      </c>
      <c r="K8" s="494"/>
      <c r="L8" s="494">
        <v>33.299999999999997</v>
      </c>
      <c r="M8" s="494">
        <v>25</v>
      </c>
      <c r="N8" s="494"/>
      <c r="O8" s="494"/>
      <c r="P8" s="494"/>
      <c r="Q8" s="293"/>
    </row>
    <row r="9" spans="1:17" ht="16.8" customHeight="1" x14ac:dyDescent="0.25">
      <c r="A9" s="491" t="s">
        <v>7</v>
      </c>
      <c r="B9" s="154">
        <v>38.461538461538467</v>
      </c>
      <c r="C9" s="154">
        <v>38.1</v>
      </c>
      <c r="D9" s="154">
        <v>33.700000000000003</v>
      </c>
      <c r="E9" s="154">
        <v>36.55913978494624</v>
      </c>
      <c r="F9" s="154">
        <v>31.6</v>
      </c>
      <c r="G9" s="154">
        <v>34.5</v>
      </c>
      <c r="H9" s="154">
        <v>40</v>
      </c>
      <c r="I9" s="154">
        <v>44.4</v>
      </c>
      <c r="J9" s="154">
        <v>29.4</v>
      </c>
      <c r="K9" s="154">
        <v>25</v>
      </c>
      <c r="L9" s="154"/>
      <c r="M9" s="154"/>
      <c r="N9" s="154"/>
      <c r="O9" s="154"/>
      <c r="P9" s="154"/>
      <c r="Q9" s="293"/>
    </row>
    <row r="10" spans="1:17" ht="16.8" customHeight="1" x14ac:dyDescent="0.25">
      <c r="A10" s="491" t="s">
        <v>8</v>
      </c>
      <c r="B10" s="154">
        <v>7.6923076923076925</v>
      </c>
      <c r="C10" s="154">
        <v>6.7</v>
      </c>
      <c r="D10" s="154">
        <v>6.9</v>
      </c>
      <c r="E10" s="154"/>
      <c r="F10" s="154"/>
      <c r="G10" s="154">
        <v>2.2999999999999998</v>
      </c>
      <c r="H10" s="154"/>
      <c r="I10" s="154"/>
      <c r="J10" s="154"/>
      <c r="K10" s="154"/>
      <c r="L10" s="154"/>
      <c r="M10" s="154"/>
      <c r="N10" s="154"/>
      <c r="O10" s="154"/>
      <c r="P10" s="154"/>
      <c r="Q10" s="293"/>
    </row>
    <row r="11" spans="1:17" ht="16.8" customHeight="1" x14ac:dyDescent="0.25">
      <c r="A11" s="491" t="s">
        <v>233</v>
      </c>
      <c r="B11" s="154"/>
      <c r="C11" s="383"/>
      <c r="D11" s="154"/>
      <c r="E11" s="154">
        <v>11.827956989247312</v>
      </c>
      <c r="F11" s="154">
        <v>15.2</v>
      </c>
      <c r="G11" s="154">
        <v>10.4</v>
      </c>
      <c r="H11" s="154">
        <v>10</v>
      </c>
      <c r="I11" s="154">
        <v>5.6</v>
      </c>
      <c r="J11" s="154">
        <v>5.9</v>
      </c>
      <c r="K11" s="154">
        <v>25</v>
      </c>
      <c r="L11" s="154"/>
      <c r="M11" s="154"/>
      <c r="N11" s="154"/>
      <c r="O11" s="154">
        <v>100</v>
      </c>
      <c r="P11" s="154">
        <v>100</v>
      </c>
    </row>
    <row r="12" spans="1:17" ht="16.8" customHeight="1" x14ac:dyDescent="0.25">
      <c r="A12" s="491" t="s">
        <v>234</v>
      </c>
      <c r="B12" s="154"/>
      <c r="C12" s="154"/>
      <c r="D12" s="154"/>
      <c r="E12" s="154">
        <v>13.978494623655912</v>
      </c>
      <c r="F12" s="154">
        <v>8.9</v>
      </c>
      <c r="G12" s="154">
        <v>12.6</v>
      </c>
      <c r="H12" s="154">
        <v>5</v>
      </c>
      <c r="I12" s="154">
        <v>11.1</v>
      </c>
      <c r="J12" s="154">
        <v>11.8</v>
      </c>
      <c r="K12" s="154">
        <v>25</v>
      </c>
      <c r="L12" s="154">
        <v>33.299999999999997</v>
      </c>
      <c r="M12" s="154">
        <v>50</v>
      </c>
      <c r="N12" s="154"/>
      <c r="O12" s="154"/>
      <c r="P12" s="154"/>
    </row>
    <row r="13" spans="1:17" ht="16.8" customHeight="1" x14ac:dyDescent="0.25">
      <c r="A13" s="491" t="s">
        <v>9</v>
      </c>
      <c r="B13" s="154"/>
      <c r="C13" s="154"/>
      <c r="D13" s="154"/>
      <c r="E13" s="154">
        <v>1.0752688172043012</v>
      </c>
      <c r="F13" s="154">
        <v>3.8</v>
      </c>
      <c r="G13" s="154"/>
      <c r="H13" s="154">
        <v>5</v>
      </c>
      <c r="I13" s="154"/>
      <c r="J13" s="154"/>
      <c r="K13" s="154"/>
      <c r="L13" s="154"/>
      <c r="M13" s="154"/>
      <c r="N13" s="154"/>
      <c r="O13" s="154"/>
      <c r="P13" s="154"/>
    </row>
    <row r="14" spans="1:17" ht="16.8" customHeight="1" x14ac:dyDescent="0.25">
      <c r="A14" s="491" t="s">
        <v>10</v>
      </c>
      <c r="B14" s="154"/>
      <c r="C14" s="154"/>
      <c r="D14" s="154"/>
      <c r="E14" s="154">
        <v>6.4516129032258061</v>
      </c>
      <c r="F14" s="154">
        <v>8.9</v>
      </c>
      <c r="G14" s="154">
        <v>9.1999999999999993</v>
      </c>
      <c r="H14" s="154">
        <v>5</v>
      </c>
      <c r="I14" s="154"/>
      <c r="J14" s="154"/>
      <c r="K14" s="154"/>
      <c r="L14" s="154"/>
      <c r="M14" s="154"/>
      <c r="N14" s="154"/>
      <c r="O14" s="154"/>
      <c r="P14" s="154"/>
    </row>
    <row r="15" spans="1:17" ht="16.8" customHeight="1" x14ac:dyDescent="0.25">
      <c r="A15" s="491" t="s">
        <v>237</v>
      </c>
      <c r="B15" s="154"/>
      <c r="C15" s="154"/>
      <c r="D15" s="154"/>
      <c r="E15" s="154">
        <v>10.75268817204301</v>
      </c>
      <c r="F15" s="154">
        <v>12.7</v>
      </c>
      <c r="G15" s="154">
        <v>8.1</v>
      </c>
      <c r="H15" s="154">
        <v>20</v>
      </c>
      <c r="I15" s="154">
        <v>11.1</v>
      </c>
      <c r="J15" s="154">
        <v>23.5</v>
      </c>
      <c r="K15" s="154"/>
      <c r="L15" s="154"/>
      <c r="M15" s="154"/>
      <c r="N15" s="154"/>
      <c r="O15" s="154"/>
      <c r="P15" s="154"/>
    </row>
    <row r="16" spans="1:17" ht="16.8" customHeight="1" x14ac:dyDescent="0.25">
      <c r="A16" s="492" t="s">
        <v>11</v>
      </c>
      <c r="B16" s="154"/>
      <c r="C16" s="154"/>
      <c r="D16" s="154"/>
      <c r="E16" s="154">
        <v>1.0752688172043012</v>
      </c>
      <c r="F16" s="154">
        <v>1.3</v>
      </c>
      <c r="G16" s="154">
        <v>1.2</v>
      </c>
      <c r="H16" s="154"/>
      <c r="I16" s="154">
        <v>11.1</v>
      </c>
      <c r="J16" s="154"/>
      <c r="K16" s="154"/>
      <c r="L16" s="154"/>
      <c r="M16" s="154"/>
      <c r="N16" s="154"/>
      <c r="O16" s="154"/>
      <c r="P16" s="154"/>
    </row>
    <row r="17" spans="1:16" ht="16.8" customHeight="1" x14ac:dyDescent="0.25">
      <c r="A17" s="491" t="s">
        <v>12</v>
      </c>
      <c r="B17" s="154"/>
      <c r="C17" s="154"/>
      <c r="D17" s="154"/>
      <c r="E17" s="154"/>
      <c r="F17" s="154"/>
      <c r="G17" s="154"/>
      <c r="H17" s="154">
        <v>5</v>
      </c>
      <c r="I17" s="154"/>
      <c r="J17" s="154"/>
      <c r="K17" s="154">
        <v>25</v>
      </c>
      <c r="L17" s="154"/>
      <c r="M17" s="154"/>
      <c r="N17" s="154"/>
      <c r="O17" s="154"/>
      <c r="P17" s="154"/>
    </row>
    <row r="18" spans="1:16" ht="16.8" customHeight="1" x14ac:dyDescent="0.25">
      <c r="A18" s="491" t="s">
        <v>13</v>
      </c>
      <c r="B18" s="154"/>
      <c r="C18" s="154"/>
      <c r="D18" s="154"/>
      <c r="E18" s="154"/>
      <c r="F18" s="154"/>
      <c r="G18" s="154"/>
      <c r="H18" s="154">
        <v>5</v>
      </c>
      <c r="I18" s="154"/>
      <c r="J18" s="154">
        <v>5.9</v>
      </c>
      <c r="K18" s="154"/>
      <c r="L18" s="154">
        <v>33.299999999999997</v>
      </c>
      <c r="M18" s="154">
        <v>25</v>
      </c>
      <c r="N18" s="154">
        <v>100</v>
      </c>
      <c r="O18" s="154"/>
      <c r="P18" s="154"/>
    </row>
    <row r="19" spans="1:16" ht="16.8" customHeight="1" x14ac:dyDescent="0.25">
      <c r="A19" s="487" t="s">
        <v>3</v>
      </c>
      <c r="B19" s="109"/>
      <c r="C19" s="109"/>
      <c r="D19" s="374"/>
      <c r="E19" s="374"/>
      <c r="F19" s="374"/>
      <c r="G19" s="374"/>
      <c r="H19" s="109"/>
      <c r="I19" s="109"/>
      <c r="J19" s="109"/>
      <c r="K19" s="374"/>
      <c r="L19" s="374"/>
      <c r="M19" s="374"/>
      <c r="N19" s="374"/>
      <c r="O19" s="374"/>
      <c r="P19" s="374"/>
    </row>
    <row r="20" spans="1:16" ht="19.8" customHeight="1" x14ac:dyDescent="0.25">
      <c r="A20" s="247" t="s">
        <v>132</v>
      </c>
      <c r="B20" s="153">
        <v>90.142021720969083</v>
      </c>
      <c r="C20" s="153">
        <v>91.6</v>
      </c>
      <c r="D20" s="153">
        <v>91</v>
      </c>
      <c r="E20" s="153">
        <v>7.7694235588972429</v>
      </c>
      <c r="F20" s="153">
        <v>6.6</v>
      </c>
      <c r="G20" s="153">
        <v>7.2</v>
      </c>
      <c r="H20" s="153">
        <v>1.6708437761069339</v>
      </c>
      <c r="I20" s="153">
        <v>1.5</v>
      </c>
      <c r="J20" s="153">
        <v>1.4</v>
      </c>
      <c r="K20" s="153">
        <v>0.33416875522138678</v>
      </c>
      <c r="L20" s="153">
        <v>0.3</v>
      </c>
      <c r="M20" s="153">
        <v>0.3</v>
      </c>
      <c r="N20" s="153">
        <v>8.3542188805346695E-2</v>
      </c>
      <c r="O20" s="153">
        <v>0.1</v>
      </c>
      <c r="P20" s="153">
        <v>0.1</v>
      </c>
    </row>
    <row r="21" spans="1:16" ht="13.8" x14ac:dyDescent="0.3">
      <c r="A21" s="694" t="s">
        <v>275</v>
      </c>
      <c r="B21" s="695"/>
      <c r="C21" s="695"/>
      <c r="D21" s="695"/>
      <c r="E21" s="695"/>
      <c r="F21" s="695"/>
      <c r="G21" s="695"/>
      <c r="H21" s="695"/>
      <c r="I21" s="695"/>
      <c r="J21" s="695"/>
      <c r="K21" s="695"/>
    </row>
    <row r="22" spans="1:16" x14ac:dyDescent="0.25">
      <c r="A22" s="5" t="s">
        <v>139</v>
      </c>
    </row>
    <row r="24" spans="1:16" x14ac:dyDescent="0.25">
      <c r="B24" s="293"/>
    </row>
    <row r="37" spans="6:6" x14ac:dyDescent="0.25">
      <c r="F37" s="317"/>
    </row>
  </sheetData>
  <mergeCells count="8">
    <mergeCell ref="A2:K2"/>
    <mergeCell ref="A21:K21"/>
    <mergeCell ref="N5:P5"/>
    <mergeCell ref="B5:D5"/>
    <mergeCell ref="E5:G5"/>
    <mergeCell ref="H5:J5"/>
    <mergeCell ref="K5:M5"/>
    <mergeCell ref="O3:P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C34"/>
  <sheetViews>
    <sheetView showGridLines="0" zoomScaleNormal="100" zoomScaleSheetLayoutView="100" workbookViewId="0"/>
  </sheetViews>
  <sheetFormatPr baseColWidth="10" defaultColWidth="11.5546875" defaultRowHeight="10.8" x14ac:dyDescent="0.25"/>
  <cols>
    <col min="1" max="1" width="35.44140625" style="5" customWidth="1"/>
    <col min="2" max="4" width="5.6640625" style="5" customWidth="1"/>
    <col min="5" max="6" width="5.6640625" style="298" customWidth="1"/>
    <col min="7" max="7" width="5.6640625" style="410" customWidth="1"/>
    <col min="8" max="8" width="0.88671875" style="410" customWidth="1"/>
    <col min="9" max="14" width="5.6640625" style="410" customWidth="1"/>
    <col min="15" max="16" width="5.6640625" style="298" customWidth="1"/>
    <col min="17" max="17" width="5.6640625" style="397" customWidth="1"/>
    <col min="18" max="18" width="0.88671875" style="397" customWidth="1"/>
    <col min="19" max="20" width="5.6640625" style="84" customWidth="1"/>
    <col min="21" max="21" width="5.6640625" style="5" customWidth="1"/>
    <col min="22" max="23" width="5.6640625" style="111" customWidth="1"/>
    <col min="24" max="27" width="5.6640625" style="5" customWidth="1"/>
    <col min="28" max="16384" width="11.5546875" style="5"/>
  </cols>
  <sheetData>
    <row r="1" spans="1:29" ht="15" customHeight="1" x14ac:dyDescent="0.25"/>
    <row r="2" spans="1:29" s="387" customFormat="1" ht="15" customHeight="1" x14ac:dyDescent="0.3">
      <c r="A2" s="633"/>
      <c r="B2" s="633"/>
      <c r="C2" s="633"/>
      <c r="D2" s="633"/>
      <c r="E2" s="633"/>
      <c r="F2" s="633"/>
      <c r="G2" s="633"/>
      <c r="H2" s="633"/>
      <c r="I2" s="633"/>
      <c r="J2" s="633"/>
      <c r="K2" s="698"/>
      <c r="L2" s="698"/>
      <c r="M2" s="424"/>
      <c r="O2" s="429"/>
    </row>
    <row r="3" spans="1:29" s="387" customFormat="1" ht="18.600000000000001" customHeight="1" x14ac:dyDescent="0.3">
      <c r="A3" s="27" t="s">
        <v>276</v>
      </c>
      <c r="B3" s="27"/>
      <c r="C3" s="27"/>
      <c r="D3" s="27"/>
      <c r="E3" s="27"/>
      <c r="F3" s="27"/>
      <c r="G3" s="27"/>
      <c r="H3" s="749"/>
      <c r="I3" s="27"/>
      <c r="J3" s="27"/>
      <c r="K3" s="27"/>
      <c r="L3" s="27"/>
      <c r="M3" s="27"/>
      <c r="N3" s="27"/>
      <c r="O3" s="27"/>
      <c r="P3" s="27"/>
      <c r="Q3" s="27"/>
      <c r="R3" s="749"/>
      <c r="S3" s="27"/>
      <c r="T3" s="27"/>
      <c r="U3" s="18"/>
      <c r="V3" s="18"/>
      <c r="W3" s="18"/>
      <c r="X3" s="18"/>
      <c r="Y3" s="649" t="s">
        <v>223</v>
      </c>
      <c r="Z3" s="649"/>
      <c r="AA3" s="649"/>
    </row>
    <row r="4" spans="1:29" ht="11.4" customHeight="1" x14ac:dyDescent="0.25">
      <c r="A4" s="84"/>
      <c r="V4" s="430"/>
      <c r="W4" s="430"/>
    </row>
    <row r="5" spans="1:29" s="84" customFormat="1" ht="40.200000000000003" customHeight="1" x14ac:dyDescent="0.25">
      <c r="A5" s="209"/>
      <c r="B5" s="684" t="s">
        <v>15</v>
      </c>
      <c r="C5" s="684"/>
      <c r="D5" s="684"/>
      <c r="E5" s="684"/>
      <c r="F5" s="684"/>
      <c r="G5" s="684"/>
      <c r="I5" s="684" t="s">
        <v>16</v>
      </c>
      <c r="J5" s="684"/>
      <c r="K5" s="684"/>
      <c r="L5" s="684"/>
      <c r="M5" s="684"/>
      <c r="N5" s="684"/>
      <c r="O5" s="684"/>
      <c r="P5" s="684"/>
      <c r="Q5" s="684"/>
      <c r="R5" s="608"/>
      <c r="S5" s="684" t="s">
        <v>17</v>
      </c>
      <c r="T5" s="684"/>
      <c r="U5" s="684"/>
      <c r="V5" s="684"/>
      <c r="W5" s="684"/>
      <c r="X5" s="684"/>
      <c r="Y5" s="684"/>
      <c r="Z5" s="684"/>
      <c r="AA5" s="684"/>
    </row>
    <row r="6" spans="1:29" ht="39" customHeight="1" x14ac:dyDescent="0.25">
      <c r="A6" s="209"/>
      <c r="B6" s="697" t="s">
        <v>177</v>
      </c>
      <c r="C6" s="697"/>
      <c r="D6" s="697"/>
      <c r="E6" s="684" t="s">
        <v>133</v>
      </c>
      <c r="F6" s="684"/>
      <c r="G6" s="684"/>
      <c r="H6" s="602"/>
      <c r="I6" s="697" t="s">
        <v>27</v>
      </c>
      <c r="J6" s="697"/>
      <c r="K6" s="697"/>
      <c r="L6" s="697" t="s">
        <v>18</v>
      </c>
      <c r="M6" s="697"/>
      <c r="N6" s="697"/>
      <c r="O6" s="697" t="s">
        <v>19</v>
      </c>
      <c r="P6" s="697"/>
      <c r="Q6" s="697"/>
      <c r="R6" s="607"/>
      <c r="S6" s="697" t="s">
        <v>20</v>
      </c>
      <c r="T6" s="697"/>
      <c r="U6" s="697"/>
      <c r="V6" s="697" t="s">
        <v>21</v>
      </c>
      <c r="W6" s="697"/>
      <c r="X6" s="697"/>
      <c r="Y6" s="697" t="s">
        <v>22</v>
      </c>
      <c r="Z6" s="697"/>
      <c r="AA6" s="697"/>
    </row>
    <row r="7" spans="1:29" ht="12.75" customHeight="1" x14ac:dyDescent="0.25">
      <c r="A7" s="209"/>
      <c r="B7" s="495">
        <v>2016</v>
      </c>
      <c r="C7" s="495">
        <v>2015</v>
      </c>
      <c r="D7" s="495">
        <v>2014</v>
      </c>
      <c r="E7" s="495">
        <v>2016</v>
      </c>
      <c r="F7" s="495">
        <v>2015</v>
      </c>
      <c r="G7" s="495">
        <v>2014</v>
      </c>
      <c r="H7" s="750"/>
      <c r="I7" s="495">
        <v>2016</v>
      </c>
      <c r="J7" s="495">
        <v>2015</v>
      </c>
      <c r="K7" s="495">
        <v>2014</v>
      </c>
      <c r="L7" s="495">
        <v>2016</v>
      </c>
      <c r="M7" s="495">
        <v>2015</v>
      </c>
      <c r="N7" s="495">
        <v>2014</v>
      </c>
      <c r="O7" s="495">
        <v>2016</v>
      </c>
      <c r="P7" s="495">
        <v>2015</v>
      </c>
      <c r="Q7" s="495">
        <v>2014</v>
      </c>
      <c r="R7" s="750"/>
      <c r="S7" s="495">
        <v>2016</v>
      </c>
      <c r="T7" s="495">
        <v>2015</v>
      </c>
      <c r="U7" s="495">
        <v>2014</v>
      </c>
      <c r="V7" s="495">
        <v>2016</v>
      </c>
      <c r="W7" s="495">
        <v>2015</v>
      </c>
      <c r="X7" s="495">
        <v>2014</v>
      </c>
      <c r="Y7" s="495">
        <v>2016</v>
      </c>
      <c r="Z7" s="495">
        <v>2015</v>
      </c>
      <c r="AA7" s="495">
        <v>2014</v>
      </c>
    </row>
    <row r="8" spans="1:29" s="100" customFormat="1" ht="20.100000000000001" customHeight="1" x14ac:dyDescent="0.25">
      <c r="A8" s="463" t="s">
        <v>59</v>
      </c>
      <c r="B8" s="467">
        <v>99</v>
      </c>
      <c r="C8" s="467">
        <v>99</v>
      </c>
      <c r="D8" s="467">
        <v>97</v>
      </c>
      <c r="E8" s="465">
        <v>82.5</v>
      </c>
      <c r="F8" s="465">
        <v>80.487804878048792</v>
      </c>
      <c r="G8" s="465">
        <v>79.508196721311492</v>
      </c>
      <c r="H8" s="153"/>
      <c r="I8" s="464">
        <v>74</v>
      </c>
      <c r="J8" s="464">
        <v>49</v>
      </c>
      <c r="K8" s="464">
        <v>46</v>
      </c>
      <c r="L8" s="464">
        <v>40</v>
      </c>
      <c r="M8" s="464">
        <v>18</v>
      </c>
      <c r="N8" s="464">
        <v>21</v>
      </c>
      <c r="O8" s="464">
        <v>6</v>
      </c>
      <c r="P8" s="464">
        <v>51</v>
      </c>
      <c r="Q8" s="464">
        <v>55</v>
      </c>
      <c r="R8" s="545"/>
      <c r="S8" s="464">
        <v>63</v>
      </c>
      <c r="T8" s="464">
        <v>102</v>
      </c>
      <c r="U8" s="464">
        <v>102</v>
      </c>
      <c r="V8" s="464">
        <v>46</v>
      </c>
      <c r="W8" s="464">
        <v>11</v>
      </c>
      <c r="X8" s="464">
        <v>12</v>
      </c>
      <c r="Y8" s="464">
        <v>11</v>
      </c>
      <c r="Z8" s="464">
        <v>5</v>
      </c>
      <c r="AA8" s="464">
        <v>8</v>
      </c>
      <c r="AB8" s="431"/>
      <c r="AC8" s="431"/>
    </row>
    <row r="9" spans="1:29" s="100" customFormat="1" ht="15" customHeight="1" x14ac:dyDescent="0.25">
      <c r="A9" s="97" t="s">
        <v>60</v>
      </c>
      <c r="B9" s="481">
        <v>8</v>
      </c>
      <c r="C9" s="481">
        <v>8</v>
      </c>
      <c r="D9" s="481">
        <v>7</v>
      </c>
      <c r="E9" s="479">
        <v>88.888888888888886</v>
      </c>
      <c r="F9" s="479">
        <v>80</v>
      </c>
      <c r="G9" s="479">
        <v>70</v>
      </c>
      <c r="H9" s="479"/>
      <c r="I9" s="499">
        <v>7</v>
      </c>
      <c r="J9" s="499">
        <v>7</v>
      </c>
      <c r="K9" s="499">
        <v>7</v>
      </c>
      <c r="L9" s="499">
        <v>0</v>
      </c>
      <c r="M9" s="499">
        <v>0</v>
      </c>
      <c r="N9" s="499">
        <v>1</v>
      </c>
      <c r="O9" s="499">
        <v>2</v>
      </c>
      <c r="P9" s="499">
        <v>3</v>
      </c>
      <c r="Q9" s="499">
        <v>2</v>
      </c>
      <c r="R9" s="499"/>
      <c r="S9" s="499">
        <v>5</v>
      </c>
      <c r="T9" s="499">
        <v>10</v>
      </c>
      <c r="U9" s="499">
        <v>9</v>
      </c>
      <c r="V9" s="499">
        <v>2</v>
      </c>
      <c r="W9" s="499">
        <v>0</v>
      </c>
      <c r="X9" s="499">
        <v>1</v>
      </c>
      <c r="Y9" s="499">
        <v>2</v>
      </c>
      <c r="Z9" s="499">
        <v>0</v>
      </c>
      <c r="AA9" s="499">
        <v>0</v>
      </c>
      <c r="AB9" s="431"/>
      <c r="AC9" s="431"/>
    </row>
    <row r="10" spans="1:29" s="100" customFormat="1" ht="15" customHeight="1" x14ac:dyDescent="0.25">
      <c r="A10" s="87" t="s">
        <v>95</v>
      </c>
      <c r="B10" s="383">
        <v>13</v>
      </c>
      <c r="C10" s="383">
        <v>12</v>
      </c>
      <c r="D10" s="383">
        <v>12</v>
      </c>
      <c r="E10" s="154">
        <v>86.666666666666671</v>
      </c>
      <c r="F10" s="154">
        <v>80</v>
      </c>
      <c r="G10" s="154">
        <v>85.714285714285694</v>
      </c>
      <c r="H10" s="154"/>
      <c r="I10" s="469">
        <v>8</v>
      </c>
      <c r="J10" s="469">
        <v>8</v>
      </c>
      <c r="K10" s="469">
        <v>7</v>
      </c>
      <c r="L10" s="469">
        <v>6</v>
      </c>
      <c r="M10" s="469">
        <v>0</v>
      </c>
      <c r="N10" s="469">
        <v>0</v>
      </c>
      <c r="O10" s="469">
        <v>1</v>
      </c>
      <c r="P10" s="469">
        <v>6</v>
      </c>
      <c r="Q10" s="469">
        <v>7</v>
      </c>
      <c r="R10" s="469"/>
      <c r="S10" s="469">
        <v>6</v>
      </c>
      <c r="T10" s="469">
        <v>11</v>
      </c>
      <c r="U10" s="469">
        <v>10</v>
      </c>
      <c r="V10" s="469">
        <v>7</v>
      </c>
      <c r="W10" s="469">
        <v>2</v>
      </c>
      <c r="X10" s="469">
        <v>2</v>
      </c>
      <c r="Y10" s="469">
        <v>2</v>
      </c>
      <c r="Z10" s="469">
        <v>0</v>
      </c>
      <c r="AA10" s="469">
        <v>2</v>
      </c>
      <c r="AB10" s="431"/>
      <c r="AC10" s="431"/>
    </row>
    <row r="11" spans="1:29" s="100" customFormat="1" ht="15" customHeight="1" x14ac:dyDescent="0.25">
      <c r="A11" s="87" t="s">
        <v>96</v>
      </c>
      <c r="B11" s="383">
        <v>10</v>
      </c>
      <c r="C11" s="383">
        <v>9</v>
      </c>
      <c r="D11" s="383">
        <v>10</v>
      </c>
      <c r="E11" s="154">
        <v>90.909090909090907</v>
      </c>
      <c r="F11" s="154">
        <v>75</v>
      </c>
      <c r="G11" s="154">
        <v>83.3333333333333</v>
      </c>
      <c r="H11" s="154"/>
      <c r="I11" s="469">
        <v>6</v>
      </c>
      <c r="J11" s="469">
        <v>3</v>
      </c>
      <c r="K11" s="469">
        <v>3</v>
      </c>
      <c r="L11" s="469">
        <v>4</v>
      </c>
      <c r="M11" s="469">
        <v>1</v>
      </c>
      <c r="N11" s="469">
        <v>1</v>
      </c>
      <c r="O11" s="469">
        <v>1</v>
      </c>
      <c r="P11" s="469">
        <v>7</v>
      </c>
      <c r="Q11" s="469">
        <v>8</v>
      </c>
      <c r="R11" s="469"/>
      <c r="S11" s="469">
        <v>4</v>
      </c>
      <c r="T11" s="469">
        <v>9</v>
      </c>
      <c r="U11" s="469">
        <v>9</v>
      </c>
      <c r="V11" s="469">
        <v>3</v>
      </c>
      <c r="W11" s="469">
        <v>2</v>
      </c>
      <c r="X11" s="469">
        <v>2</v>
      </c>
      <c r="Y11" s="469">
        <v>4</v>
      </c>
      <c r="Z11" s="469">
        <v>1</v>
      </c>
      <c r="AA11" s="469">
        <v>1</v>
      </c>
      <c r="AB11" s="431"/>
      <c r="AC11" s="431"/>
    </row>
    <row r="12" spans="1:29" s="100" customFormat="1" ht="15" customHeight="1" x14ac:dyDescent="0.25">
      <c r="A12" s="87" t="s">
        <v>61</v>
      </c>
      <c r="B12" s="383">
        <v>9</v>
      </c>
      <c r="C12" s="383">
        <v>10</v>
      </c>
      <c r="D12" s="383">
        <v>8</v>
      </c>
      <c r="E12" s="154">
        <v>81.818181818181827</v>
      </c>
      <c r="F12" s="154">
        <v>90.909090909090907</v>
      </c>
      <c r="G12" s="154">
        <v>88.8888888888889</v>
      </c>
      <c r="H12" s="154"/>
      <c r="I12" s="469">
        <v>6</v>
      </c>
      <c r="J12" s="469">
        <v>4</v>
      </c>
      <c r="K12" s="469">
        <v>1</v>
      </c>
      <c r="L12" s="469">
        <v>5</v>
      </c>
      <c r="M12" s="469">
        <v>2</v>
      </c>
      <c r="N12" s="469">
        <v>3</v>
      </c>
      <c r="O12" s="469">
        <v>0</v>
      </c>
      <c r="P12" s="469">
        <v>5</v>
      </c>
      <c r="Q12" s="469">
        <v>5</v>
      </c>
      <c r="R12" s="469"/>
      <c r="S12" s="469">
        <v>5</v>
      </c>
      <c r="T12" s="469">
        <v>9</v>
      </c>
      <c r="U12" s="469">
        <v>8</v>
      </c>
      <c r="V12" s="469">
        <v>6</v>
      </c>
      <c r="W12" s="469">
        <v>1</v>
      </c>
      <c r="X12" s="469">
        <v>1</v>
      </c>
      <c r="Y12" s="469">
        <v>0</v>
      </c>
      <c r="Z12" s="469">
        <v>0</v>
      </c>
      <c r="AA12" s="469">
        <v>0</v>
      </c>
      <c r="AB12" s="431"/>
      <c r="AC12" s="431"/>
    </row>
    <row r="13" spans="1:29" s="100" customFormat="1" ht="15" customHeight="1" x14ac:dyDescent="0.25">
      <c r="A13" s="87" t="s">
        <v>97</v>
      </c>
      <c r="B13" s="383">
        <v>6</v>
      </c>
      <c r="C13" s="383">
        <v>6</v>
      </c>
      <c r="D13" s="383">
        <v>8</v>
      </c>
      <c r="E13" s="154">
        <v>66.666666666666657</v>
      </c>
      <c r="F13" s="154">
        <v>60</v>
      </c>
      <c r="G13" s="154">
        <v>66.6666666666667</v>
      </c>
      <c r="H13" s="154"/>
      <c r="I13" s="469">
        <v>4</v>
      </c>
      <c r="J13" s="469">
        <v>4</v>
      </c>
      <c r="K13" s="469">
        <v>4</v>
      </c>
      <c r="L13" s="469">
        <v>5</v>
      </c>
      <c r="M13" s="469">
        <v>0</v>
      </c>
      <c r="N13" s="469">
        <v>1</v>
      </c>
      <c r="O13" s="469">
        <v>0</v>
      </c>
      <c r="P13" s="469">
        <v>6</v>
      </c>
      <c r="Q13" s="469">
        <v>7</v>
      </c>
      <c r="R13" s="469"/>
      <c r="S13" s="469">
        <v>4</v>
      </c>
      <c r="T13" s="469">
        <v>7</v>
      </c>
      <c r="U13" s="469">
        <v>9</v>
      </c>
      <c r="V13" s="469">
        <v>5</v>
      </c>
      <c r="W13" s="469">
        <v>1</v>
      </c>
      <c r="X13" s="469">
        <v>1</v>
      </c>
      <c r="Y13" s="469">
        <v>0</v>
      </c>
      <c r="Z13" s="469">
        <v>1</v>
      </c>
      <c r="AA13" s="469">
        <v>2</v>
      </c>
      <c r="AB13" s="431"/>
      <c r="AC13" s="431"/>
    </row>
    <row r="14" spans="1:29" s="100" customFormat="1" ht="15" customHeight="1" x14ac:dyDescent="0.25">
      <c r="A14" s="87" t="s">
        <v>62</v>
      </c>
      <c r="B14" s="383">
        <v>9</v>
      </c>
      <c r="C14" s="383">
        <v>8</v>
      </c>
      <c r="D14" s="383">
        <v>9</v>
      </c>
      <c r="E14" s="154">
        <v>90</v>
      </c>
      <c r="F14" s="154">
        <v>88.888888888888886</v>
      </c>
      <c r="G14" s="154">
        <v>100</v>
      </c>
      <c r="H14" s="154"/>
      <c r="I14" s="469">
        <v>5</v>
      </c>
      <c r="J14" s="469">
        <v>1</v>
      </c>
      <c r="K14" s="469">
        <v>0</v>
      </c>
      <c r="L14" s="469">
        <v>5</v>
      </c>
      <c r="M14" s="469">
        <v>2</v>
      </c>
      <c r="N14" s="469">
        <v>4</v>
      </c>
      <c r="O14" s="469">
        <v>0</v>
      </c>
      <c r="P14" s="469">
        <v>5</v>
      </c>
      <c r="Q14" s="469">
        <v>5</v>
      </c>
      <c r="R14" s="469"/>
      <c r="S14" s="469">
        <v>4</v>
      </c>
      <c r="T14" s="469">
        <v>7</v>
      </c>
      <c r="U14" s="469">
        <v>7</v>
      </c>
      <c r="V14" s="469">
        <v>6</v>
      </c>
      <c r="W14" s="469">
        <v>2</v>
      </c>
      <c r="X14" s="469">
        <v>1</v>
      </c>
      <c r="Y14" s="469">
        <v>0</v>
      </c>
      <c r="Z14" s="469">
        <v>0</v>
      </c>
      <c r="AA14" s="469">
        <v>1</v>
      </c>
      <c r="AB14" s="431"/>
      <c r="AC14" s="431"/>
    </row>
    <row r="15" spans="1:29" s="100" customFormat="1" ht="15" customHeight="1" x14ac:dyDescent="0.25">
      <c r="A15" s="87" t="s">
        <v>98</v>
      </c>
      <c r="B15" s="383">
        <v>11</v>
      </c>
      <c r="C15" s="383">
        <v>11</v>
      </c>
      <c r="D15" s="383">
        <v>13</v>
      </c>
      <c r="E15" s="154">
        <v>78.571428571428569</v>
      </c>
      <c r="F15" s="154">
        <v>73.333333333333329</v>
      </c>
      <c r="G15" s="154">
        <v>86.6666666666667</v>
      </c>
      <c r="H15" s="154"/>
      <c r="I15" s="469">
        <v>10</v>
      </c>
      <c r="J15" s="469">
        <v>6</v>
      </c>
      <c r="K15" s="469">
        <v>7</v>
      </c>
      <c r="L15" s="469">
        <v>3</v>
      </c>
      <c r="M15" s="469">
        <v>3</v>
      </c>
      <c r="N15" s="469">
        <v>2</v>
      </c>
      <c r="O15" s="469">
        <v>1</v>
      </c>
      <c r="P15" s="469">
        <v>5</v>
      </c>
      <c r="Q15" s="469">
        <v>6</v>
      </c>
      <c r="R15" s="469"/>
      <c r="S15" s="469">
        <v>9</v>
      </c>
      <c r="T15" s="469">
        <v>11</v>
      </c>
      <c r="U15" s="469">
        <v>11</v>
      </c>
      <c r="V15" s="469">
        <v>4</v>
      </c>
      <c r="W15" s="469">
        <v>1</v>
      </c>
      <c r="X15" s="469">
        <v>2</v>
      </c>
      <c r="Y15" s="469">
        <v>1</v>
      </c>
      <c r="Z15" s="469">
        <v>3</v>
      </c>
      <c r="AA15" s="469">
        <v>2</v>
      </c>
      <c r="AB15" s="431"/>
      <c r="AC15" s="431"/>
    </row>
    <row r="16" spans="1:29" s="100" customFormat="1" ht="15" customHeight="1" x14ac:dyDescent="0.25">
      <c r="A16" s="87" t="s">
        <v>63</v>
      </c>
      <c r="B16" s="383">
        <v>10</v>
      </c>
      <c r="C16" s="383">
        <v>10</v>
      </c>
      <c r="D16" s="383">
        <v>12</v>
      </c>
      <c r="E16" s="154">
        <v>76.923076923076934</v>
      </c>
      <c r="F16" s="154">
        <v>83.333333333333343</v>
      </c>
      <c r="G16" s="154">
        <v>85.714285714285694</v>
      </c>
      <c r="H16" s="154"/>
      <c r="I16" s="469">
        <v>11</v>
      </c>
      <c r="J16" s="469">
        <v>4</v>
      </c>
      <c r="K16" s="469">
        <v>4</v>
      </c>
      <c r="L16" s="469">
        <v>2</v>
      </c>
      <c r="M16" s="469">
        <v>2</v>
      </c>
      <c r="N16" s="469">
        <v>3</v>
      </c>
      <c r="O16" s="469">
        <v>0</v>
      </c>
      <c r="P16" s="469">
        <v>6</v>
      </c>
      <c r="Q16" s="469">
        <v>7</v>
      </c>
      <c r="R16" s="469"/>
      <c r="S16" s="469">
        <v>8</v>
      </c>
      <c r="T16" s="469">
        <v>12</v>
      </c>
      <c r="U16" s="469">
        <v>14</v>
      </c>
      <c r="V16" s="469">
        <v>5</v>
      </c>
      <c r="W16" s="469">
        <v>0</v>
      </c>
      <c r="X16" s="469">
        <v>0</v>
      </c>
      <c r="Y16" s="469">
        <v>0</v>
      </c>
      <c r="Z16" s="469">
        <v>0</v>
      </c>
      <c r="AA16" s="469">
        <v>0</v>
      </c>
      <c r="AB16" s="431"/>
      <c r="AC16" s="431"/>
    </row>
    <row r="17" spans="1:29" s="100" customFormat="1" ht="15" customHeight="1" x14ac:dyDescent="0.25">
      <c r="A17" s="87" t="s">
        <v>64</v>
      </c>
      <c r="B17" s="383">
        <v>7</v>
      </c>
      <c r="C17" s="383">
        <v>7</v>
      </c>
      <c r="D17" s="383">
        <v>4</v>
      </c>
      <c r="E17" s="154">
        <v>100</v>
      </c>
      <c r="F17" s="154">
        <v>100</v>
      </c>
      <c r="G17" s="154">
        <v>80</v>
      </c>
      <c r="H17" s="154"/>
      <c r="I17" s="469">
        <v>6</v>
      </c>
      <c r="J17" s="469">
        <v>3</v>
      </c>
      <c r="K17" s="469">
        <v>2</v>
      </c>
      <c r="L17" s="469">
        <v>1</v>
      </c>
      <c r="M17" s="469">
        <v>2</v>
      </c>
      <c r="N17" s="469">
        <v>1</v>
      </c>
      <c r="O17" s="469">
        <v>0</v>
      </c>
      <c r="P17" s="469">
        <v>2</v>
      </c>
      <c r="Q17" s="469">
        <v>2</v>
      </c>
      <c r="R17" s="469"/>
      <c r="S17" s="469">
        <v>5</v>
      </c>
      <c r="T17" s="469">
        <v>6</v>
      </c>
      <c r="U17" s="469">
        <v>5</v>
      </c>
      <c r="V17" s="469">
        <v>1</v>
      </c>
      <c r="W17" s="469">
        <v>0</v>
      </c>
      <c r="X17" s="469">
        <v>0</v>
      </c>
      <c r="Y17" s="469">
        <v>1</v>
      </c>
      <c r="Z17" s="469">
        <v>0</v>
      </c>
      <c r="AA17" s="469">
        <v>0</v>
      </c>
      <c r="AB17" s="431"/>
      <c r="AC17" s="431"/>
    </row>
    <row r="18" spans="1:29" s="100" customFormat="1" ht="15" customHeight="1" x14ac:dyDescent="0.25">
      <c r="A18" s="473" t="s">
        <v>99</v>
      </c>
      <c r="B18" s="497">
        <v>16</v>
      </c>
      <c r="C18" s="497">
        <v>18</v>
      </c>
      <c r="D18" s="497">
        <v>14</v>
      </c>
      <c r="E18" s="475">
        <v>76.19047619047619</v>
      </c>
      <c r="F18" s="475">
        <v>81.818181818181827</v>
      </c>
      <c r="G18" s="475">
        <v>63.636363636363605</v>
      </c>
      <c r="H18" s="475"/>
      <c r="I18" s="498">
        <v>11</v>
      </c>
      <c r="J18" s="498">
        <v>9</v>
      </c>
      <c r="K18" s="498">
        <v>11</v>
      </c>
      <c r="L18" s="498">
        <v>9</v>
      </c>
      <c r="M18" s="498">
        <v>6</v>
      </c>
      <c r="N18" s="498">
        <v>5</v>
      </c>
      <c r="O18" s="498">
        <v>1</v>
      </c>
      <c r="P18" s="498">
        <v>6</v>
      </c>
      <c r="Q18" s="498">
        <v>6</v>
      </c>
      <c r="R18" s="498"/>
      <c r="S18" s="498">
        <v>13</v>
      </c>
      <c r="T18" s="498">
        <v>20</v>
      </c>
      <c r="U18" s="498">
        <v>20</v>
      </c>
      <c r="V18" s="498">
        <v>7</v>
      </c>
      <c r="W18" s="498">
        <v>2</v>
      </c>
      <c r="X18" s="498">
        <v>2</v>
      </c>
      <c r="Y18" s="498">
        <v>1</v>
      </c>
      <c r="Z18" s="498">
        <v>0</v>
      </c>
      <c r="AA18" s="498">
        <v>0</v>
      </c>
      <c r="AB18" s="431"/>
      <c r="AC18" s="431"/>
    </row>
    <row r="19" spans="1:29" s="100" customFormat="1" ht="20.100000000000001" customHeight="1" x14ac:dyDescent="0.25">
      <c r="A19" s="463" t="s">
        <v>65</v>
      </c>
      <c r="B19" s="467">
        <v>13</v>
      </c>
      <c r="C19" s="467">
        <v>13</v>
      </c>
      <c r="D19" s="467">
        <v>12</v>
      </c>
      <c r="E19" s="465">
        <v>76.470588235294116</v>
      </c>
      <c r="F19" s="465">
        <v>68.421052631578945</v>
      </c>
      <c r="G19" s="465">
        <v>63.157894736842103</v>
      </c>
      <c r="H19" s="153"/>
      <c r="I19" s="464">
        <v>9</v>
      </c>
      <c r="J19" s="464">
        <v>13</v>
      </c>
      <c r="K19" s="464">
        <v>10</v>
      </c>
      <c r="L19" s="464">
        <v>6</v>
      </c>
      <c r="M19" s="464">
        <v>2</v>
      </c>
      <c r="N19" s="464">
        <v>3</v>
      </c>
      <c r="O19" s="464">
        <v>2</v>
      </c>
      <c r="P19" s="464">
        <v>4</v>
      </c>
      <c r="Q19" s="464">
        <v>6</v>
      </c>
      <c r="R19" s="545"/>
      <c r="S19" s="464">
        <v>5</v>
      </c>
      <c r="T19" s="464">
        <v>18</v>
      </c>
      <c r="U19" s="464">
        <v>17</v>
      </c>
      <c r="V19" s="464">
        <v>8</v>
      </c>
      <c r="W19" s="464">
        <v>1</v>
      </c>
      <c r="X19" s="464">
        <v>2</v>
      </c>
      <c r="Y19" s="464">
        <v>4</v>
      </c>
      <c r="Z19" s="464">
        <v>0</v>
      </c>
      <c r="AA19" s="464">
        <v>0</v>
      </c>
      <c r="AB19" s="431"/>
      <c r="AC19" s="431"/>
    </row>
    <row r="20" spans="1:29" s="100" customFormat="1" ht="15" customHeight="1" x14ac:dyDescent="0.25">
      <c r="A20" s="97" t="s">
        <v>100</v>
      </c>
      <c r="B20" s="481">
        <v>8</v>
      </c>
      <c r="C20" s="481">
        <v>8</v>
      </c>
      <c r="D20" s="481">
        <v>8</v>
      </c>
      <c r="E20" s="479">
        <v>88.888888888888886</v>
      </c>
      <c r="F20" s="479">
        <v>88.888888888888886</v>
      </c>
      <c r="G20" s="479">
        <v>88.8888888888889</v>
      </c>
      <c r="H20" s="479"/>
      <c r="I20" s="499">
        <v>5</v>
      </c>
      <c r="J20" s="499">
        <v>5</v>
      </c>
      <c r="K20" s="499">
        <v>4</v>
      </c>
      <c r="L20" s="499">
        <v>4</v>
      </c>
      <c r="M20" s="499">
        <v>2</v>
      </c>
      <c r="N20" s="499">
        <v>2</v>
      </c>
      <c r="O20" s="499">
        <v>0</v>
      </c>
      <c r="P20" s="499">
        <v>2</v>
      </c>
      <c r="Q20" s="499">
        <v>3</v>
      </c>
      <c r="R20" s="499"/>
      <c r="S20" s="499">
        <v>2</v>
      </c>
      <c r="T20" s="499">
        <v>9</v>
      </c>
      <c r="U20" s="499">
        <v>9</v>
      </c>
      <c r="V20" s="499">
        <v>5</v>
      </c>
      <c r="W20" s="499">
        <v>0</v>
      </c>
      <c r="X20" s="499">
        <v>0</v>
      </c>
      <c r="Y20" s="499">
        <v>2</v>
      </c>
      <c r="Z20" s="499">
        <v>0</v>
      </c>
      <c r="AA20" s="499">
        <v>0</v>
      </c>
      <c r="AB20" s="431"/>
      <c r="AC20" s="431"/>
    </row>
    <row r="21" spans="1:29" s="100" customFormat="1" ht="15" customHeight="1" x14ac:dyDescent="0.25">
      <c r="A21" s="87" t="s">
        <v>66</v>
      </c>
      <c r="B21" s="383">
        <v>2</v>
      </c>
      <c r="C21" s="383">
        <v>2</v>
      </c>
      <c r="D21" s="383">
        <v>2</v>
      </c>
      <c r="E21" s="154">
        <v>100</v>
      </c>
      <c r="F21" s="154">
        <v>100</v>
      </c>
      <c r="G21" s="154">
        <v>100</v>
      </c>
      <c r="H21" s="154"/>
      <c r="I21" s="469">
        <v>0</v>
      </c>
      <c r="J21" s="469">
        <v>1</v>
      </c>
      <c r="K21" s="469">
        <v>0</v>
      </c>
      <c r="L21" s="469">
        <v>0</v>
      </c>
      <c r="M21" s="469">
        <v>0</v>
      </c>
      <c r="N21" s="469">
        <v>0</v>
      </c>
      <c r="O21" s="469">
        <v>2</v>
      </c>
      <c r="P21" s="469">
        <v>1</v>
      </c>
      <c r="Q21" s="469">
        <v>2</v>
      </c>
      <c r="R21" s="469"/>
      <c r="S21" s="469">
        <v>0</v>
      </c>
      <c r="T21" s="469">
        <v>1</v>
      </c>
      <c r="U21" s="469"/>
      <c r="V21" s="469">
        <v>0</v>
      </c>
      <c r="W21" s="469">
        <v>1</v>
      </c>
      <c r="X21" s="469">
        <v>2</v>
      </c>
      <c r="Y21" s="469">
        <v>2</v>
      </c>
      <c r="Z21" s="469">
        <v>0</v>
      </c>
      <c r="AA21" s="469">
        <v>0</v>
      </c>
      <c r="AB21" s="431"/>
      <c r="AC21" s="431"/>
    </row>
    <row r="22" spans="1:29" s="100" customFormat="1" ht="15" customHeight="1" x14ac:dyDescent="0.25">
      <c r="A22" s="473" t="s">
        <v>101</v>
      </c>
      <c r="B22" s="497">
        <v>3</v>
      </c>
      <c r="C22" s="497">
        <v>3</v>
      </c>
      <c r="D22" s="497">
        <v>2</v>
      </c>
      <c r="E22" s="475">
        <v>50</v>
      </c>
      <c r="F22" s="475">
        <v>37.5</v>
      </c>
      <c r="G22" s="475">
        <v>25</v>
      </c>
      <c r="H22" s="475"/>
      <c r="I22" s="498">
        <v>4</v>
      </c>
      <c r="J22" s="498">
        <v>7</v>
      </c>
      <c r="K22" s="498">
        <v>6</v>
      </c>
      <c r="L22" s="498">
        <v>2</v>
      </c>
      <c r="M22" s="498">
        <v>0</v>
      </c>
      <c r="N22" s="498">
        <v>1</v>
      </c>
      <c r="O22" s="498">
        <v>0</v>
      </c>
      <c r="P22" s="498">
        <v>1</v>
      </c>
      <c r="Q22" s="498">
        <v>1</v>
      </c>
      <c r="R22" s="498"/>
      <c r="S22" s="498">
        <v>3</v>
      </c>
      <c r="T22" s="498">
        <v>8</v>
      </c>
      <c r="U22" s="498">
        <v>8</v>
      </c>
      <c r="V22" s="498">
        <v>3</v>
      </c>
      <c r="W22" s="498">
        <v>0</v>
      </c>
      <c r="X22" s="498">
        <v>0</v>
      </c>
      <c r="Y22" s="498">
        <v>0</v>
      </c>
      <c r="Z22" s="498">
        <v>0</v>
      </c>
      <c r="AA22" s="498">
        <v>0</v>
      </c>
      <c r="AB22" s="431"/>
      <c r="AC22" s="431"/>
    </row>
    <row r="23" spans="1:29" s="100" customFormat="1" ht="20.100000000000001" customHeight="1" x14ac:dyDescent="0.25">
      <c r="A23" s="463" t="s">
        <v>102</v>
      </c>
      <c r="B23" s="467">
        <v>112</v>
      </c>
      <c r="C23" s="467">
        <v>112</v>
      </c>
      <c r="D23" s="467">
        <v>109</v>
      </c>
      <c r="E23" s="465">
        <v>81.751824817518255</v>
      </c>
      <c r="F23" s="465">
        <v>78.873239436619713</v>
      </c>
      <c r="G23" s="465">
        <v>77.304964539007102</v>
      </c>
      <c r="H23" s="153"/>
      <c r="I23" s="464">
        <v>83</v>
      </c>
      <c r="J23" s="464">
        <v>62</v>
      </c>
      <c r="K23" s="464">
        <v>56</v>
      </c>
      <c r="L23" s="464">
        <v>46</v>
      </c>
      <c r="M23" s="464">
        <v>20</v>
      </c>
      <c r="N23" s="464">
        <v>24</v>
      </c>
      <c r="O23" s="464">
        <v>8</v>
      </c>
      <c r="P23" s="464">
        <v>55</v>
      </c>
      <c r="Q23" s="464">
        <v>61</v>
      </c>
      <c r="R23" s="545"/>
      <c r="S23" s="464">
        <v>68</v>
      </c>
      <c r="T23" s="464">
        <v>120</v>
      </c>
      <c r="U23" s="464">
        <v>119</v>
      </c>
      <c r="V23" s="464">
        <v>54</v>
      </c>
      <c r="W23" s="464">
        <v>12</v>
      </c>
      <c r="X23" s="464">
        <v>14</v>
      </c>
      <c r="Y23" s="464">
        <v>15</v>
      </c>
      <c r="Z23" s="464">
        <v>5</v>
      </c>
      <c r="AA23" s="464">
        <v>8</v>
      </c>
      <c r="AB23" s="431"/>
      <c r="AC23" s="431"/>
    </row>
    <row r="24" spans="1:29" s="100" customFormat="1" ht="20.100000000000001" customHeight="1" x14ac:dyDescent="0.25">
      <c r="A24" s="463" t="s">
        <v>69</v>
      </c>
      <c r="B24" s="468"/>
      <c r="C24" s="468"/>
      <c r="D24" s="500"/>
      <c r="E24" s="468"/>
      <c r="F24" s="468"/>
      <c r="G24" s="465"/>
      <c r="H24" s="153"/>
      <c r="I24" s="468"/>
      <c r="J24" s="468"/>
      <c r="K24" s="465"/>
      <c r="L24" s="468"/>
      <c r="M24" s="468"/>
      <c r="N24" s="464"/>
      <c r="O24" s="468"/>
      <c r="P24" s="468"/>
      <c r="Q24" s="464"/>
      <c r="R24" s="545"/>
      <c r="S24" s="468"/>
      <c r="T24" s="468"/>
      <c r="U24" s="464"/>
      <c r="V24" s="468"/>
      <c r="W24" s="468"/>
      <c r="X24" s="464"/>
      <c r="Y24" s="468"/>
      <c r="Z24" s="468"/>
      <c r="AA24" s="464"/>
      <c r="AB24" s="431"/>
      <c r="AC24" s="431"/>
    </row>
    <row r="25" spans="1:29" s="100" customFormat="1" ht="17.399999999999999" customHeight="1" x14ac:dyDescent="0.25">
      <c r="A25" s="97" t="s">
        <v>103</v>
      </c>
      <c r="B25" s="481">
        <v>30</v>
      </c>
      <c r="C25" s="481">
        <v>29</v>
      </c>
      <c r="D25" s="481">
        <v>30</v>
      </c>
      <c r="E25" s="479">
        <v>85.714285714285708</v>
      </c>
      <c r="F25" s="479">
        <v>85.294117647058826</v>
      </c>
      <c r="G25" s="479">
        <v>85.714285714285694</v>
      </c>
      <c r="H25" s="479"/>
      <c r="I25" s="499">
        <v>27</v>
      </c>
      <c r="J25" s="499">
        <v>17</v>
      </c>
      <c r="K25" s="499">
        <v>15</v>
      </c>
      <c r="L25" s="499">
        <v>7</v>
      </c>
      <c r="M25" s="499">
        <v>3</v>
      </c>
      <c r="N25" s="499">
        <v>6</v>
      </c>
      <c r="O25" s="499">
        <v>1</v>
      </c>
      <c r="P25" s="499">
        <v>12</v>
      </c>
      <c r="Q25" s="499">
        <v>14</v>
      </c>
      <c r="R25" s="499"/>
      <c r="S25" s="499">
        <v>18</v>
      </c>
      <c r="T25" s="499">
        <v>32</v>
      </c>
      <c r="U25" s="499">
        <v>32</v>
      </c>
      <c r="V25" s="499">
        <v>13</v>
      </c>
      <c r="W25" s="499">
        <v>0</v>
      </c>
      <c r="X25" s="499">
        <v>2</v>
      </c>
      <c r="Y25" s="499">
        <v>4</v>
      </c>
      <c r="Z25" s="499">
        <v>2</v>
      </c>
      <c r="AA25" s="499">
        <v>1</v>
      </c>
      <c r="AB25" s="431"/>
      <c r="AC25" s="431"/>
    </row>
    <row r="26" spans="1:29" s="100" customFormat="1" ht="15" customHeight="1" x14ac:dyDescent="0.3">
      <c r="A26" s="87" t="s">
        <v>104</v>
      </c>
      <c r="B26" s="383"/>
      <c r="C26" s="383"/>
      <c r="D26" s="383"/>
      <c r="E26" s="154"/>
      <c r="F26" s="154"/>
      <c r="G26" s="154"/>
      <c r="H26" s="154"/>
      <c r="I26" s="496"/>
      <c r="J26" s="496"/>
      <c r="K26" s="469"/>
      <c r="L26" s="469"/>
      <c r="M26" s="469"/>
      <c r="N26" s="469"/>
      <c r="O26" s="469"/>
      <c r="P26" s="469"/>
      <c r="Q26" s="469"/>
      <c r="R26" s="469"/>
      <c r="S26" s="469"/>
      <c r="T26" s="469"/>
      <c r="U26" s="469"/>
      <c r="V26" s="469"/>
      <c r="W26" s="469"/>
      <c r="X26" s="469"/>
      <c r="Y26" s="469"/>
      <c r="Z26" s="469"/>
      <c r="AA26" s="469"/>
      <c r="AB26" s="431"/>
      <c r="AC26" s="431"/>
    </row>
    <row r="27" spans="1:29" s="100" customFormat="1" ht="15" customHeight="1" x14ac:dyDescent="0.25">
      <c r="A27" s="93" t="s">
        <v>289</v>
      </c>
      <c r="B27" s="383">
        <v>35</v>
      </c>
      <c r="C27" s="383">
        <v>29</v>
      </c>
      <c r="D27" s="383">
        <v>26</v>
      </c>
      <c r="E27" s="154">
        <v>97.222222222222214</v>
      </c>
      <c r="F27" s="154">
        <v>93.548387096774192</v>
      </c>
      <c r="G27" s="154">
        <v>100</v>
      </c>
      <c r="H27" s="154"/>
      <c r="I27" s="469">
        <v>15</v>
      </c>
      <c r="J27" s="469">
        <v>8</v>
      </c>
      <c r="K27" s="469">
        <v>4</v>
      </c>
      <c r="L27" s="469">
        <v>17</v>
      </c>
      <c r="M27" s="469">
        <v>5</v>
      </c>
      <c r="N27" s="469">
        <v>6</v>
      </c>
      <c r="O27" s="469">
        <v>4</v>
      </c>
      <c r="P27" s="469">
        <v>15</v>
      </c>
      <c r="Q27" s="469">
        <v>16</v>
      </c>
      <c r="R27" s="469"/>
      <c r="S27" s="469">
        <v>13</v>
      </c>
      <c r="T27" s="469">
        <v>22</v>
      </c>
      <c r="U27" s="469">
        <v>19</v>
      </c>
      <c r="V27" s="469">
        <v>16</v>
      </c>
      <c r="W27" s="469">
        <v>3</v>
      </c>
      <c r="X27" s="469">
        <v>3</v>
      </c>
      <c r="Y27" s="469">
        <v>7</v>
      </c>
      <c r="Z27" s="469">
        <v>1</v>
      </c>
      <c r="AA27" s="469">
        <v>4</v>
      </c>
      <c r="AB27" s="431"/>
      <c r="AC27" s="431"/>
    </row>
    <row r="28" spans="1:29" s="100" customFormat="1" ht="15" customHeight="1" x14ac:dyDescent="0.25">
      <c r="A28" s="477" t="s">
        <v>290</v>
      </c>
      <c r="B28" s="497">
        <v>47</v>
      </c>
      <c r="C28" s="497">
        <v>54</v>
      </c>
      <c r="D28" s="497">
        <v>53</v>
      </c>
      <c r="E28" s="475">
        <v>71.212121212121218</v>
      </c>
      <c r="F28" s="475">
        <v>70.129870129870127</v>
      </c>
      <c r="G28" s="475">
        <v>66.25</v>
      </c>
      <c r="H28" s="475"/>
      <c r="I28" s="498">
        <v>41</v>
      </c>
      <c r="J28" s="498">
        <v>37</v>
      </c>
      <c r="K28" s="498">
        <v>37</v>
      </c>
      <c r="L28" s="498">
        <v>22</v>
      </c>
      <c r="M28" s="498">
        <v>12</v>
      </c>
      <c r="N28" s="498">
        <v>12</v>
      </c>
      <c r="O28" s="498">
        <v>3</v>
      </c>
      <c r="P28" s="498">
        <v>28</v>
      </c>
      <c r="Q28" s="498">
        <v>31</v>
      </c>
      <c r="R28" s="498"/>
      <c r="S28" s="498">
        <v>37</v>
      </c>
      <c r="T28" s="498">
        <v>66</v>
      </c>
      <c r="U28" s="498">
        <v>68</v>
      </c>
      <c r="V28" s="498">
        <v>25</v>
      </c>
      <c r="W28" s="498">
        <v>9</v>
      </c>
      <c r="X28" s="498">
        <v>9</v>
      </c>
      <c r="Y28" s="498">
        <v>4</v>
      </c>
      <c r="Z28" s="498">
        <v>2</v>
      </c>
      <c r="AA28" s="498">
        <v>3</v>
      </c>
      <c r="AB28" s="431"/>
      <c r="AC28" s="431"/>
    </row>
    <row r="29" spans="1:29" s="100" customFormat="1" ht="20.100000000000001" customHeight="1" x14ac:dyDescent="0.25">
      <c r="A29" s="463" t="s">
        <v>102</v>
      </c>
      <c r="B29" s="467">
        <v>112</v>
      </c>
      <c r="C29" s="467">
        <v>112</v>
      </c>
      <c r="D29" s="467">
        <v>109</v>
      </c>
      <c r="E29" s="465">
        <v>81.751824817518255</v>
      </c>
      <c r="F29" s="465">
        <v>78.873239436619713</v>
      </c>
      <c r="G29" s="465">
        <v>77.304964539007102</v>
      </c>
      <c r="H29" s="153"/>
      <c r="I29" s="464">
        <v>83</v>
      </c>
      <c r="J29" s="464">
        <v>62</v>
      </c>
      <c r="K29" s="464">
        <v>56</v>
      </c>
      <c r="L29" s="464">
        <v>46</v>
      </c>
      <c r="M29" s="464">
        <v>20</v>
      </c>
      <c r="N29" s="464">
        <v>24</v>
      </c>
      <c r="O29" s="464">
        <v>8</v>
      </c>
      <c r="P29" s="464">
        <v>55</v>
      </c>
      <c r="Q29" s="464">
        <v>61</v>
      </c>
      <c r="R29" s="545"/>
      <c r="S29" s="464">
        <v>68</v>
      </c>
      <c r="T29" s="464">
        <v>120</v>
      </c>
      <c r="U29" s="464">
        <v>119</v>
      </c>
      <c r="V29" s="464">
        <v>54</v>
      </c>
      <c r="W29" s="464">
        <v>12</v>
      </c>
      <c r="X29" s="464">
        <v>14</v>
      </c>
      <c r="Y29" s="464">
        <v>15</v>
      </c>
      <c r="Z29" s="464">
        <v>5</v>
      </c>
      <c r="AA29" s="464">
        <v>8</v>
      </c>
      <c r="AB29" s="431"/>
      <c r="AC29" s="431"/>
    </row>
    <row r="30" spans="1:29" ht="13.5" customHeight="1" x14ac:dyDescent="0.25">
      <c r="A30" s="5" t="s">
        <v>139</v>
      </c>
      <c r="C30" s="298"/>
      <c r="D30" s="109"/>
      <c r="E30" s="109"/>
      <c r="F30" s="109"/>
      <c r="G30" s="109"/>
      <c r="H30" s="109"/>
      <c r="I30" s="109"/>
      <c r="J30" s="109"/>
      <c r="K30" s="5"/>
      <c r="L30" s="5"/>
      <c r="M30" s="298"/>
      <c r="N30" s="298"/>
      <c r="O30" s="5"/>
      <c r="P30" s="5"/>
      <c r="Q30" s="5"/>
      <c r="R30" s="605"/>
      <c r="S30" s="5"/>
    </row>
    <row r="31" spans="1:29" ht="8.25" customHeight="1" x14ac:dyDescent="0.25">
      <c r="A31" s="312"/>
      <c r="D31" s="298"/>
      <c r="E31" s="410"/>
      <c r="F31" s="410"/>
      <c r="K31" s="298"/>
      <c r="L31" s="397"/>
      <c r="M31" s="84"/>
      <c r="N31" s="5"/>
      <c r="O31" s="111"/>
      <c r="P31" s="5"/>
      <c r="Q31" s="5"/>
      <c r="R31" s="605"/>
      <c r="S31" s="5"/>
    </row>
    <row r="32" spans="1:29" x14ac:dyDescent="0.25">
      <c r="A32" s="314"/>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row>
    <row r="33" spans="1:27" x14ac:dyDescent="0.25">
      <c r="A33" s="314"/>
      <c r="B33" s="314"/>
      <c r="C33" s="314"/>
      <c r="D33" s="314"/>
      <c r="E33" s="314"/>
      <c r="F33" s="314"/>
      <c r="G33" s="314"/>
      <c r="H33" s="314"/>
      <c r="I33" s="432"/>
      <c r="J33" s="314"/>
      <c r="K33" s="314"/>
      <c r="L33" s="314"/>
      <c r="M33" s="314"/>
      <c r="N33" s="314"/>
      <c r="O33" s="314"/>
      <c r="P33" s="314"/>
      <c r="Q33" s="314"/>
      <c r="R33" s="314"/>
      <c r="S33" s="314"/>
      <c r="T33" s="314"/>
      <c r="U33" s="314"/>
      <c r="V33" s="314"/>
      <c r="W33" s="314"/>
      <c r="X33" s="314"/>
      <c r="Y33" s="314"/>
      <c r="Z33" s="314"/>
      <c r="AA33" s="314"/>
    </row>
    <row r="34" spans="1:27" x14ac:dyDescent="0.25">
      <c r="E34" s="5"/>
      <c r="F34" s="5"/>
      <c r="G34" s="5"/>
      <c r="H34" s="605"/>
      <c r="I34" s="5"/>
      <c r="J34" s="5"/>
      <c r="K34" s="5"/>
      <c r="L34" s="5"/>
      <c r="M34" s="5"/>
      <c r="N34" s="5"/>
      <c r="O34" s="5"/>
      <c r="P34" s="5"/>
      <c r="Q34" s="5"/>
      <c r="R34" s="605"/>
      <c r="S34" s="5"/>
      <c r="T34" s="5"/>
      <c r="V34" s="5"/>
      <c r="W34" s="5"/>
    </row>
  </sheetData>
  <mergeCells count="13">
    <mergeCell ref="L6:N6"/>
    <mergeCell ref="V6:X6"/>
    <mergeCell ref="Y6:AA6"/>
    <mergeCell ref="Y3:AA3"/>
    <mergeCell ref="A2:L2"/>
    <mergeCell ref="I6:K6"/>
    <mergeCell ref="O6:Q6"/>
    <mergeCell ref="S6:U6"/>
    <mergeCell ref="S5:AA5"/>
    <mergeCell ref="B6:D6"/>
    <mergeCell ref="E6:G6"/>
    <mergeCell ref="I5:Q5"/>
    <mergeCell ref="B5:G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35"/>
  <sheetViews>
    <sheetView showGridLines="0" zoomScaleNormal="100" workbookViewId="0"/>
  </sheetViews>
  <sheetFormatPr baseColWidth="10" defaultColWidth="11.5546875" defaultRowHeight="10.8" x14ac:dyDescent="0.25"/>
  <cols>
    <col min="1" max="1" width="39.21875" style="5" customWidth="1"/>
    <col min="2" max="3" width="10.6640625" style="111" customWidth="1"/>
    <col min="4" max="4" width="10.6640625" style="298" customWidth="1"/>
    <col min="5" max="5" width="0.88671875" style="298" customWidth="1"/>
    <col min="6" max="8" width="10.6640625" style="298" customWidth="1"/>
    <col min="9" max="11" width="20.6640625" style="5" customWidth="1"/>
    <col min="12" max="16384" width="11.5546875" style="5"/>
  </cols>
  <sheetData>
    <row r="1" spans="1:11" ht="15" customHeight="1" x14ac:dyDescent="0.25"/>
    <row r="2" spans="1:11" s="387" customFormat="1" ht="15" customHeight="1" x14ac:dyDescent="0.3">
      <c r="A2" s="633"/>
      <c r="B2" s="633"/>
      <c r="C2" s="633"/>
      <c r="D2" s="633"/>
      <c r="E2" s="593"/>
      <c r="F2" s="19"/>
      <c r="G2" s="19"/>
      <c r="H2" s="19"/>
      <c r="I2" s="19"/>
    </row>
    <row r="3" spans="1:11" s="387" customFormat="1" ht="18.600000000000001" customHeight="1" x14ac:dyDescent="0.3">
      <c r="A3" s="699" t="s">
        <v>284</v>
      </c>
      <c r="B3" s="699"/>
      <c r="C3" s="699"/>
      <c r="D3" s="699"/>
      <c r="E3" s="738"/>
      <c r="F3" s="699"/>
      <c r="G3" s="20"/>
      <c r="H3" s="23" t="s">
        <v>4</v>
      </c>
      <c r="I3" s="19"/>
    </row>
    <row r="4" spans="1:11" ht="11.4" customHeight="1" x14ac:dyDescent="0.25">
      <c r="B4" s="298"/>
      <c r="C4" s="298"/>
      <c r="F4" s="5"/>
      <c r="G4" s="5"/>
      <c r="H4" s="5"/>
    </row>
    <row r="5" spans="1:11" s="298" customFormat="1" ht="47.4" customHeight="1" x14ac:dyDescent="0.25">
      <c r="A5" s="209" t="s">
        <v>93</v>
      </c>
      <c r="B5" s="684" t="s">
        <v>34</v>
      </c>
      <c r="C5" s="684"/>
      <c r="D5" s="684"/>
      <c r="E5" s="608"/>
      <c r="F5" s="637" t="s">
        <v>35</v>
      </c>
      <c r="G5" s="637"/>
      <c r="H5" s="637"/>
    </row>
    <row r="6" spans="1:11" s="298" customFormat="1" ht="14.25" customHeight="1" x14ac:dyDescent="0.25">
      <c r="A6" s="209"/>
      <c r="B6" s="495">
        <v>2016</v>
      </c>
      <c r="C6" s="495">
        <v>2015</v>
      </c>
      <c r="D6" s="495">
        <v>2014</v>
      </c>
      <c r="E6" s="756"/>
      <c r="F6" s="495">
        <v>2016</v>
      </c>
      <c r="G6" s="495">
        <v>2015</v>
      </c>
      <c r="H6" s="495">
        <v>2014</v>
      </c>
    </row>
    <row r="7" spans="1:11" s="310" customFormat="1" ht="20.100000000000001" customHeight="1" x14ac:dyDescent="0.25">
      <c r="A7" s="463" t="s">
        <v>59</v>
      </c>
      <c r="B7" s="465">
        <v>7.5</v>
      </c>
      <c r="C7" s="465">
        <v>6.7796610169491522</v>
      </c>
      <c r="D7" s="465">
        <v>5.7377049180327866</v>
      </c>
      <c r="E7" s="153"/>
      <c r="F7" s="465">
        <v>62.5</v>
      </c>
      <c r="G7" s="465">
        <v>64.406779661016941</v>
      </c>
      <c r="H7" s="465">
        <v>62.295081967213115</v>
      </c>
      <c r="I7" s="369"/>
      <c r="J7" s="298"/>
      <c r="K7" s="298"/>
    </row>
    <row r="8" spans="1:11" s="100" customFormat="1" ht="15" customHeight="1" x14ac:dyDescent="0.25">
      <c r="A8" s="92" t="s">
        <v>60</v>
      </c>
      <c r="B8" s="381">
        <v>22.222222222222221</v>
      </c>
      <c r="C8" s="381">
        <v>11.111111111111111</v>
      </c>
      <c r="D8" s="381">
        <v>10</v>
      </c>
      <c r="E8" s="381"/>
      <c r="F8" s="381">
        <v>66.666666666666657</v>
      </c>
      <c r="G8" s="381">
        <v>66.666666666666657</v>
      </c>
      <c r="H8" s="381">
        <v>80</v>
      </c>
      <c r="I8" s="298"/>
      <c r="J8" s="298"/>
      <c r="K8" s="298"/>
    </row>
    <row r="9" spans="1:11" s="100" customFormat="1" ht="15" customHeight="1" x14ac:dyDescent="0.25">
      <c r="A9" s="87" t="s">
        <v>95</v>
      </c>
      <c r="B9" s="154">
        <v>6.666666666666667</v>
      </c>
      <c r="C9" s="154">
        <v>7.1428571428571423</v>
      </c>
      <c r="D9" s="154">
        <v>7.1428571428571423</v>
      </c>
      <c r="E9" s="154"/>
      <c r="F9" s="154">
        <v>40</v>
      </c>
      <c r="G9" s="154">
        <v>42.857142857142854</v>
      </c>
      <c r="H9" s="154">
        <v>42.857142857142854</v>
      </c>
      <c r="I9" s="298"/>
      <c r="J9" s="298"/>
      <c r="K9" s="298"/>
    </row>
    <row r="10" spans="1:11" s="100" customFormat="1" ht="15" customHeight="1" x14ac:dyDescent="0.25">
      <c r="A10" s="87" t="s">
        <v>96</v>
      </c>
      <c r="B10" s="154">
        <v>0</v>
      </c>
      <c r="C10" s="154">
        <v>0</v>
      </c>
      <c r="D10" s="154">
        <v>0</v>
      </c>
      <c r="E10" s="154"/>
      <c r="F10" s="154">
        <v>54.54545454545454</v>
      </c>
      <c r="G10" s="154">
        <v>50</v>
      </c>
      <c r="H10" s="154">
        <v>50</v>
      </c>
      <c r="I10" s="298"/>
      <c r="J10" s="298"/>
      <c r="K10" s="298"/>
    </row>
    <row r="11" spans="1:11" s="100" customFormat="1" ht="15" customHeight="1" x14ac:dyDescent="0.25">
      <c r="A11" s="87" t="s">
        <v>61</v>
      </c>
      <c r="B11" s="154">
        <v>18.181818181818183</v>
      </c>
      <c r="C11" s="154">
        <v>18.181818181818183</v>
      </c>
      <c r="D11" s="154">
        <v>0</v>
      </c>
      <c r="E11" s="154"/>
      <c r="F11" s="154">
        <v>81.818181818181827</v>
      </c>
      <c r="G11" s="154">
        <v>81.818181818181827</v>
      </c>
      <c r="H11" s="154">
        <v>88.888888888888886</v>
      </c>
      <c r="I11" s="298"/>
      <c r="J11" s="298"/>
      <c r="K11" s="298"/>
    </row>
    <row r="12" spans="1:11" s="100" customFormat="1" ht="15" customHeight="1" x14ac:dyDescent="0.25">
      <c r="A12" s="87" t="s">
        <v>97</v>
      </c>
      <c r="B12" s="154">
        <v>0</v>
      </c>
      <c r="C12" s="154">
        <v>0</v>
      </c>
      <c r="D12" s="154">
        <v>8.3333333333333321</v>
      </c>
      <c r="E12" s="154"/>
      <c r="F12" s="154">
        <v>100</v>
      </c>
      <c r="G12" s="154">
        <v>100</v>
      </c>
      <c r="H12" s="154">
        <v>83.333333333333343</v>
      </c>
      <c r="I12" s="298"/>
      <c r="J12" s="298"/>
      <c r="K12" s="298"/>
    </row>
    <row r="13" spans="1:11" s="100" customFormat="1" ht="15" customHeight="1" x14ac:dyDescent="0.25">
      <c r="A13" s="87" t="s">
        <v>62</v>
      </c>
      <c r="B13" s="154">
        <v>10</v>
      </c>
      <c r="C13" s="154">
        <v>12.5</v>
      </c>
      <c r="D13" s="154">
        <v>22.222222222222221</v>
      </c>
      <c r="E13" s="154"/>
      <c r="F13" s="154">
        <v>60</v>
      </c>
      <c r="G13" s="154">
        <v>87.5</v>
      </c>
      <c r="H13" s="154">
        <v>66.666666666666657</v>
      </c>
      <c r="I13" s="298"/>
      <c r="J13" s="298"/>
      <c r="K13" s="298"/>
    </row>
    <row r="14" spans="1:11" s="100" customFormat="1" ht="15" customHeight="1" x14ac:dyDescent="0.25">
      <c r="A14" s="87" t="s">
        <v>98</v>
      </c>
      <c r="B14" s="154">
        <v>7.1428571428571423</v>
      </c>
      <c r="C14" s="154">
        <v>6.666666666666667</v>
      </c>
      <c r="D14" s="154">
        <v>6.666666666666667</v>
      </c>
      <c r="E14" s="154"/>
      <c r="F14" s="154">
        <v>57.142857142857139</v>
      </c>
      <c r="G14" s="154">
        <v>53.333333333333336</v>
      </c>
      <c r="H14" s="154">
        <v>53.333333333333336</v>
      </c>
      <c r="I14" s="298"/>
      <c r="J14" s="298"/>
      <c r="K14" s="298"/>
    </row>
    <row r="15" spans="1:11" s="100" customFormat="1" ht="15" customHeight="1" x14ac:dyDescent="0.25">
      <c r="A15" s="87" t="s">
        <v>63</v>
      </c>
      <c r="B15" s="154">
        <v>0</v>
      </c>
      <c r="C15" s="154">
        <v>0</v>
      </c>
      <c r="D15" s="154">
        <v>0</v>
      </c>
      <c r="E15" s="154"/>
      <c r="F15" s="154">
        <v>53.846153846153847</v>
      </c>
      <c r="G15" s="154">
        <v>58.333333333333336</v>
      </c>
      <c r="H15" s="154">
        <v>57.142857142857139</v>
      </c>
      <c r="I15" s="298"/>
      <c r="J15" s="298"/>
      <c r="K15" s="298"/>
    </row>
    <row r="16" spans="1:11" s="100" customFormat="1" ht="15" customHeight="1" x14ac:dyDescent="0.25">
      <c r="A16" s="87" t="s">
        <v>64</v>
      </c>
      <c r="B16" s="154">
        <v>28.571428571428569</v>
      </c>
      <c r="C16" s="154">
        <v>33.333333333333329</v>
      </c>
      <c r="D16" s="154">
        <v>20</v>
      </c>
      <c r="E16" s="154"/>
      <c r="F16" s="154">
        <v>14.285714285714285</v>
      </c>
      <c r="G16" s="154">
        <v>16.666666666666664</v>
      </c>
      <c r="H16" s="154">
        <v>0</v>
      </c>
      <c r="I16" s="298"/>
      <c r="J16" s="298"/>
      <c r="K16" s="298"/>
    </row>
    <row r="17" spans="1:11" s="100" customFormat="1" ht="15" customHeight="1" x14ac:dyDescent="0.25">
      <c r="A17" s="92" t="s">
        <v>99</v>
      </c>
      <c r="B17" s="381">
        <v>0</v>
      </c>
      <c r="C17" s="381">
        <v>0</v>
      </c>
      <c r="D17" s="381">
        <v>0</v>
      </c>
      <c r="E17" s="381"/>
      <c r="F17" s="381">
        <v>80.952380952380949</v>
      </c>
      <c r="G17" s="381">
        <v>77.272727272727266</v>
      </c>
      <c r="H17" s="381">
        <v>72.727272727272734</v>
      </c>
      <c r="I17" s="298"/>
      <c r="J17" s="298"/>
      <c r="K17" s="298"/>
    </row>
    <row r="18" spans="1:11" s="310" customFormat="1" ht="19.95" customHeight="1" x14ac:dyDescent="0.25">
      <c r="A18" s="463" t="s">
        <v>65</v>
      </c>
      <c r="B18" s="465">
        <v>23.52941176470588</v>
      </c>
      <c r="C18" s="465">
        <v>15.789473684210526</v>
      </c>
      <c r="D18" s="465">
        <v>10.526315789473683</v>
      </c>
      <c r="E18" s="153"/>
      <c r="F18" s="465">
        <v>58.82352941176471</v>
      </c>
      <c r="G18" s="465">
        <v>63.157894736842103</v>
      </c>
      <c r="H18" s="465">
        <v>57.894736842105267</v>
      </c>
      <c r="I18" s="298"/>
      <c r="J18" s="298"/>
      <c r="K18" s="298"/>
    </row>
    <row r="19" spans="1:11" s="100" customFormat="1" ht="15" customHeight="1" x14ac:dyDescent="0.25">
      <c r="A19" s="92" t="s">
        <v>100</v>
      </c>
      <c r="B19" s="381">
        <v>22.222222222222221</v>
      </c>
      <c r="C19" s="381">
        <v>11.111111111111111</v>
      </c>
      <c r="D19" s="381">
        <v>11.111111111111111</v>
      </c>
      <c r="E19" s="381"/>
      <c r="F19" s="381">
        <v>66.666666666666657</v>
      </c>
      <c r="G19" s="381">
        <v>66.666666666666657</v>
      </c>
      <c r="H19" s="381">
        <v>66.666666666666657</v>
      </c>
      <c r="I19" s="298"/>
      <c r="J19" s="298"/>
      <c r="K19" s="298"/>
    </row>
    <row r="20" spans="1:11" s="100" customFormat="1" ht="15" customHeight="1" x14ac:dyDescent="0.25">
      <c r="A20" s="87" t="s">
        <v>66</v>
      </c>
      <c r="B20" s="154">
        <v>50</v>
      </c>
      <c r="C20" s="154">
        <v>50</v>
      </c>
      <c r="D20" s="154">
        <v>0</v>
      </c>
      <c r="E20" s="154"/>
      <c r="F20" s="154">
        <v>50</v>
      </c>
      <c r="G20" s="154">
        <v>50</v>
      </c>
      <c r="H20" s="154">
        <v>50</v>
      </c>
      <c r="I20" s="298"/>
      <c r="J20" s="298"/>
      <c r="K20" s="298"/>
    </row>
    <row r="21" spans="1:11" s="100" customFormat="1" ht="15" customHeight="1" x14ac:dyDescent="0.25">
      <c r="A21" s="92" t="s">
        <v>101</v>
      </c>
      <c r="B21" s="381">
        <v>16.666666666666664</v>
      </c>
      <c r="C21" s="381">
        <v>12.5</v>
      </c>
      <c r="D21" s="381">
        <v>12.5</v>
      </c>
      <c r="E21" s="381"/>
      <c r="F21" s="381">
        <v>50</v>
      </c>
      <c r="G21" s="381">
        <v>62.5</v>
      </c>
      <c r="H21" s="381">
        <v>50</v>
      </c>
      <c r="I21" s="298"/>
      <c r="J21" s="298"/>
      <c r="K21" s="298"/>
    </row>
    <row r="22" spans="1:11" s="173" customFormat="1" ht="20.100000000000001" customHeight="1" x14ac:dyDescent="0.25">
      <c r="A22" s="463" t="s">
        <v>102</v>
      </c>
      <c r="B22" s="465">
        <v>9.4890510948905096</v>
      </c>
      <c r="C22" s="465">
        <v>8.0291970802919703</v>
      </c>
      <c r="D22" s="465">
        <v>6.3829787234042552</v>
      </c>
      <c r="E22" s="153"/>
      <c r="F22" s="465">
        <v>62.043795620437962</v>
      </c>
      <c r="G22" s="465">
        <v>64.233576642335763</v>
      </c>
      <c r="H22" s="465">
        <v>61.702127659574465</v>
      </c>
      <c r="I22" s="298"/>
      <c r="J22" s="298"/>
      <c r="K22" s="298"/>
    </row>
    <row r="23" spans="1:11" s="310" customFormat="1" ht="20.100000000000001" customHeight="1" x14ac:dyDescent="0.25">
      <c r="A23" s="463" t="s">
        <v>69</v>
      </c>
      <c r="B23" s="467"/>
      <c r="C23" s="467"/>
      <c r="D23" s="465"/>
      <c r="E23" s="153"/>
      <c r="F23" s="467"/>
      <c r="G23" s="467"/>
      <c r="H23" s="465"/>
      <c r="I23" s="298"/>
      <c r="J23" s="298"/>
      <c r="K23" s="298"/>
    </row>
    <row r="24" spans="1:11" s="100" customFormat="1" ht="15" customHeight="1" x14ac:dyDescent="0.25">
      <c r="A24" s="92" t="s">
        <v>103</v>
      </c>
      <c r="B24" s="381">
        <v>20</v>
      </c>
      <c r="C24" s="381">
        <v>11.428571428571429</v>
      </c>
      <c r="D24" s="381">
        <v>5.7142857142857144</v>
      </c>
      <c r="E24" s="381"/>
      <c r="F24" s="381">
        <v>60</v>
      </c>
      <c r="G24" s="381">
        <v>57.142857142857139</v>
      </c>
      <c r="H24" s="381">
        <v>60</v>
      </c>
      <c r="I24" s="298"/>
      <c r="J24" s="298"/>
      <c r="K24" s="298"/>
    </row>
    <row r="25" spans="1:11" s="100" customFormat="1" ht="15" customHeight="1" x14ac:dyDescent="0.25">
      <c r="A25" s="87" t="s">
        <v>104</v>
      </c>
      <c r="B25" s="383"/>
      <c r="C25" s="383"/>
      <c r="D25" s="154"/>
      <c r="E25" s="154"/>
      <c r="F25" s="383"/>
      <c r="G25" s="383"/>
      <c r="H25" s="154"/>
      <c r="I25" s="298"/>
      <c r="J25" s="298"/>
      <c r="K25" s="298"/>
    </row>
    <row r="26" spans="1:11" s="100" customFormat="1" ht="15" customHeight="1" x14ac:dyDescent="0.25">
      <c r="A26" s="93" t="s">
        <v>289</v>
      </c>
      <c r="B26" s="154">
        <v>5.5555555555555554</v>
      </c>
      <c r="C26" s="154">
        <v>7.1428571428571423</v>
      </c>
      <c r="D26" s="154">
        <v>3.8461538461538463</v>
      </c>
      <c r="E26" s="154"/>
      <c r="F26" s="154">
        <v>47.222222222222221</v>
      </c>
      <c r="G26" s="154">
        <v>60.714285714285708</v>
      </c>
      <c r="H26" s="154">
        <v>61.53846153846154</v>
      </c>
      <c r="I26" s="298"/>
      <c r="J26" s="298"/>
      <c r="K26" s="298"/>
    </row>
    <row r="27" spans="1:11" s="100" customFormat="1" ht="15" customHeight="1" x14ac:dyDescent="0.25">
      <c r="A27" s="301" t="s">
        <v>290</v>
      </c>
      <c r="B27" s="381">
        <v>6.0606060606060606</v>
      </c>
      <c r="C27" s="381">
        <v>6.756756756756757</v>
      </c>
      <c r="D27" s="381">
        <v>7.5</v>
      </c>
      <c r="E27" s="381"/>
      <c r="F27" s="381">
        <v>71.212121212121218</v>
      </c>
      <c r="G27" s="381">
        <v>68.918918918918919</v>
      </c>
      <c r="H27" s="381">
        <v>62.5</v>
      </c>
      <c r="I27" s="298"/>
      <c r="J27" s="298"/>
      <c r="K27" s="298"/>
    </row>
    <row r="28" spans="1:11" s="310" customFormat="1" ht="20.100000000000001" customHeight="1" x14ac:dyDescent="0.25">
      <c r="A28" s="463" t="s">
        <v>102</v>
      </c>
      <c r="B28" s="465">
        <v>9.4890510948905096</v>
      </c>
      <c r="C28" s="465">
        <v>8.0291970802919703</v>
      </c>
      <c r="D28" s="465">
        <v>6.3829787234042552</v>
      </c>
      <c r="E28" s="153"/>
      <c r="F28" s="465">
        <v>62.043795620437962</v>
      </c>
      <c r="G28" s="465">
        <v>64.233576642335763</v>
      </c>
      <c r="H28" s="465">
        <v>61.702127659574465</v>
      </c>
      <c r="I28" s="298"/>
      <c r="J28" s="298"/>
      <c r="K28" s="298"/>
    </row>
    <row r="29" spans="1:11" x14ac:dyDescent="0.25">
      <c r="A29" s="5" t="s">
        <v>139</v>
      </c>
    </row>
    <row r="30" spans="1:11" x14ac:dyDescent="0.25">
      <c r="B30" s="293"/>
      <c r="C30" s="293"/>
      <c r="D30" s="293"/>
      <c r="E30" s="293"/>
      <c r="F30" s="293"/>
      <c r="G30" s="293"/>
      <c r="H30" s="293"/>
    </row>
    <row r="31" spans="1:11" x14ac:dyDescent="0.25">
      <c r="B31" s="293"/>
      <c r="C31" s="293"/>
      <c r="D31" s="293"/>
      <c r="E31" s="293"/>
      <c r="F31" s="293"/>
      <c r="G31" s="293"/>
      <c r="H31" s="293"/>
    </row>
    <row r="32" spans="1:11" x14ac:dyDescent="0.25">
      <c r="A32" s="314"/>
    </row>
    <row r="33" spans="1:3" x14ac:dyDescent="0.25">
      <c r="A33" s="314"/>
    </row>
    <row r="34" spans="1:3" x14ac:dyDescent="0.25">
      <c r="A34" s="314"/>
    </row>
    <row r="35" spans="1:3" x14ac:dyDescent="0.25">
      <c r="A35" s="314"/>
      <c r="C35" s="428"/>
    </row>
  </sheetData>
  <mergeCells count="4">
    <mergeCell ref="B5:D5"/>
    <mergeCell ref="F5:H5"/>
    <mergeCell ref="A2:D2"/>
    <mergeCell ref="A3:F3"/>
  </mergeCells>
  <phoneticPr fontId="0" type="noConversion"/>
  <pageMargins left="0.59055118110236227"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K54"/>
  <sheetViews>
    <sheetView showGridLines="0" zoomScaleNormal="100" workbookViewId="0"/>
  </sheetViews>
  <sheetFormatPr baseColWidth="10" defaultColWidth="11.5546875" defaultRowHeight="10.8" x14ac:dyDescent="0.25"/>
  <cols>
    <col min="1" max="1" width="39.21875" style="5" customWidth="1"/>
    <col min="2" max="3" width="10.6640625" style="5" customWidth="1"/>
    <col min="4" max="4" width="10.6640625" style="81" customWidth="1"/>
    <col min="5" max="5" width="0.88671875" style="81" customWidth="1"/>
    <col min="6" max="8" width="10.6640625" style="81" customWidth="1"/>
    <col min="9" max="16384" width="11.5546875" style="5"/>
  </cols>
  <sheetData>
    <row r="1" spans="1:11" ht="15" customHeight="1" x14ac:dyDescent="0.25"/>
    <row r="2" spans="1:11" s="387" customFormat="1" ht="15" customHeight="1" x14ac:dyDescent="0.3">
      <c r="A2" s="643"/>
      <c r="B2" s="643"/>
      <c r="C2" s="643"/>
      <c r="D2" s="643"/>
      <c r="E2" s="643"/>
      <c r="F2" s="643"/>
      <c r="G2" s="643"/>
      <c r="H2" s="643"/>
      <c r="I2" s="19"/>
    </row>
    <row r="3" spans="1:11" s="387" customFormat="1" ht="18.600000000000001" customHeight="1" x14ac:dyDescent="0.3">
      <c r="A3" s="18" t="s">
        <v>277</v>
      </c>
      <c r="B3" s="18"/>
      <c r="C3" s="18"/>
      <c r="D3" s="18"/>
      <c r="E3" s="744"/>
      <c r="F3" s="18"/>
      <c r="G3" s="649" t="s">
        <v>14</v>
      </c>
      <c r="H3" s="649"/>
      <c r="I3" s="19"/>
    </row>
    <row r="4" spans="1:11" ht="11.4" customHeight="1" x14ac:dyDescent="0.25">
      <c r="A4" s="84"/>
      <c r="C4" s="81"/>
      <c r="H4" s="393"/>
    </row>
    <row r="5" spans="1:11" s="84" customFormat="1" ht="34.799999999999997" customHeight="1" x14ac:dyDescent="0.25">
      <c r="A5" s="209" t="s">
        <v>93</v>
      </c>
      <c r="B5" s="639" t="s">
        <v>37</v>
      </c>
      <c r="C5" s="639"/>
      <c r="D5" s="639"/>
      <c r="E5" s="757"/>
      <c r="F5" s="639" t="s">
        <v>38</v>
      </c>
      <c r="G5" s="639"/>
      <c r="H5" s="639"/>
    </row>
    <row r="6" spans="1:11" ht="16.5" customHeight="1" x14ac:dyDescent="0.25">
      <c r="A6" s="209"/>
      <c r="B6" s="495">
        <v>2016</v>
      </c>
      <c r="C6" s="495">
        <v>2015</v>
      </c>
      <c r="D6" s="495">
        <v>2014</v>
      </c>
      <c r="E6" s="756"/>
      <c r="F6" s="495">
        <v>2016</v>
      </c>
      <c r="G6" s="495">
        <v>2015</v>
      </c>
      <c r="H6" s="495">
        <v>2014</v>
      </c>
    </row>
    <row r="7" spans="1:11" s="310" customFormat="1" ht="20.100000000000001" customHeight="1" x14ac:dyDescent="0.25">
      <c r="A7" s="309" t="s">
        <v>59</v>
      </c>
      <c r="B7" s="501">
        <v>97.5</v>
      </c>
      <c r="C7" s="501">
        <v>96.610169491525426</v>
      </c>
      <c r="D7" s="501">
        <v>95.081967213114751</v>
      </c>
      <c r="E7" s="153"/>
      <c r="F7" s="501">
        <v>100</v>
      </c>
      <c r="G7" s="501">
        <v>98.305084745762713</v>
      </c>
      <c r="H7" s="501">
        <v>98.360655737704917</v>
      </c>
      <c r="I7" s="5"/>
      <c r="J7" s="5"/>
      <c r="K7" s="5"/>
    </row>
    <row r="8" spans="1:11" s="100" customFormat="1" ht="15" customHeight="1" x14ac:dyDescent="0.25">
      <c r="A8" s="92" t="s">
        <v>60</v>
      </c>
      <c r="B8" s="381">
        <v>100</v>
      </c>
      <c r="C8" s="381">
        <v>100</v>
      </c>
      <c r="D8" s="381">
        <v>90</v>
      </c>
      <c r="E8" s="381"/>
      <c r="F8" s="381">
        <v>100</v>
      </c>
      <c r="G8" s="381">
        <v>100</v>
      </c>
      <c r="H8" s="381">
        <v>100</v>
      </c>
      <c r="I8" s="5"/>
      <c r="J8" s="5"/>
      <c r="K8" s="5"/>
    </row>
    <row r="9" spans="1:11" s="100" customFormat="1" ht="15" customHeight="1" x14ac:dyDescent="0.25">
      <c r="A9" s="87" t="s">
        <v>95</v>
      </c>
      <c r="B9" s="154">
        <v>100</v>
      </c>
      <c r="C9" s="154">
        <v>100</v>
      </c>
      <c r="D9" s="154">
        <v>100</v>
      </c>
      <c r="E9" s="154"/>
      <c r="F9" s="154">
        <v>100</v>
      </c>
      <c r="G9" s="154">
        <v>92.857142857142861</v>
      </c>
      <c r="H9" s="154">
        <v>100</v>
      </c>
      <c r="I9" s="5"/>
      <c r="J9" s="5"/>
      <c r="K9" s="5"/>
    </row>
    <row r="10" spans="1:11" s="100" customFormat="1" ht="15" customHeight="1" x14ac:dyDescent="0.25">
      <c r="A10" s="87" t="s">
        <v>96</v>
      </c>
      <c r="B10" s="154">
        <v>90.909090909090907</v>
      </c>
      <c r="C10" s="154">
        <v>91.666666666666657</v>
      </c>
      <c r="D10" s="154">
        <v>91.666666666666657</v>
      </c>
      <c r="E10" s="154"/>
      <c r="F10" s="154">
        <v>100</v>
      </c>
      <c r="G10" s="154">
        <v>100</v>
      </c>
      <c r="H10" s="154">
        <v>100</v>
      </c>
      <c r="I10" s="5"/>
      <c r="J10" s="5"/>
      <c r="K10" s="5"/>
    </row>
    <row r="11" spans="1:11" s="100" customFormat="1" ht="15" customHeight="1" x14ac:dyDescent="0.25">
      <c r="A11" s="87" t="s">
        <v>61</v>
      </c>
      <c r="B11" s="154">
        <v>100</v>
      </c>
      <c r="C11" s="154">
        <v>100</v>
      </c>
      <c r="D11" s="154">
        <v>100</v>
      </c>
      <c r="E11" s="154"/>
      <c r="F11" s="154">
        <v>100</v>
      </c>
      <c r="G11" s="154">
        <v>100</v>
      </c>
      <c r="H11" s="154">
        <v>100</v>
      </c>
      <c r="I11" s="5"/>
      <c r="J11" s="5"/>
      <c r="K11" s="5"/>
    </row>
    <row r="12" spans="1:11" s="100" customFormat="1" ht="15" customHeight="1" x14ac:dyDescent="0.25">
      <c r="A12" s="87" t="s">
        <v>97</v>
      </c>
      <c r="B12" s="154">
        <v>88.888888888888886</v>
      </c>
      <c r="C12" s="154">
        <v>88.888888888888886</v>
      </c>
      <c r="D12" s="154">
        <v>91.666666666666657</v>
      </c>
      <c r="E12" s="154"/>
      <c r="F12" s="154">
        <v>100</v>
      </c>
      <c r="G12" s="154">
        <v>100</v>
      </c>
      <c r="H12" s="154">
        <v>100</v>
      </c>
      <c r="I12" s="5"/>
      <c r="J12" s="5"/>
      <c r="K12" s="5"/>
    </row>
    <row r="13" spans="1:11" s="100" customFormat="1" ht="15" customHeight="1" x14ac:dyDescent="0.25">
      <c r="A13" s="87" t="s">
        <v>62</v>
      </c>
      <c r="B13" s="154">
        <v>100</v>
      </c>
      <c r="C13" s="154">
        <v>100</v>
      </c>
      <c r="D13" s="154">
        <v>88.888888888888886</v>
      </c>
      <c r="E13" s="154"/>
      <c r="F13" s="154">
        <v>100</v>
      </c>
      <c r="G13" s="154">
        <v>90.9</v>
      </c>
      <c r="H13" s="154">
        <v>90.9</v>
      </c>
      <c r="I13" s="5"/>
      <c r="J13" s="5"/>
      <c r="K13" s="5"/>
    </row>
    <row r="14" spans="1:11" s="100" customFormat="1" ht="15" customHeight="1" x14ac:dyDescent="0.25">
      <c r="A14" s="87" t="s">
        <v>98</v>
      </c>
      <c r="B14" s="154">
        <v>100</v>
      </c>
      <c r="C14" s="154">
        <v>93.333333333333329</v>
      </c>
      <c r="D14" s="154">
        <v>93.333333333333329</v>
      </c>
      <c r="E14" s="154"/>
      <c r="F14" s="154">
        <v>100</v>
      </c>
      <c r="G14" s="154">
        <v>93.333333333333329</v>
      </c>
      <c r="H14" s="154">
        <v>100</v>
      </c>
      <c r="I14" s="5"/>
      <c r="J14" s="5"/>
      <c r="K14" s="5"/>
    </row>
    <row r="15" spans="1:11" s="100" customFormat="1" ht="15" customHeight="1" x14ac:dyDescent="0.25">
      <c r="A15" s="87" t="s">
        <v>63</v>
      </c>
      <c r="B15" s="154">
        <v>100</v>
      </c>
      <c r="C15" s="154">
        <v>100</v>
      </c>
      <c r="D15" s="154">
        <v>100</v>
      </c>
      <c r="E15" s="154"/>
      <c r="F15" s="154">
        <v>100</v>
      </c>
      <c r="G15" s="154">
        <v>100</v>
      </c>
      <c r="H15" s="154">
        <v>100</v>
      </c>
      <c r="I15" s="5"/>
      <c r="J15" s="5"/>
      <c r="K15" s="5"/>
    </row>
    <row r="16" spans="1:11" s="100" customFormat="1" ht="15" customHeight="1" x14ac:dyDescent="0.25">
      <c r="A16" s="87" t="s">
        <v>64</v>
      </c>
      <c r="B16" s="154">
        <v>100</v>
      </c>
      <c r="C16" s="154">
        <v>100</v>
      </c>
      <c r="D16" s="154">
        <v>100</v>
      </c>
      <c r="E16" s="154"/>
      <c r="F16" s="154">
        <v>100</v>
      </c>
      <c r="G16" s="154">
        <v>100</v>
      </c>
      <c r="H16" s="154">
        <v>100</v>
      </c>
      <c r="I16" s="5"/>
      <c r="J16" s="5"/>
      <c r="K16" s="5"/>
    </row>
    <row r="17" spans="1:11" s="100" customFormat="1" ht="15" customHeight="1" x14ac:dyDescent="0.25">
      <c r="A17" s="92" t="s">
        <v>99</v>
      </c>
      <c r="B17" s="381">
        <v>95.238095238095227</v>
      </c>
      <c r="C17" s="381">
        <v>95.454545454545453</v>
      </c>
      <c r="D17" s="381">
        <v>95.454545454545453</v>
      </c>
      <c r="E17" s="381"/>
      <c r="F17" s="381">
        <v>100</v>
      </c>
      <c r="G17" s="381">
        <v>100</v>
      </c>
      <c r="H17" s="381">
        <v>95.454545454545453</v>
      </c>
      <c r="I17" s="5"/>
      <c r="J17" s="5"/>
      <c r="K17" s="5"/>
    </row>
    <row r="18" spans="1:11" s="310" customFormat="1" ht="20.100000000000001" customHeight="1" x14ac:dyDescent="0.25">
      <c r="A18" s="309" t="s">
        <v>65</v>
      </c>
      <c r="B18" s="501">
        <v>100</v>
      </c>
      <c r="C18" s="501">
        <v>94.73684210526315</v>
      </c>
      <c r="D18" s="501">
        <v>89.473684210526315</v>
      </c>
      <c r="E18" s="153"/>
      <c r="F18" s="501">
        <v>100</v>
      </c>
      <c r="G18" s="501">
        <v>94.73684210526315</v>
      </c>
      <c r="H18" s="501">
        <v>94.73684210526315</v>
      </c>
      <c r="I18" s="5"/>
      <c r="J18" s="5"/>
      <c r="K18" s="5"/>
    </row>
    <row r="19" spans="1:11" s="100" customFormat="1" ht="15" customHeight="1" x14ac:dyDescent="0.25">
      <c r="A19" s="92" t="s">
        <v>100</v>
      </c>
      <c r="B19" s="381">
        <v>100</v>
      </c>
      <c r="C19" s="381">
        <v>100</v>
      </c>
      <c r="D19" s="381">
        <v>100</v>
      </c>
      <c r="E19" s="381"/>
      <c r="F19" s="381">
        <v>100</v>
      </c>
      <c r="G19" s="381">
        <v>100</v>
      </c>
      <c r="H19" s="381">
        <v>100</v>
      </c>
      <c r="I19" s="5"/>
      <c r="J19" s="5"/>
      <c r="K19" s="5"/>
    </row>
    <row r="20" spans="1:11" s="100" customFormat="1" ht="15" customHeight="1" x14ac:dyDescent="0.25">
      <c r="A20" s="87" t="s">
        <v>66</v>
      </c>
      <c r="B20" s="154">
        <v>100</v>
      </c>
      <c r="C20" s="154">
        <v>100</v>
      </c>
      <c r="D20" s="154">
        <v>100</v>
      </c>
      <c r="E20" s="154"/>
      <c r="F20" s="154">
        <v>100</v>
      </c>
      <c r="G20" s="154">
        <v>100</v>
      </c>
      <c r="H20" s="154">
        <v>100</v>
      </c>
      <c r="I20" s="5"/>
      <c r="J20" s="5"/>
      <c r="K20" s="5"/>
    </row>
    <row r="21" spans="1:11" s="100" customFormat="1" ht="15" customHeight="1" x14ac:dyDescent="0.25">
      <c r="A21" s="92" t="s">
        <v>101</v>
      </c>
      <c r="B21" s="381">
        <v>100</v>
      </c>
      <c r="C21" s="381">
        <v>87.5</v>
      </c>
      <c r="D21" s="381">
        <v>75</v>
      </c>
      <c r="E21" s="381"/>
      <c r="F21" s="381">
        <v>100</v>
      </c>
      <c r="G21" s="381">
        <v>87.5</v>
      </c>
      <c r="H21" s="381">
        <v>87.5</v>
      </c>
      <c r="I21" s="5"/>
      <c r="J21" s="5"/>
      <c r="K21" s="5"/>
    </row>
    <row r="22" spans="1:11" s="310" customFormat="1" ht="20.100000000000001" customHeight="1" x14ac:dyDescent="0.25">
      <c r="A22" s="309" t="s">
        <v>102</v>
      </c>
      <c r="B22" s="501">
        <v>97.810218978102199</v>
      </c>
      <c r="C22" s="501">
        <v>96.350364963503651</v>
      </c>
      <c r="D22" s="501">
        <v>94.326241134751783</v>
      </c>
      <c r="E22" s="153"/>
      <c r="F22" s="501">
        <v>100</v>
      </c>
      <c r="G22" s="501">
        <v>97.810218978102199</v>
      </c>
      <c r="H22" s="501">
        <v>97.872340425531917</v>
      </c>
      <c r="I22" s="5"/>
      <c r="J22" s="5"/>
      <c r="K22" s="5"/>
    </row>
    <row r="23" spans="1:11" s="100" customFormat="1" ht="20.100000000000001" customHeight="1" x14ac:dyDescent="0.25">
      <c r="A23" s="309" t="s">
        <v>69</v>
      </c>
      <c r="B23" s="502"/>
      <c r="C23" s="502"/>
      <c r="D23" s="502"/>
      <c r="E23" s="213"/>
      <c r="F23" s="502"/>
      <c r="G23" s="502"/>
      <c r="H23" s="501"/>
      <c r="I23" s="5"/>
      <c r="J23" s="5"/>
      <c r="K23" s="5"/>
    </row>
    <row r="24" spans="1:11" s="100" customFormat="1" ht="15" customHeight="1" x14ac:dyDescent="0.25">
      <c r="A24" s="92" t="s">
        <v>103</v>
      </c>
      <c r="B24" s="381">
        <v>100</v>
      </c>
      <c r="C24" s="381">
        <v>100</v>
      </c>
      <c r="D24" s="381">
        <v>100</v>
      </c>
      <c r="E24" s="381"/>
      <c r="F24" s="381">
        <v>100</v>
      </c>
      <c r="G24" s="381">
        <v>100</v>
      </c>
      <c r="H24" s="381">
        <v>100</v>
      </c>
      <c r="I24" s="5"/>
      <c r="J24" s="5"/>
      <c r="K24" s="5"/>
    </row>
    <row r="25" spans="1:11" s="100" customFormat="1" ht="15" customHeight="1" x14ac:dyDescent="0.25">
      <c r="A25" s="87" t="s">
        <v>104</v>
      </c>
      <c r="B25" s="154"/>
      <c r="C25" s="154"/>
      <c r="D25" s="154"/>
      <c r="E25" s="154"/>
      <c r="F25" s="154"/>
      <c r="G25" s="154"/>
      <c r="H25" s="154"/>
      <c r="I25" s="5"/>
      <c r="J25" s="5"/>
      <c r="K25" s="5"/>
    </row>
    <row r="26" spans="1:11" s="100" customFormat="1" ht="15" customHeight="1" x14ac:dyDescent="0.25">
      <c r="A26" s="93" t="s">
        <v>289</v>
      </c>
      <c r="B26" s="154">
        <v>100</v>
      </c>
      <c r="C26" s="154">
        <v>100</v>
      </c>
      <c r="D26" s="154">
        <v>100</v>
      </c>
      <c r="E26" s="154"/>
      <c r="F26" s="154">
        <v>100</v>
      </c>
      <c r="G26" s="154">
        <v>96.428571428571431</v>
      </c>
      <c r="H26" s="154">
        <v>100</v>
      </c>
      <c r="I26" s="5"/>
      <c r="J26" s="5"/>
      <c r="K26" s="5"/>
    </row>
    <row r="27" spans="1:11" s="100" customFormat="1" ht="15" customHeight="1" x14ac:dyDescent="0.25">
      <c r="A27" s="301" t="s">
        <v>290</v>
      </c>
      <c r="B27" s="381">
        <v>95.454545454545453</v>
      </c>
      <c r="C27" s="381">
        <v>93.243243243243242</v>
      </c>
      <c r="D27" s="381">
        <v>90</v>
      </c>
      <c r="E27" s="381"/>
      <c r="F27" s="381">
        <v>100</v>
      </c>
      <c r="G27" s="381">
        <v>97.297297297297305</v>
      </c>
      <c r="H27" s="381">
        <v>96.25</v>
      </c>
      <c r="I27" s="5"/>
      <c r="J27" s="5"/>
      <c r="K27" s="5"/>
    </row>
    <row r="28" spans="1:11" s="310" customFormat="1" ht="19.95" customHeight="1" x14ac:dyDescent="0.25">
      <c r="A28" s="309" t="s">
        <v>102</v>
      </c>
      <c r="B28" s="501">
        <v>97.810218978102199</v>
      </c>
      <c r="C28" s="501">
        <v>25.547445255474454</v>
      </c>
      <c r="D28" s="501">
        <v>94.326241134751783</v>
      </c>
      <c r="E28" s="153"/>
      <c r="F28" s="501">
        <v>100</v>
      </c>
      <c r="G28" s="501">
        <v>97.872340425531917</v>
      </c>
      <c r="H28" s="501">
        <v>97.872340425531917</v>
      </c>
      <c r="I28" s="5"/>
      <c r="J28" s="5"/>
      <c r="K28" s="5"/>
    </row>
    <row r="29" spans="1:11" x14ac:dyDescent="0.25">
      <c r="A29" s="5" t="s">
        <v>139</v>
      </c>
      <c r="F29" s="5"/>
    </row>
    <row r="30" spans="1:11" x14ac:dyDescent="0.25">
      <c r="B30" s="293"/>
      <c r="C30" s="293"/>
      <c r="D30" s="293"/>
      <c r="E30" s="293"/>
      <c r="F30" s="293"/>
      <c r="G30" s="293"/>
      <c r="H30" s="293"/>
    </row>
    <row r="31" spans="1:11" x14ac:dyDescent="0.25">
      <c r="D31" s="293"/>
      <c r="E31" s="293"/>
      <c r="F31" s="293"/>
      <c r="G31" s="293"/>
      <c r="H31" s="293"/>
      <c r="I31" s="293"/>
      <c r="J31" s="293"/>
    </row>
    <row r="32" spans="1:11" x14ac:dyDescent="0.25">
      <c r="A32" s="314"/>
      <c r="B32" s="314"/>
      <c r="C32" s="314"/>
    </row>
    <row r="33" spans="1:8" x14ac:dyDescent="0.25">
      <c r="A33" s="314"/>
      <c r="B33" s="314"/>
      <c r="C33" s="314"/>
    </row>
    <row r="34" spans="1:8" x14ac:dyDescent="0.25">
      <c r="A34" s="314"/>
      <c r="B34" s="314"/>
      <c r="C34" s="314"/>
    </row>
    <row r="35" spans="1:8" x14ac:dyDescent="0.25">
      <c r="A35" s="314"/>
      <c r="B35" s="314"/>
      <c r="C35" s="314"/>
      <c r="G35" s="426"/>
    </row>
    <row r="42" spans="1:8" x14ac:dyDescent="0.25">
      <c r="D42" s="427"/>
      <c r="E42" s="427"/>
      <c r="F42" s="427"/>
      <c r="G42" s="427"/>
      <c r="H42" s="427"/>
    </row>
    <row r="46" spans="1:8" x14ac:dyDescent="0.25">
      <c r="D46" s="427"/>
      <c r="E46" s="427"/>
      <c r="F46" s="427"/>
      <c r="G46" s="427"/>
      <c r="H46" s="427"/>
    </row>
    <row r="54" spans="4:8" x14ac:dyDescent="0.25">
      <c r="D54" s="427"/>
      <c r="E54" s="427"/>
      <c r="F54" s="427"/>
      <c r="G54" s="427"/>
      <c r="H54" s="427"/>
    </row>
  </sheetData>
  <mergeCells count="4">
    <mergeCell ref="B5:D5"/>
    <mergeCell ref="F5:H5"/>
    <mergeCell ref="A2:H2"/>
    <mergeCell ref="G3:H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W56"/>
  <sheetViews>
    <sheetView showGridLines="0" zoomScaleNormal="100" zoomScaleSheetLayoutView="100" workbookViewId="0"/>
  </sheetViews>
  <sheetFormatPr baseColWidth="10" defaultColWidth="11.5546875" defaultRowHeight="10.8" x14ac:dyDescent="0.25"/>
  <cols>
    <col min="1" max="1" width="39.21875" style="53" customWidth="1"/>
    <col min="2" max="3" width="7" style="503" customWidth="1"/>
    <col min="4" max="4" width="7" style="504" customWidth="1"/>
    <col min="5" max="10" width="7" style="505" customWidth="1"/>
    <col min="11" max="16" width="7" style="53" customWidth="1"/>
    <col min="17" max="22" width="0" style="53" hidden="1" customWidth="1"/>
    <col min="23" max="256" width="11.5546875" style="53"/>
    <col min="257" max="257" width="40.6640625" style="53" customWidth="1"/>
    <col min="258" max="260" width="6.44140625" style="53" customWidth="1"/>
    <col min="261" max="272" width="6.6640625" style="53" customWidth="1"/>
    <col min="273" max="278" width="0" style="53" hidden="1" customWidth="1"/>
    <col min="279" max="512" width="11.5546875" style="53"/>
    <col min="513" max="513" width="40.6640625" style="53" customWidth="1"/>
    <col min="514" max="516" width="6.44140625" style="53" customWidth="1"/>
    <col min="517" max="528" width="6.6640625" style="53" customWidth="1"/>
    <col min="529" max="534" width="0" style="53" hidden="1" customWidth="1"/>
    <col min="535" max="768" width="11.5546875" style="53"/>
    <col min="769" max="769" width="40.6640625" style="53" customWidth="1"/>
    <col min="770" max="772" width="6.44140625" style="53" customWidth="1"/>
    <col min="773" max="784" width="6.6640625" style="53" customWidth="1"/>
    <col min="785" max="790" width="0" style="53" hidden="1" customWidth="1"/>
    <col min="791" max="1024" width="11.5546875" style="53"/>
    <col min="1025" max="1025" width="40.6640625" style="53" customWidth="1"/>
    <col min="1026" max="1028" width="6.44140625" style="53" customWidth="1"/>
    <col min="1029" max="1040" width="6.6640625" style="53" customWidth="1"/>
    <col min="1041" max="1046" width="0" style="53" hidden="1" customWidth="1"/>
    <col min="1047" max="1280" width="11.5546875" style="53"/>
    <col min="1281" max="1281" width="40.6640625" style="53" customWidth="1"/>
    <col min="1282" max="1284" width="6.44140625" style="53" customWidth="1"/>
    <col min="1285" max="1296" width="6.6640625" style="53" customWidth="1"/>
    <col min="1297" max="1302" width="0" style="53" hidden="1" customWidth="1"/>
    <col min="1303" max="1536" width="11.5546875" style="53"/>
    <col min="1537" max="1537" width="40.6640625" style="53" customWidth="1"/>
    <col min="1538" max="1540" width="6.44140625" style="53" customWidth="1"/>
    <col min="1541" max="1552" width="6.6640625" style="53" customWidth="1"/>
    <col min="1553" max="1558" width="0" style="53" hidden="1" customWidth="1"/>
    <col min="1559" max="1792" width="11.5546875" style="53"/>
    <col min="1793" max="1793" width="40.6640625" style="53" customWidth="1"/>
    <col min="1794" max="1796" width="6.44140625" style="53" customWidth="1"/>
    <col min="1797" max="1808" width="6.6640625" style="53" customWidth="1"/>
    <col min="1809" max="1814" width="0" style="53" hidden="1" customWidth="1"/>
    <col min="1815" max="2048" width="11.5546875" style="53"/>
    <col min="2049" max="2049" width="40.6640625" style="53" customWidth="1"/>
    <col min="2050" max="2052" width="6.44140625" style="53" customWidth="1"/>
    <col min="2053" max="2064" width="6.6640625" style="53" customWidth="1"/>
    <col min="2065" max="2070" width="0" style="53" hidden="1" customWidth="1"/>
    <col min="2071" max="2304" width="11.5546875" style="53"/>
    <col min="2305" max="2305" width="40.6640625" style="53" customWidth="1"/>
    <col min="2306" max="2308" width="6.44140625" style="53" customWidth="1"/>
    <col min="2309" max="2320" width="6.6640625" style="53" customWidth="1"/>
    <col min="2321" max="2326" width="0" style="53" hidden="1" customWidth="1"/>
    <col min="2327" max="2560" width="11.5546875" style="53"/>
    <col min="2561" max="2561" width="40.6640625" style="53" customWidth="1"/>
    <col min="2562" max="2564" width="6.44140625" style="53" customWidth="1"/>
    <col min="2565" max="2576" width="6.6640625" style="53" customWidth="1"/>
    <col min="2577" max="2582" width="0" style="53" hidden="1" customWidth="1"/>
    <col min="2583" max="2816" width="11.5546875" style="53"/>
    <col min="2817" max="2817" width="40.6640625" style="53" customWidth="1"/>
    <col min="2818" max="2820" width="6.44140625" style="53" customWidth="1"/>
    <col min="2821" max="2832" width="6.6640625" style="53" customWidth="1"/>
    <col min="2833" max="2838" width="0" style="53" hidden="1" customWidth="1"/>
    <col min="2839" max="3072" width="11.5546875" style="53"/>
    <col min="3073" max="3073" width="40.6640625" style="53" customWidth="1"/>
    <col min="3074" max="3076" width="6.44140625" style="53" customWidth="1"/>
    <col min="3077" max="3088" width="6.6640625" style="53" customWidth="1"/>
    <col min="3089" max="3094" width="0" style="53" hidden="1" customWidth="1"/>
    <col min="3095" max="3328" width="11.5546875" style="53"/>
    <col min="3329" max="3329" width="40.6640625" style="53" customWidth="1"/>
    <col min="3330" max="3332" width="6.44140625" style="53" customWidth="1"/>
    <col min="3333" max="3344" width="6.6640625" style="53" customWidth="1"/>
    <col min="3345" max="3350" width="0" style="53" hidden="1" customWidth="1"/>
    <col min="3351" max="3584" width="11.5546875" style="53"/>
    <col min="3585" max="3585" width="40.6640625" style="53" customWidth="1"/>
    <col min="3586" max="3588" width="6.44140625" style="53" customWidth="1"/>
    <col min="3589" max="3600" width="6.6640625" style="53" customWidth="1"/>
    <col min="3601" max="3606" width="0" style="53" hidden="1" customWidth="1"/>
    <col min="3607" max="3840" width="11.5546875" style="53"/>
    <col min="3841" max="3841" width="40.6640625" style="53" customWidth="1"/>
    <col min="3842" max="3844" width="6.44140625" style="53" customWidth="1"/>
    <col min="3845" max="3856" width="6.6640625" style="53" customWidth="1"/>
    <col min="3857" max="3862" width="0" style="53" hidden="1" customWidth="1"/>
    <col min="3863" max="4096" width="11.5546875" style="53"/>
    <col min="4097" max="4097" width="40.6640625" style="53" customWidth="1"/>
    <col min="4098" max="4100" width="6.44140625" style="53" customWidth="1"/>
    <col min="4101" max="4112" width="6.6640625" style="53" customWidth="1"/>
    <col min="4113" max="4118" width="0" style="53" hidden="1" customWidth="1"/>
    <col min="4119" max="4352" width="11.5546875" style="53"/>
    <col min="4353" max="4353" width="40.6640625" style="53" customWidth="1"/>
    <col min="4354" max="4356" width="6.44140625" style="53" customWidth="1"/>
    <col min="4357" max="4368" width="6.6640625" style="53" customWidth="1"/>
    <col min="4369" max="4374" width="0" style="53" hidden="1" customWidth="1"/>
    <col min="4375" max="4608" width="11.5546875" style="53"/>
    <col min="4609" max="4609" width="40.6640625" style="53" customWidth="1"/>
    <col min="4610" max="4612" width="6.44140625" style="53" customWidth="1"/>
    <col min="4613" max="4624" width="6.6640625" style="53" customWidth="1"/>
    <col min="4625" max="4630" width="0" style="53" hidden="1" customWidth="1"/>
    <col min="4631" max="4864" width="11.5546875" style="53"/>
    <col min="4865" max="4865" width="40.6640625" style="53" customWidth="1"/>
    <col min="4866" max="4868" width="6.44140625" style="53" customWidth="1"/>
    <col min="4869" max="4880" width="6.6640625" style="53" customWidth="1"/>
    <col min="4881" max="4886" width="0" style="53" hidden="1" customWidth="1"/>
    <col min="4887" max="5120" width="11.5546875" style="53"/>
    <col min="5121" max="5121" width="40.6640625" style="53" customWidth="1"/>
    <col min="5122" max="5124" width="6.44140625" style="53" customWidth="1"/>
    <col min="5125" max="5136" width="6.6640625" style="53" customWidth="1"/>
    <col min="5137" max="5142" width="0" style="53" hidden="1" customWidth="1"/>
    <col min="5143" max="5376" width="11.5546875" style="53"/>
    <col min="5377" max="5377" width="40.6640625" style="53" customWidth="1"/>
    <col min="5378" max="5380" width="6.44140625" style="53" customWidth="1"/>
    <col min="5381" max="5392" width="6.6640625" style="53" customWidth="1"/>
    <col min="5393" max="5398" width="0" style="53" hidden="1" customWidth="1"/>
    <col min="5399" max="5632" width="11.5546875" style="53"/>
    <col min="5633" max="5633" width="40.6640625" style="53" customWidth="1"/>
    <col min="5634" max="5636" width="6.44140625" style="53" customWidth="1"/>
    <col min="5637" max="5648" width="6.6640625" style="53" customWidth="1"/>
    <col min="5649" max="5654" width="0" style="53" hidden="1" customWidth="1"/>
    <col min="5655" max="5888" width="11.5546875" style="53"/>
    <col min="5889" max="5889" width="40.6640625" style="53" customWidth="1"/>
    <col min="5890" max="5892" width="6.44140625" style="53" customWidth="1"/>
    <col min="5893" max="5904" width="6.6640625" style="53" customWidth="1"/>
    <col min="5905" max="5910" width="0" style="53" hidden="1" customWidth="1"/>
    <col min="5911" max="6144" width="11.5546875" style="53"/>
    <col min="6145" max="6145" width="40.6640625" style="53" customWidth="1"/>
    <col min="6146" max="6148" width="6.44140625" style="53" customWidth="1"/>
    <col min="6149" max="6160" width="6.6640625" style="53" customWidth="1"/>
    <col min="6161" max="6166" width="0" style="53" hidden="1" customWidth="1"/>
    <col min="6167" max="6400" width="11.5546875" style="53"/>
    <col min="6401" max="6401" width="40.6640625" style="53" customWidth="1"/>
    <col min="6402" max="6404" width="6.44140625" style="53" customWidth="1"/>
    <col min="6405" max="6416" width="6.6640625" style="53" customWidth="1"/>
    <col min="6417" max="6422" width="0" style="53" hidden="1" customWidth="1"/>
    <col min="6423" max="6656" width="11.5546875" style="53"/>
    <col min="6657" max="6657" width="40.6640625" style="53" customWidth="1"/>
    <col min="6658" max="6660" width="6.44140625" style="53" customWidth="1"/>
    <col min="6661" max="6672" width="6.6640625" style="53" customWidth="1"/>
    <col min="6673" max="6678" width="0" style="53" hidden="1" customWidth="1"/>
    <col min="6679" max="6912" width="11.5546875" style="53"/>
    <col min="6913" max="6913" width="40.6640625" style="53" customWidth="1"/>
    <col min="6914" max="6916" width="6.44140625" style="53" customWidth="1"/>
    <col min="6917" max="6928" width="6.6640625" style="53" customWidth="1"/>
    <col min="6929" max="6934" width="0" style="53" hidden="1" customWidth="1"/>
    <col min="6935" max="7168" width="11.5546875" style="53"/>
    <col min="7169" max="7169" width="40.6640625" style="53" customWidth="1"/>
    <col min="7170" max="7172" width="6.44140625" style="53" customWidth="1"/>
    <col min="7173" max="7184" width="6.6640625" style="53" customWidth="1"/>
    <col min="7185" max="7190" width="0" style="53" hidden="1" customWidth="1"/>
    <col min="7191" max="7424" width="11.5546875" style="53"/>
    <col min="7425" max="7425" width="40.6640625" style="53" customWidth="1"/>
    <col min="7426" max="7428" width="6.44140625" style="53" customWidth="1"/>
    <col min="7429" max="7440" width="6.6640625" style="53" customWidth="1"/>
    <col min="7441" max="7446" width="0" style="53" hidden="1" customWidth="1"/>
    <col min="7447" max="7680" width="11.5546875" style="53"/>
    <col min="7681" max="7681" width="40.6640625" style="53" customWidth="1"/>
    <col min="7682" max="7684" width="6.44140625" style="53" customWidth="1"/>
    <col min="7685" max="7696" width="6.6640625" style="53" customWidth="1"/>
    <col min="7697" max="7702" width="0" style="53" hidden="1" customWidth="1"/>
    <col min="7703" max="7936" width="11.5546875" style="53"/>
    <col min="7937" max="7937" width="40.6640625" style="53" customWidth="1"/>
    <col min="7938" max="7940" width="6.44140625" style="53" customWidth="1"/>
    <col min="7941" max="7952" width="6.6640625" style="53" customWidth="1"/>
    <col min="7953" max="7958" width="0" style="53" hidden="1" customWidth="1"/>
    <col min="7959" max="8192" width="11.5546875" style="53"/>
    <col min="8193" max="8193" width="40.6640625" style="53" customWidth="1"/>
    <col min="8194" max="8196" width="6.44140625" style="53" customWidth="1"/>
    <col min="8197" max="8208" width="6.6640625" style="53" customWidth="1"/>
    <col min="8209" max="8214" width="0" style="53" hidden="1" customWidth="1"/>
    <col min="8215" max="8448" width="11.5546875" style="53"/>
    <col min="8449" max="8449" width="40.6640625" style="53" customWidth="1"/>
    <col min="8450" max="8452" width="6.44140625" style="53" customWidth="1"/>
    <col min="8453" max="8464" width="6.6640625" style="53" customWidth="1"/>
    <col min="8465" max="8470" width="0" style="53" hidden="1" customWidth="1"/>
    <col min="8471" max="8704" width="11.5546875" style="53"/>
    <col min="8705" max="8705" width="40.6640625" style="53" customWidth="1"/>
    <col min="8706" max="8708" width="6.44140625" style="53" customWidth="1"/>
    <col min="8709" max="8720" width="6.6640625" style="53" customWidth="1"/>
    <col min="8721" max="8726" width="0" style="53" hidden="1" customWidth="1"/>
    <col min="8727" max="8960" width="11.5546875" style="53"/>
    <col min="8961" max="8961" width="40.6640625" style="53" customWidth="1"/>
    <col min="8962" max="8964" width="6.44140625" style="53" customWidth="1"/>
    <col min="8965" max="8976" width="6.6640625" style="53" customWidth="1"/>
    <col min="8977" max="8982" width="0" style="53" hidden="1" customWidth="1"/>
    <col min="8983" max="9216" width="11.5546875" style="53"/>
    <col min="9217" max="9217" width="40.6640625" style="53" customWidth="1"/>
    <col min="9218" max="9220" width="6.44140625" style="53" customWidth="1"/>
    <col min="9221" max="9232" width="6.6640625" style="53" customWidth="1"/>
    <col min="9233" max="9238" width="0" style="53" hidden="1" customWidth="1"/>
    <col min="9239" max="9472" width="11.5546875" style="53"/>
    <col min="9473" max="9473" width="40.6640625" style="53" customWidth="1"/>
    <col min="9474" max="9476" width="6.44140625" style="53" customWidth="1"/>
    <col min="9477" max="9488" width="6.6640625" style="53" customWidth="1"/>
    <col min="9489" max="9494" width="0" style="53" hidden="1" customWidth="1"/>
    <col min="9495" max="9728" width="11.5546875" style="53"/>
    <col min="9729" max="9729" width="40.6640625" style="53" customWidth="1"/>
    <col min="9730" max="9732" width="6.44140625" style="53" customWidth="1"/>
    <col min="9733" max="9744" width="6.6640625" style="53" customWidth="1"/>
    <col min="9745" max="9750" width="0" style="53" hidden="1" customWidth="1"/>
    <col min="9751" max="9984" width="11.5546875" style="53"/>
    <col min="9985" max="9985" width="40.6640625" style="53" customWidth="1"/>
    <col min="9986" max="9988" width="6.44140625" style="53" customWidth="1"/>
    <col min="9989" max="10000" width="6.6640625" style="53" customWidth="1"/>
    <col min="10001" max="10006" width="0" style="53" hidden="1" customWidth="1"/>
    <col min="10007" max="10240" width="11.5546875" style="53"/>
    <col min="10241" max="10241" width="40.6640625" style="53" customWidth="1"/>
    <col min="10242" max="10244" width="6.44140625" style="53" customWidth="1"/>
    <col min="10245" max="10256" width="6.6640625" style="53" customWidth="1"/>
    <col min="10257" max="10262" width="0" style="53" hidden="1" customWidth="1"/>
    <col min="10263" max="10496" width="11.5546875" style="53"/>
    <col min="10497" max="10497" width="40.6640625" style="53" customWidth="1"/>
    <col min="10498" max="10500" width="6.44140625" style="53" customWidth="1"/>
    <col min="10501" max="10512" width="6.6640625" style="53" customWidth="1"/>
    <col min="10513" max="10518" width="0" style="53" hidden="1" customWidth="1"/>
    <col min="10519" max="10752" width="11.5546875" style="53"/>
    <col min="10753" max="10753" width="40.6640625" style="53" customWidth="1"/>
    <col min="10754" max="10756" width="6.44140625" style="53" customWidth="1"/>
    <col min="10757" max="10768" width="6.6640625" style="53" customWidth="1"/>
    <col min="10769" max="10774" width="0" style="53" hidden="1" customWidth="1"/>
    <col min="10775" max="11008" width="11.5546875" style="53"/>
    <col min="11009" max="11009" width="40.6640625" style="53" customWidth="1"/>
    <col min="11010" max="11012" width="6.44140625" style="53" customWidth="1"/>
    <col min="11013" max="11024" width="6.6640625" style="53" customWidth="1"/>
    <col min="11025" max="11030" width="0" style="53" hidden="1" customWidth="1"/>
    <col min="11031" max="11264" width="11.5546875" style="53"/>
    <col min="11265" max="11265" width="40.6640625" style="53" customWidth="1"/>
    <col min="11266" max="11268" width="6.44140625" style="53" customWidth="1"/>
    <col min="11269" max="11280" width="6.6640625" style="53" customWidth="1"/>
    <col min="11281" max="11286" width="0" style="53" hidden="1" customWidth="1"/>
    <col min="11287" max="11520" width="11.5546875" style="53"/>
    <col min="11521" max="11521" width="40.6640625" style="53" customWidth="1"/>
    <col min="11522" max="11524" width="6.44140625" style="53" customWidth="1"/>
    <col min="11525" max="11536" width="6.6640625" style="53" customWidth="1"/>
    <col min="11537" max="11542" width="0" style="53" hidden="1" customWidth="1"/>
    <col min="11543" max="11776" width="11.5546875" style="53"/>
    <col min="11777" max="11777" width="40.6640625" style="53" customWidth="1"/>
    <col min="11778" max="11780" width="6.44140625" style="53" customWidth="1"/>
    <col min="11781" max="11792" width="6.6640625" style="53" customWidth="1"/>
    <col min="11793" max="11798" width="0" style="53" hidden="1" customWidth="1"/>
    <col min="11799" max="12032" width="11.5546875" style="53"/>
    <col min="12033" max="12033" width="40.6640625" style="53" customWidth="1"/>
    <col min="12034" max="12036" width="6.44140625" style="53" customWidth="1"/>
    <col min="12037" max="12048" width="6.6640625" style="53" customWidth="1"/>
    <col min="12049" max="12054" width="0" style="53" hidden="1" customWidth="1"/>
    <col min="12055" max="12288" width="11.5546875" style="53"/>
    <col min="12289" max="12289" width="40.6640625" style="53" customWidth="1"/>
    <col min="12290" max="12292" width="6.44140625" style="53" customWidth="1"/>
    <col min="12293" max="12304" width="6.6640625" style="53" customWidth="1"/>
    <col min="12305" max="12310" width="0" style="53" hidden="1" customWidth="1"/>
    <col min="12311" max="12544" width="11.5546875" style="53"/>
    <col min="12545" max="12545" width="40.6640625" style="53" customWidth="1"/>
    <col min="12546" max="12548" width="6.44140625" style="53" customWidth="1"/>
    <col min="12549" max="12560" width="6.6640625" style="53" customWidth="1"/>
    <col min="12561" max="12566" width="0" style="53" hidden="1" customWidth="1"/>
    <col min="12567" max="12800" width="11.5546875" style="53"/>
    <col min="12801" max="12801" width="40.6640625" style="53" customWidth="1"/>
    <col min="12802" max="12804" width="6.44140625" style="53" customWidth="1"/>
    <col min="12805" max="12816" width="6.6640625" style="53" customWidth="1"/>
    <col min="12817" max="12822" width="0" style="53" hidden="1" customWidth="1"/>
    <col min="12823" max="13056" width="11.5546875" style="53"/>
    <col min="13057" max="13057" width="40.6640625" style="53" customWidth="1"/>
    <col min="13058" max="13060" width="6.44140625" style="53" customWidth="1"/>
    <col min="13061" max="13072" width="6.6640625" style="53" customWidth="1"/>
    <col min="13073" max="13078" width="0" style="53" hidden="1" customWidth="1"/>
    <col min="13079" max="13312" width="11.5546875" style="53"/>
    <col min="13313" max="13313" width="40.6640625" style="53" customWidth="1"/>
    <col min="13314" max="13316" width="6.44140625" style="53" customWidth="1"/>
    <col min="13317" max="13328" width="6.6640625" style="53" customWidth="1"/>
    <col min="13329" max="13334" width="0" style="53" hidden="1" customWidth="1"/>
    <col min="13335" max="13568" width="11.5546875" style="53"/>
    <col min="13569" max="13569" width="40.6640625" style="53" customWidth="1"/>
    <col min="13570" max="13572" width="6.44140625" style="53" customWidth="1"/>
    <col min="13573" max="13584" width="6.6640625" style="53" customWidth="1"/>
    <col min="13585" max="13590" width="0" style="53" hidden="1" customWidth="1"/>
    <col min="13591" max="13824" width="11.5546875" style="53"/>
    <col min="13825" max="13825" width="40.6640625" style="53" customWidth="1"/>
    <col min="13826" max="13828" width="6.44140625" style="53" customWidth="1"/>
    <col min="13829" max="13840" width="6.6640625" style="53" customWidth="1"/>
    <col min="13841" max="13846" width="0" style="53" hidden="1" customWidth="1"/>
    <col min="13847" max="14080" width="11.5546875" style="53"/>
    <col min="14081" max="14081" width="40.6640625" style="53" customWidth="1"/>
    <col min="14082" max="14084" width="6.44140625" style="53" customWidth="1"/>
    <col min="14085" max="14096" width="6.6640625" style="53" customWidth="1"/>
    <col min="14097" max="14102" width="0" style="53" hidden="1" customWidth="1"/>
    <col min="14103" max="14336" width="11.5546875" style="53"/>
    <col min="14337" max="14337" width="40.6640625" style="53" customWidth="1"/>
    <col min="14338" max="14340" width="6.44140625" style="53" customWidth="1"/>
    <col min="14341" max="14352" width="6.6640625" style="53" customWidth="1"/>
    <col min="14353" max="14358" width="0" style="53" hidden="1" customWidth="1"/>
    <col min="14359" max="14592" width="11.5546875" style="53"/>
    <col min="14593" max="14593" width="40.6640625" style="53" customWidth="1"/>
    <col min="14594" max="14596" width="6.44140625" style="53" customWidth="1"/>
    <col min="14597" max="14608" width="6.6640625" style="53" customWidth="1"/>
    <col min="14609" max="14614" width="0" style="53" hidden="1" customWidth="1"/>
    <col min="14615" max="14848" width="11.5546875" style="53"/>
    <col min="14849" max="14849" width="40.6640625" style="53" customWidth="1"/>
    <col min="14850" max="14852" width="6.44140625" style="53" customWidth="1"/>
    <col min="14853" max="14864" width="6.6640625" style="53" customWidth="1"/>
    <col min="14865" max="14870" width="0" style="53" hidden="1" customWidth="1"/>
    <col min="14871" max="15104" width="11.5546875" style="53"/>
    <col min="15105" max="15105" width="40.6640625" style="53" customWidth="1"/>
    <col min="15106" max="15108" width="6.44140625" style="53" customWidth="1"/>
    <col min="15109" max="15120" width="6.6640625" style="53" customWidth="1"/>
    <col min="15121" max="15126" width="0" style="53" hidden="1" customWidth="1"/>
    <col min="15127" max="15360" width="11.5546875" style="53"/>
    <col min="15361" max="15361" width="40.6640625" style="53" customWidth="1"/>
    <col min="15362" max="15364" width="6.44140625" style="53" customWidth="1"/>
    <col min="15365" max="15376" width="6.6640625" style="53" customWidth="1"/>
    <col min="15377" max="15382" width="0" style="53" hidden="1" customWidth="1"/>
    <col min="15383" max="15616" width="11.5546875" style="53"/>
    <col min="15617" max="15617" width="40.6640625" style="53" customWidth="1"/>
    <col min="15618" max="15620" width="6.44140625" style="53" customWidth="1"/>
    <col min="15621" max="15632" width="6.6640625" style="53" customWidth="1"/>
    <col min="15633" max="15638" width="0" style="53" hidden="1" customWidth="1"/>
    <col min="15639" max="15872" width="11.5546875" style="53"/>
    <col min="15873" max="15873" width="40.6640625" style="53" customWidth="1"/>
    <col min="15874" max="15876" width="6.44140625" style="53" customWidth="1"/>
    <col min="15877" max="15888" width="6.6640625" style="53" customWidth="1"/>
    <col min="15889" max="15894" width="0" style="53" hidden="1" customWidth="1"/>
    <col min="15895" max="16128" width="11.5546875" style="53"/>
    <col min="16129" max="16129" width="40.6640625" style="53" customWidth="1"/>
    <col min="16130" max="16132" width="6.44140625" style="53" customWidth="1"/>
    <col min="16133" max="16144" width="6.6640625" style="53" customWidth="1"/>
    <col min="16145" max="16150" width="0" style="53" hidden="1" customWidth="1"/>
    <col min="16151" max="16384" width="11.5546875" style="53"/>
  </cols>
  <sheetData>
    <row r="1" spans="1:23" ht="15" customHeight="1" x14ac:dyDescent="0.25"/>
    <row r="2" spans="1:23" s="506" customFormat="1" ht="15" customHeight="1" x14ac:dyDescent="0.25">
      <c r="A2" s="701"/>
      <c r="B2" s="701"/>
      <c r="C2" s="701"/>
      <c r="D2" s="701"/>
      <c r="E2" s="701"/>
      <c r="F2" s="701"/>
      <c r="G2" s="701"/>
    </row>
    <row r="3" spans="1:23" s="506" customFormat="1" ht="18.600000000000001" customHeight="1" x14ac:dyDescent="0.25">
      <c r="A3" s="707" t="s">
        <v>285</v>
      </c>
      <c r="B3" s="707"/>
      <c r="C3" s="707"/>
      <c r="D3" s="707"/>
      <c r="E3" s="707"/>
      <c r="F3" s="707"/>
      <c r="G3" s="707"/>
      <c r="H3" s="708"/>
      <c r="I3" s="709"/>
      <c r="J3" s="709"/>
      <c r="K3" s="709"/>
      <c r="L3" s="709"/>
      <c r="M3" s="709"/>
      <c r="N3" s="507"/>
      <c r="O3" s="508"/>
      <c r="P3" s="401" t="s">
        <v>23</v>
      </c>
      <c r="W3" s="53"/>
    </row>
    <row r="4" spans="1:23" ht="11.4" customHeight="1" x14ac:dyDescent="0.25">
      <c r="A4" s="509"/>
      <c r="B4" s="510"/>
      <c r="C4" s="510"/>
      <c r="D4" s="511"/>
      <c r="E4" s="280"/>
      <c r="F4" s="280"/>
      <c r="G4" s="280"/>
      <c r="H4" s="280"/>
      <c r="I4" s="280"/>
      <c r="J4" s="280"/>
      <c r="K4" s="509"/>
      <c r="L4" s="509"/>
      <c r="M4" s="509"/>
      <c r="N4" s="509"/>
      <c r="O4" s="509"/>
      <c r="P4" s="509"/>
    </row>
    <row r="5" spans="1:23" ht="13.8" x14ac:dyDescent="0.25">
      <c r="A5" s="702" t="s">
        <v>93</v>
      </c>
      <c r="B5" s="703" t="s">
        <v>40</v>
      </c>
      <c r="C5" s="703"/>
      <c r="D5" s="703"/>
      <c r="E5" s="620" t="s">
        <v>41</v>
      </c>
      <c r="F5" s="620"/>
      <c r="G5" s="620"/>
      <c r="H5" s="620"/>
      <c r="I5" s="620"/>
      <c r="J5" s="620"/>
      <c r="K5" s="704"/>
      <c r="L5" s="704"/>
      <c r="M5" s="704"/>
      <c r="N5" s="704"/>
      <c r="O5" s="704"/>
      <c r="P5" s="704"/>
      <c r="Q5" s="700" t="s">
        <v>447</v>
      </c>
      <c r="R5" s="700"/>
      <c r="S5" s="700"/>
      <c r="T5" s="700" t="s">
        <v>448</v>
      </c>
      <c r="U5" s="700"/>
      <c r="V5" s="700"/>
    </row>
    <row r="6" spans="1:23" ht="19.95" customHeight="1" x14ac:dyDescent="0.25">
      <c r="A6" s="702"/>
      <c r="B6" s="704"/>
      <c r="C6" s="704"/>
      <c r="D6" s="704"/>
      <c r="E6" s="620" t="s">
        <v>135</v>
      </c>
      <c r="F6" s="620"/>
      <c r="G6" s="704"/>
      <c r="H6" s="705" t="s">
        <v>87</v>
      </c>
      <c r="I6" s="705"/>
      <c r="J6" s="706"/>
      <c r="K6" s="705" t="s">
        <v>88</v>
      </c>
      <c r="L6" s="705"/>
      <c r="M6" s="706"/>
      <c r="N6" s="620" t="s">
        <v>136</v>
      </c>
      <c r="O6" s="620"/>
      <c r="P6" s="704"/>
      <c r="Q6" s="613"/>
      <c r="R6" s="613"/>
      <c r="S6" s="613"/>
      <c r="T6" s="613"/>
      <c r="U6" s="613"/>
      <c r="V6" s="613"/>
    </row>
    <row r="7" spans="1:23" ht="16.5" customHeight="1" x14ac:dyDescent="0.25">
      <c r="A7" s="102"/>
      <c r="B7" s="524">
        <v>2016</v>
      </c>
      <c r="C7" s="524">
        <v>2015</v>
      </c>
      <c r="D7" s="524">
        <v>2014</v>
      </c>
      <c r="E7" s="524">
        <v>2016</v>
      </c>
      <c r="F7" s="524">
        <v>2015</v>
      </c>
      <c r="G7" s="524">
        <v>2014</v>
      </c>
      <c r="H7" s="524">
        <v>2016</v>
      </c>
      <c r="I7" s="524">
        <v>2015</v>
      </c>
      <c r="J7" s="524">
        <v>2014</v>
      </c>
      <c r="K7" s="524">
        <v>2016</v>
      </c>
      <c r="L7" s="524">
        <v>2015</v>
      </c>
      <c r="M7" s="524">
        <v>2014</v>
      </c>
      <c r="N7" s="524">
        <v>2016</v>
      </c>
      <c r="O7" s="524">
        <v>2015</v>
      </c>
      <c r="P7" s="524">
        <v>2014</v>
      </c>
      <c r="Q7" s="512">
        <v>2014</v>
      </c>
      <c r="R7" s="512">
        <v>2013</v>
      </c>
      <c r="S7" s="512">
        <v>2012</v>
      </c>
      <c r="T7" s="512">
        <v>2014</v>
      </c>
      <c r="U7" s="512">
        <v>2013</v>
      </c>
      <c r="V7" s="512">
        <v>2012</v>
      </c>
    </row>
    <row r="8" spans="1:23" s="514" customFormat="1" ht="20.100000000000001" customHeight="1" x14ac:dyDescent="0.25">
      <c r="A8" s="513" t="s">
        <v>59</v>
      </c>
      <c r="B8" s="525">
        <v>9.2750000000000004</v>
      </c>
      <c r="C8" s="525">
        <v>9.1186440677966107</v>
      </c>
      <c r="D8" s="525">
        <v>9.49</v>
      </c>
      <c r="E8" s="526">
        <f>SUM(E9:E18)</f>
        <v>36</v>
      </c>
      <c r="F8" s="526">
        <f>SUM(F9:F18)</f>
        <v>36</v>
      </c>
      <c r="G8" s="526">
        <v>30</v>
      </c>
      <c r="H8" s="526">
        <f t="shared" ref="H8:I8" si="0">SUM(H9:H18)</f>
        <v>32</v>
      </c>
      <c r="I8" s="526">
        <f t="shared" si="0"/>
        <v>30</v>
      </c>
      <c r="J8" s="526">
        <v>35</v>
      </c>
      <c r="K8" s="526">
        <f t="shared" ref="K8:L8" si="1">SUM(K9:K18)</f>
        <v>16</v>
      </c>
      <c r="L8" s="526">
        <f t="shared" si="1"/>
        <v>15</v>
      </c>
      <c r="M8" s="526">
        <v>19</v>
      </c>
      <c r="N8" s="526">
        <f t="shared" ref="N8:O8" si="2">SUM(N9:N18)</f>
        <v>36</v>
      </c>
      <c r="O8" s="526">
        <f t="shared" si="2"/>
        <v>37</v>
      </c>
      <c r="P8" s="526">
        <v>38</v>
      </c>
      <c r="Q8" s="385">
        <v>1081</v>
      </c>
      <c r="R8" s="385">
        <v>1087</v>
      </c>
      <c r="S8" s="385">
        <v>0</v>
      </c>
      <c r="T8" s="385">
        <v>122</v>
      </c>
      <c r="U8" s="385">
        <v>120</v>
      </c>
      <c r="V8" s="385">
        <v>0</v>
      </c>
    </row>
    <row r="9" spans="1:23" ht="15" customHeight="1" x14ac:dyDescent="0.25">
      <c r="A9" s="101" t="s">
        <v>60</v>
      </c>
      <c r="B9" s="532">
        <v>8.6666666666666661</v>
      </c>
      <c r="C9" s="532">
        <v>9</v>
      </c>
      <c r="D9" s="532">
        <v>8.6999999999999993</v>
      </c>
      <c r="E9" s="533">
        <v>2</v>
      </c>
      <c r="F9" s="533">
        <v>2</v>
      </c>
      <c r="G9" s="533">
        <v>2</v>
      </c>
      <c r="H9" s="533">
        <v>4</v>
      </c>
      <c r="I9" s="533">
        <v>3</v>
      </c>
      <c r="J9" s="533">
        <v>3</v>
      </c>
      <c r="K9" s="533">
        <v>1</v>
      </c>
      <c r="L9" s="533">
        <v>2</v>
      </c>
      <c r="M9" s="533">
        <v>3</v>
      </c>
      <c r="N9" s="533">
        <v>2</v>
      </c>
      <c r="O9" s="533">
        <v>2</v>
      </c>
      <c r="P9" s="533">
        <v>2</v>
      </c>
      <c r="Q9" s="105">
        <v>77</v>
      </c>
      <c r="R9" s="105">
        <v>109</v>
      </c>
      <c r="S9" s="105">
        <v>0</v>
      </c>
      <c r="T9" s="105">
        <v>10</v>
      </c>
      <c r="U9" s="105">
        <v>11</v>
      </c>
      <c r="V9" s="105"/>
    </row>
    <row r="10" spans="1:23" ht="15" customHeight="1" x14ac:dyDescent="0.25">
      <c r="A10" s="104" t="s">
        <v>95</v>
      </c>
      <c r="B10" s="538">
        <v>15.2</v>
      </c>
      <c r="C10" s="538">
        <v>14.428571428571429</v>
      </c>
      <c r="D10" s="538">
        <v>15.785714285714286</v>
      </c>
      <c r="E10" s="539">
        <v>2</v>
      </c>
      <c r="F10" s="539">
        <v>3</v>
      </c>
      <c r="G10" s="539">
        <v>2</v>
      </c>
      <c r="H10" s="539">
        <v>3</v>
      </c>
      <c r="I10" s="539">
        <v>1</v>
      </c>
      <c r="J10" s="539">
        <v>1</v>
      </c>
      <c r="K10" s="539">
        <v>1</v>
      </c>
      <c r="L10" s="539">
        <v>3</v>
      </c>
      <c r="M10" s="539">
        <v>3</v>
      </c>
      <c r="N10" s="539">
        <v>9</v>
      </c>
      <c r="O10" s="539">
        <v>7</v>
      </c>
      <c r="P10" s="539">
        <v>8</v>
      </c>
      <c r="Q10" s="105">
        <v>187</v>
      </c>
      <c r="R10" s="105">
        <v>173</v>
      </c>
      <c r="S10" s="105">
        <v>0</v>
      </c>
      <c r="T10" s="105">
        <v>14</v>
      </c>
      <c r="U10" s="105">
        <v>14</v>
      </c>
      <c r="V10" s="105"/>
    </row>
    <row r="11" spans="1:23" ht="15" customHeight="1" x14ac:dyDescent="0.25">
      <c r="A11" s="104" t="s">
        <v>96</v>
      </c>
      <c r="B11" s="538">
        <v>13.454545454545455</v>
      </c>
      <c r="C11" s="538">
        <v>13.416666666666666</v>
      </c>
      <c r="D11" s="538">
        <v>11.666666666666666</v>
      </c>
      <c r="E11" s="539">
        <v>0</v>
      </c>
      <c r="F11" s="539">
        <v>0</v>
      </c>
      <c r="G11" s="539">
        <v>1</v>
      </c>
      <c r="H11" s="539">
        <v>2</v>
      </c>
      <c r="I11" s="539">
        <v>2</v>
      </c>
      <c r="J11" s="539">
        <v>1</v>
      </c>
      <c r="K11" s="539">
        <v>1</v>
      </c>
      <c r="L11" s="539">
        <v>1</v>
      </c>
      <c r="M11" s="539">
        <v>2</v>
      </c>
      <c r="N11" s="539">
        <v>8</v>
      </c>
      <c r="O11" s="539">
        <v>9</v>
      </c>
      <c r="P11" s="539">
        <v>8</v>
      </c>
      <c r="Q11" s="105">
        <v>140</v>
      </c>
      <c r="R11" s="105">
        <v>128</v>
      </c>
      <c r="S11" s="105">
        <v>0</v>
      </c>
      <c r="T11" s="105">
        <v>12</v>
      </c>
      <c r="U11" s="105">
        <v>12</v>
      </c>
      <c r="V11" s="105"/>
    </row>
    <row r="12" spans="1:23" ht="15" customHeight="1" x14ac:dyDescent="0.25">
      <c r="A12" s="104" t="s">
        <v>61</v>
      </c>
      <c r="B12" s="538">
        <v>15.090909090909092</v>
      </c>
      <c r="C12" s="538">
        <v>14.181818181818182</v>
      </c>
      <c r="D12" s="538">
        <v>12.555555555555555</v>
      </c>
      <c r="E12" s="539">
        <v>0</v>
      </c>
      <c r="F12" s="539">
        <v>0</v>
      </c>
      <c r="G12" s="539">
        <v>0</v>
      </c>
      <c r="H12" s="539">
        <v>3</v>
      </c>
      <c r="I12" s="539">
        <v>3</v>
      </c>
      <c r="J12" s="539">
        <v>3</v>
      </c>
      <c r="K12" s="539">
        <v>1</v>
      </c>
      <c r="L12" s="539">
        <v>1</v>
      </c>
      <c r="M12" s="539">
        <v>2</v>
      </c>
      <c r="N12" s="539">
        <v>7</v>
      </c>
      <c r="O12" s="539">
        <v>7</v>
      </c>
      <c r="P12" s="539">
        <v>4</v>
      </c>
      <c r="Q12" s="105">
        <v>106</v>
      </c>
      <c r="R12" s="105">
        <v>97</v>
      </c>
      <c r="S12" s="105">
        <v>0</v>
      </c>
      <c r="T12" s="105">
        <v>9</v>
      </c>
      <c r="U12" s="105">
        <v>9</v>
      </c>
      <c r="V12" s="105"/>
    </row>
    <row r="13" spans="1:23" ht="15" customHeight="1" x14ac:dyDescent="0.25">
      <c r="A13" s="104" t="s">
        <v>97</v>
      </c>
      <c r="B13" s="538">
        <v>5.1111111111111107</v>
      </c>
      <c r="C13" s="538">
        <v>5.4444444444444446</v>
      </c>
      <c r="D13" s="538">
        <v>8.25</v>
      </c>
      <c r="E13" s="539">
        <v>7</v>
      </c>
      <c r="F13" s="539">
        <v>6</v>
      </c>
      <c r="G13" s="539">
        <v>4</v>
      </c>
      <c r="H13" s="539">
        <v>1</v>
      </c>
      <c r="I13" s="539">
        <v>1</v>
      </c>
      <c r="J13" s="539">
        <v>3</v>
      </c>
      <c r="K13" s="539">
        <v>0</v>
      </c>
      <c r="L13" s="539">
        <v>1</v>
      </c>
      <c r="M13" s="539">
        <v>1</v>
      </c>
      <c r="N13" s="539">
        <v>1</v>
      </c>
      <c r="O13" s="539">
        <v>1</v>
      </c>
      <c r="P13" s="539">
        <v>4</v>
      </c>
      <c r="Q13" s="105">
        <v>101</v>
      </c>
      <c r="R13" s="105">
        <v>109</v>
      </c>
      <c r="S13" s="105">
        <v>0</v>
      </c>
      <c r="T13" s="105">
        <v>12</v>
      </c>
      <c r="U13" s="105">
        <v>12</v>
      </c>
      <c r="V13" s="105"/>
    </row>
    <row r="14" spans="1:23" ht="15" customHeight="1" x14ac:dyDescent="0.25">
      <c r="A14" s="104" t="s">
        <v>62</v>
      </c>
      <c r="B14" s="538">
        <v>6.2</v>
      </c>
      <c r="C14" s="538">
        <v>4.625</v>
      </c>
      <c r="D14" s="538">
        <v>8.8888888888888893</v>
      </c>
      <c r="E14" s="539">
        <v>4</v>
      </c>
      <c r="F14" s="539">
        <v>4</v>
      </c>
      <c r="G14" s="539">
        <v>2</v>
      </c>
      <c r="H14" s="539">
        <v>3</v>
      </c>
      <c r="I14" s="539">
        <v>3</v>
      </c>
      <c r="J14" s="539">
        <v>5</v>
      </c>
      <c r="K14" s="539">
        <v>3</v>
      </c>
      <c r="L14" s="539">
        <v>1</v>
      </c>
      <c r="M14" s="539">
        <v>0</v>
      </c>
      <c r="N14" s="539">
        <v>0</v>
      </c>
      <c r="O14" s="539">
        <v>0</v>
      </c>
      <c r="P14" s="539">
        <v>2</v>
      </c>
      <c r="Q14" s="105">
        <v>55</v>
      </c>
      <c r="R14" s="105">
        <v>89</v>
      </c>
      <c r="S14" s="105">
        <v>0</v>
      </c>
      <c r="T14" s="105">
        <v>9</v>
      </c>
      <c r="U14" s="105">
        <v>10</v>
      </c>
      <c r="V14" s="105"/>
    </row>
    <row r="15" spans="1:23" ht="15" customHeight="1" x14ac:dyDescent="0.25">
      <c r="A15" s="104" t="s">
        <v>98</v>
      </c>
      <c r="B15" s="538">
        <v>6.8571428571428568</v>
      </c>
      <c r="C15" s="538">
        <v>6.8</v>
      </c>
      <c r="D15" s="538">
        <v>6</v>
      </c>
      <c r="E15" s="539">
        <v>5</v>
      </c>
      <c r="F15" s="539">
        <v>6</v>
      </c>
      <c r="G15" s="539">
        <v>6</v>
      </c>
      <c r="H15" s="539">
        <v>6</v>
      </c>
      <c r="I15" s="539">
        <v>5</v>
      </c>
      <c r="J15" s="539">
        <v>7</v>
      </c>
      <c r="K15" s="539">
        <v>1</v>
      </c>
      <c r="L15" s="539">
        <v>2</v>
      </c>
      <c r="M15" s="539">
        <v>0</v>
      </c>
      <c r="N15" s="539">
        <v>2</v>
      </c>
      <c r="O15" s="539">
        <v>2</v>
      </c>
      <c r="P15" s="539">
        <v>2</v>
      </c>
      <c r="Q15" s="105">
        <v>88</v>
      </c>
      <c r="R15" s="105">
        <v>85</v>
      </c>
      <c r="S15" s="105">
        <v>0</v>
      </c>
      <c r="T15" s="105">
        <v>15</v>
      </c>
      <c r="U15" s="105">
        <v>14</v>
      </c>
      <c r="V15" s="105"/>
    </row>
    <row r="16" spans="1:23" ht="15" customHeight="1" x14ac:dyDescent="0.25">
      <c r="A16" s="104" t="s">
        <v>63</v>
      </c>
      <c r="B16" s="538">
        <v>8.0769230769230766</v>
      </c>
      <c r="C16" s="538">
        <v>9.3333333333333339</v>
      </c>
      <c r="D16" s="538">
        <v>11.142857142857142</v>
      </c>
      <c r="E16" s="539">
        <v>6</v>
      </c>
      <c r="F16" s="539">
        <v>4</v>
      </c>
      <c r="G16" s="539">
        <v>3</v>
      </c>
      <c r="H16" s="539">
        <v>1</v>
      </c>
      <c r="I16" s="539">
        <v>3</v>
      </c>
      <c r="J16" s="539">
        <v>4</v>
      </c>
      <c r="K16" s="539">
        <v>3</v>
      </c>
      <c r="L16" s="539">
        <v>1</v>
      </c>
      <c r="M16" s="539">
        <v>1</v>
      </c>
      <c r="N16" s="539">
        <v>3</v>
      </c>
      <c r="O16" s="539">
        <v>4</v>
      </c>
      <c r="P16" s="539">
        <v>6</v>
      </c>
      <c r="Q16" s="105">
        <v>152</v>
      </c>
      <c r="R16" s="105">
        <v>143</v>
      </c>
      <c r="S16" s="105">
        <v>0</v>
      </c>
      <c r="T16" s="105">
        <v>14</v>
      </c>
      <c r="U16" s="105">
        <v>14</v>
      </c>
      <c r="V16" s="105"/>
    </row>
    <row r="17" spans="1:22" ht="15" customHeight="1" x14ac:dyDescent="0.25">
      <c r="A17" s="104" t="s">
        <v>64</v>
      </c>
      <c r="B17" s="538">
        <v>5.8571428571428568</v>
      </c>
      <c r="C17" s="538">
        <v>5.333333333333333</v>
      </c>
      <c r="D17" s="538">
        <v>5.4</v>
      </c>
      <c r="E17" s="539">
        <v>1</v>
      </c>
      <c r="F17" s="539">
        <v>2</v>
      </c>
      <c r="G17" s="539">
        <v>2</v>
      </c>
      <c r="H17" s="539">
        <v>5</v>
      </c>
      <c r="I17" s="539">
        <v>3</v>
      </c>
      <c r="J17" s="539">
        <v>2</v>
      </c>
      <c r="K17" s="539">
        <v>1</v>
      </c>
      <c r="L17" s="539">
        <v>1</v>
      </c>
      <c r="M17" s="539">
        <v>1</v>
      </c>
      <c r="N17" s="539">
        <v>0</v>
      </c>
      <c r="O17" s="539">
        <v>0</v>
      </c>
      <c r="P17" s="539">
        <v>0</v>
      </c>
      <c r="Q17" s="105">
        <v>39</v>
      </c>
      <c r="R17" s="105">
        <v>22</v>
      </c>
      <c r="S17" s="105">
        <v>0</v>
      </c>
      <c r="T17" s="105">
        <v>5</v>
      </c>
      <c r="U17" s="105">
        <v>4</v>
      </c>
      <c r="V17" s="105"/>
    </row>
    <row r="18" spans="1:22" ht="15" customHeight="1" x14ac:dyDescent="0.25">
      <c r="A18" s="101" t="s">
        <v>99</v>
      </c>
      <c r="B18" s="532">
        <v>6.8095238095238093</v>
      </c>
      <c r="C18" s="532">
        <v>6.5454545454545459</v>
      </c>
      <c r="D18" s="532">
        <v>6.5909090909090908</v>
      </c>
      <c r="E18" s="533">
        <v>9</v>
      </c>
      <c r="F18" s="533">
        <v>9</v>
      </c>
      <c r="G18" s="533">
        <v>8</v>
      </c>
      <c r="H18" s="533">
        <v>4</v>
      </c>
      <c r="I18" s="533">
        <v>6</v>
      </c>
      <c r="J18" s="533">
        <v>6</v>
      </c>
      <c r="K18" s="533">
        <v>4</v>
      </c>
      <c r="L18" s="533">
        <v>2</v>
      </c>
      <c r="M18" s="533">
        <v>6</v>
      </c>
      <c r="N18" s="533">
        <v>4</v>
      </c>
      <c r="O18" s="533">
        <v>5</v>
      </c>
      <c r="P18" s="533">
        <v>2</v>
      </c>
      <c r="Q18" s="105">
        <v>136</v>
      </c>
      <c r="R18" s="105">
        <v>132</v>
      </c>
      <c r="S18" s="105">
        <v>0</v>
      </c>
      <c r="T18" s="105">
        <v>22</v>
      </c>
      <c r="U18" s="105">
        <v>20</v>
      </c>
      <c r="V18" s="105"/>
    </row>
    <row r="19" spans="1:22" s="514" customFormat="1" ht="20.100000000000001" customHeight="1" x14ac:dyDescent="0.25">
      <c r="A19" s="513" t="s">
        <v>65</v>
      </c>
      <c r="B19" s="525">
        <v>13.352941176470589</v>
      </c>
      <c r="C19" s="525">
        <v>13.105263157894736</v>
      </c>
      <c r="D19" s="525">
        <v>14.11</v>
      </c>
      <c r="E19" s="526">
        <f>SUM(E20:E22)</f>
        <v>4</v>
      </c>
      <c r="F19" s="526">
        <f>SUM(F20:F22)</f>
        <v>3</v>
      </c>
      <c r="G19" s="526">
        <v>2</v>
      </c>
      <c r="H19" s="526">
        <f>SUM(H20:H22)</f>
        <v>4</v>
      </c>
      <c r="I19" s="526">
        <f>SUM(I20:I22)</f>
        <v>4</v>
      </c>
      <c r="J19" s="526">
        <v>4</v>
      </c>
      <c r="K19" s="526">
        <f>SUM(K20:K22)</f>
        <v>2</v>
      </c>
      <c r="L19" s="526">
        <f>SUM(L20:L22)</f>
        <v>4</v>
      </c>
      <c r="M19" s="526">
        <v>5</v>
      </c>
      <c r="N19" s="526">
        <f>SUM(N20:N22)</f>
        <v>7</v>
      </c>
      <c r="O19" s="526">
        <f>SUM(O20:O22)</f>
        <v>8</v>
      </c>
      <c r="P19" s="526">
        <v>8</v>
      </c>
      <c r="Q19" s="515">
        <v>200</v>
      </c>
      <c r="R19" s="515">
        <v>187</v>
      </c>
      <c r="S19" s="515">
        <v>0</v>
      </c>
      <c r="T19" s="515">
        <v>19</v>
      </c>
      <c r="U19" s="515">
        <v>19</v>
      </c>
      <c r="V19" s="515">
        <v>0</v>
      </c>
    </row>
    <row r="20" spans="1:22" ht="15" customHeight="1" x14ac:dyDescent="0.25">
      <c r="A20" s="101" t="s">
        <v>100</v>
      </c>
      <c r="B20" s="532">
        <v>13.555555555555555</v>
      </c>
      <c r="C20" s="532">
        <v>15.222222222222221</v>
      </c>
      <c r="D20" s="532">
        <v>14.222222222222221</v>
      </c>
      <c r="E20" s="533">
        <v>2</v>
      </c>
      <c r="F20" s="533">
        <v>1</v>
      </c>
      <c r="G20" s="533">
        <v>1</v>
      </c>
      <c r="H20" s="533">
        <v>2</v>
      </c>
      <c r="I20" s="533">
        <v>1</v>
      </c>
      <c r="J20" s="533">
        <v>1</v>
      </c>
      <c r="K20" s="533">
        <v>1</v>
      </c>
      <c r="L20" s="533">
        <v>2</v>
      </c>
      <c r="M20" s="533">
        <v>3</v>
      </c>
      <c r="N20" s="533">
        <v>4</v>
      </c>
      <c r="O20" s="533">
        <v>5</v>
      </c>
      <c r="P20" s="533">
        <v>4</v>
      </c>
      <c r="Q20" s="516">
        <v>126</v>
      </c>
      <c r="R20" s="516">
        <v>117</v>
      </c>
      <c r="S20" s="516">
        <v>0</v>
      </c>
      <c r="T20" s="516">
        <v>9</v>
      </c>
      <c r="U20" s="516">
        <v>9</v>
      </c>
      <c r="V20" s="516"/>
    </row>
    <row r="21" spans="1:22" ht="15" customHeight="1" x14ac:dyDescent="0.25">
      <c r="A21" s="104" t="s">
        <v>66</v>
      </c>
      <c r="B21" s="538">
        <v>8</v>
      </c>
      <c r="C21" s="538">
        <v>7</v>
      </c>
      <c r="D21" s="538">
        <v>18.5</v>
      </c>
      <c r="E21" s="539">
        <v>1</v>
      </c>
      <c r="F21" s="539">
        <v>1</v>
      </c>
      <c r="G21" s="539">
        <v>0</v>
      </c>
      <c r="H21" s="539">
        <v>0</v>
      </c>
      <c r="I21" s="539">
        <v>0</v>
      </c>
      <c r="J21" s="539">
        <v>0</v>
      </c>
      <c r="K21" s="539">
        <v>0</v>
      </c>
      <c r="L21" s="539">
        <v>0</v>
      </c>
      <c r="M21" s="539">
        <v>1</v>
      </c>
      <c r="N21" s="539">
        <v>1</v>
      </c>
      <c r="O21" s="539">
        <v>1</v>
      </c>
      <c r="P21" s="539">
        <v>1</v>
      </c>
      <c r="Q21" s="516">
        <v>37</v>
      </c>
      <c r="R21" s="516">
        <v>35</v>
      </c>
      <c r="S21" s="516">
        <v>0</v>
      </c>
      <c r="T21" s="516">
        <v>2</v>
      </c>
      <c r="U21" s="516">
        <v>2</v>
      </c>
      <c r="V21" s="516"/>
    </row>
    <row r="22" spans="1:22" ht="15" customHeight="1" x14ac:dyDescent="0.25">
      <c r="A22" s="101" t="s">
        <v>101</v>
      </c>
      <c r="B22" s="532">
        <v>14.833333333333334</v>
      </c>
      <c r="C22" s="532">
        <v>12.25</v>
      </c>
      <c r="D22" s="532">
        <v>12.875</v>
      </c>
      <c r="E22" s="533">
        <v>1</v>
      </c>
      <c r="F22" s="533">
        <v>1</v>
      </c>
      <c r="G22" s="533">
        <v>1</v>
      </c>
      <c r="H22" s="533">
        <v>2</v>
      </c>
      <c r="I22" s="533">
        <v>3</v>
      </c>
      <c r="J22" s="533">
        <v>3</v>
      </c>
      <c r="K22" s="533">
        <v>1</v>
      </c>
      <c r="L22" s="533">
        <v>2</v>
      </c>
      <c r="M22" s="533">
        <v>1</v>
      </c>
      <c r="N22" s="533">
        <v>2</v>
      </c>
      <c r="O22" s="533">
        <v>2</v>
      </c>
      <c r="P22" s="533">
        <v>3</v>
      </c>
      <c r="Q22" s="516">
        <v>37</v>
      </c>
      <c r="R22" s="516">
        <v>35</v>
      </c>
      <c r="S22" s="516">
        <v>0</v>
      </c>
      <c r="T22" s="516">
        <v>8</v>
      </c>
      <c r="U22" s="516">
        <v>8</v>
      </c>
      <c r="V22" s="516"/>
    </row>
    <row r="23" spans="1:22" s="514" customFormat="1" ht="20.100000000000001" customHeight="1" x14ac:dyDescent="0.25">
      <c r="A23" s="52" t="s">
        <v>102</v>
      </c>
      <c r="B23" s="527">
        <v>9.7810218978102181</v>
      </c>
      <c r="C23" s="527">
        <v>9.6715328467153281</v>
      </c>
      <c r="D23" s="527">
        <v>10.11</v>
      </c>
      <c r="E23" s="528">
        <f>+E19+E8</f>
        <v>40</v>
      </c>
      <c r="F23" s="528">
        <f>+F19+F8</f>
        <v>39</v>
      </c>
      <c r="G23" s="528">
        <v>32</v>
      </c>
      <c r="H23" s="528">
        <f>+H19+H8</f>
        <v>36</v>
      </c>
      <c r="I23" s="528">
        <f>+I19+I8</f>
        <v>34</v>
      </c>
      <c r="J23" s="528">
        <v>39</v>
      </c>
      <c r="K23" s="528">
        <f>+K19+K8</f>
        <v>18</v>
      </c>
      <c r="L23" s="528">
        <f>+L19+L8</f>
        <v>19</v>
      </c>
      <c r="M23" s="528">
        <v>24</v>
      </c>
      <c r="N23" s="528">
        <f>+N19+N8</f>
        <v>43</v>
      </c>
      <c r="O23" s="528">
        <f>+O19+O8</f>
        <v>45</v>
      </c>
      <c r="P23" s="528">
        <v>46</v>
      </c>
      <c r="Q23" s="106">
        <v>1281</v>
      </c>
      <c r="R23" s="106">
        <v>1274</v>
      </c>
      <c r="S23" s="106">
        <v>0</v>
      </c>
      <c r="T23" s="106">
        <v>141</v>
      </c>
      <c r="U23" s="106">
        <v>139</v>
      </c>
      <c r="V23" s="106">
        <v>0</v>
      </c>
    </row>
    <row r="24" spans="1:22" ht="20.100000000000001" customHeight="1" x14ac:dyDescent="0.25">
      <c r="A24" s="404" t="s">
        <v>69</v>
      </c>
      <c r="B24" s="529"/>
      <c r="C24" s="529"/>
      <c r="D24" s="529"/>
      <c r="E24" s="530"/>
      <c r="F24" s="530"/>
      <c r="G24" s="530"/>
      <c r="H24" s="530"/>
      <c r="I24" s="530"/>
      <c r="J24" s="530"/>
      <c r="K24" s="530"/>
      <c r="L24" s="530"/>
      <c r="M24" s="530"/>
      <c r="N24" s="530"/>
      <c r="O24" s="530"/>
      <c r="P24" s="530"/>
      <c r="Q24" s="336"/>
      <c r="R24" s="336"/>
      <c r="S24" s="336"/>
      <c r="T24" s="336"/>
      <c r="U24" s="336"/>
      <c r="V24" s="336"/>
    </row>
    <row r="25" spans="1:22" ht="15" customHeight="1" x14ac:dyDescent="0.25">
      <c r="A25" s="534" t="s">
        <v>103</v>
      </c>
      <c r="B25" s="535">
        <v>11.314285714285715</v>
      </c>
      <c r="C25" s="535">
        <v>12.542857142857143</v>
      </c>
      <c r="D25" s="535">
        <v>12.14</v>
      </c>
      <c r="E25" s="536">
        <v>7</v>
      </c>
      <c r="F25" s="536">
        <v>5</v>
      </c>
      <c r="G25" s="536">
        <v>7</v>
      </c>
      <c r="H25" s="536">
        <v>10</v>
      </c>
      <c r="I25" s="536">
        <v>7</v>
      </c>
      <c r="J25" s="536">
        <v>5</v>
      </c>
      <c r="K25" s="536">
        <v>5</v>
      </c>
      <c r="L25" s="536">
        <v>7</v>
      </c>
      <c r="M25" s="536">
        <v>8</v>
      </c>
      <c r="N25" s="536">
        <v>13</v>
      </c>
      <c r="O25" s="536">
        <v>16</v>
      </c>
      <c r="P25" s="536">
        <v>15</v>
      </c>
      <c r="Q25" s="516">
        <v>410</v>
      </c>
      <c r="R25" s="516">
        <v>383</v>
      </c>
      <c r="S25" s="516">
        <v>0</v>
      </c>
      <c r="T25" s="516">
        <v>35</v>
      </c>
      <c r="U25" s="516">
        <v>34</v>
      </c>
      <c r="V25" s="516"/>
    </row>
    <row r="26" spans="1:22" ht="15" customHeight="1" x14ac:dyDescent="0.25">
      <c r="A26" s="104" t="s">
        <v>104</v>
      </c>
      <c r="B26" s="540">
        <v>9.2549019607843146</v>
      </c>
      <c r="C26" s="540">
        <v>8.6862745098039209</v>
      </c>
      <c r="D26" s="540">
        <v>9.44</v>
      </c>
      <c r="E26" s="541">
        <f>SUM(E27:E28)</f>
        <v>33</v>
      </c>
      <c r="F26" s="541">
        <f>SUM(F27:F28)</f>
        <v>34</v>
      </c>
      <c r="G26" s="541">
        <v>25</v>
      </c>
      <c r="H26" s="541">
        <f>SUM(H27:H28)</f>
        <v>26</v>
      </c>
      <c r="I26" s="541">
        <f>SUM(I27:I28)</f>
        <v>27</v>
      </c>
      <c r="J26" s="541">
        <v>34</v>
      </c>
      <c r="K26" s="541">
        <f>SUM(K27:K28)</f>
        <v>13</v>
      </c>
      <c r="L26" s="541">
        <f>SUM(L27:L28)</f>
        <v>12</v>
      </c>
      <c r="M26" s="541">
        <v>16</v>
      </c>
      <c r="N26" s="541">
        <f>SUM(N27:N28)</f>
        <v>30</v>
      </c>
      <c r="O26" s="541">
        <f>SUM(O27:O28)</f>
        <v>29</v>
      </c>
      <c r="P26" s="541">
        <v>31</v>
      </c>
      <c r="Q26" s="517">
        <v>871</v>
      </c>
      <c r="R26" s="517">
        <v>891</v>
      </c>
      <c r="S26" s="517">
        <v>0</v>
      </c>
      <c r="T26" s="517">
        <v>106</v>
      </c>
      <c r="U26" s="517">
        <v>105</v>
      </c>
      <c r="V26" s="517">
        <v>0</v>
      </c>
    </row>
    <row r="27" spans="1:22" ht="15" customHeight="1" x14ac:dyDescent="0.25">
      <c r="A27" s="114" t="s">
        <v>289</v>
      </c>
      <c r="B27" s="542">
        <v>9.5</v>
      </c>
      <c r="C27" s="542">
        <v>8.6428571428571423</v>
      </c>
      <c r="D27" s="542">
        <v>9.9600000000000009</v>
      </c>
      <c r="E27" s="539">
        <v>9</v>
      </c>
      <c r="F27" s="539">
        <v>9</v>
      </c>
      <c r="G27" s="539">
        <v>5</v>
      </c>
      <c r="H27" s="539">
        <v>10</v>
      </c>
      <c r="I27" s="539">
        <v>5</v>
      </c>
      <c r="J27" s="539">
        <v>8</v>
      </c>
      <c r="K27" s="539">
        <v>5</v>
      </c>
      <c r="L27" s="539">
        <v>5</v>
      </c>
      <c r="M27" s="539">
        <v>4</v>
      </c>
      <c r="N27" s="539">
        <v>12</v>
      </c>
      <c r="O27" s="539">
        <v>9</v>
      </c>
      <c r="P27" s="539">
        <v>9</v>
      </c>
      <c r="Q27" s="518">
        <v>263</v>
      </c>
      <c r="R27" s="518">
        <v>211</v>
      </c>
      <c r="S27" s="518">
        <v>0</v>
      </c>
      <c r="T27" s="518">
        <v>26</v>
      </c>
      <c r="U27" s="518">
        <v>24</v>
      </c>
      <c r="V27" s="518"/>
    </row>
    <row r="28" spans="1:22" ht="15" customHeight="1" x14ac:dyDescent="0.25">
      <c r="A28" s="281" t="s">
        <v>449</v>
      </c>
      <c r="B28" s="537">
        <v>9.1212121212121211</v>
      </c>
      <c r="C28" s="537">
        <v>8.7027027027027035</v>
      </c>
      <c r="D28" s="537">
        <v>9.2799999999999994</v>
      </c>
      <c r="E28" s="533">
        <v>24</v>
      </c>
      <c r="F28" s="533">
        <v>25</v>
      </c>
      <c r="G28" s="533">
        <v>20</v>
      </c>
      <c r="H28" s="533">
        <v>16</v>
      </c>
      <c r="I28" s="533">
        <v>22</v>
      </c>
      <c r="J28" s="533">
        <v>26</v>
      </c>
      <c r="K28" s="533">
        <v>8</v>
      </c>
      <c r="L28" s="533">
        <v>7</v>
      </c>
      <c r="M28" s="533">
        <v>12</v>
      </c>
      <c r="N28" s="533">
        <v>18</v>
      </c>
      <c r="O28" s="533">
        <v>20</v>
      </c>
      <c r="P28" s="533">
        <v>22</v>
      </c>
      <c r="Q28" s="518">
        <v>608</v>
      </c>
      <c r="R28" s="518">
        <v>680</v>
      </c>
      <c r="S28" s="518">
        <v>0</v>
      </c>
      <c r="T28" s="518">
        <v>80</v>
      </c>
      <c r="U28" s="518">
        <v>81</v>
      </c>
      <c r="V28" s="518"/>
    </row>
    <row r="29" spans="1:22" s="514" customFormat="1" ht="19.95" customHeight="1" x14ac:dyDescent="0.25">
      <c r="A29" s="52" t="s">
        <v>102</v>
      </c>
      <c r="B29" s="531">
        <v>9.7810218978102181</v>
      </c>
      <c r="C29" s="531">
        <v>9.6715328467153281</v>
      </c>
      <c r="D29" s="531">
        <v>10.11</v>
      </c>
      <c r="E29" s="528">
        <f>+E26+E25</f>
        <v>40</v>
      </c>
      <c r="F29" s="528">
        <f>+F26+F25</f>
        <v>39</v>
      </c>
      <c r="G29" s="528">
        <v>32</v>
      </c>
      <c r="H29" s="528">
        <f>+H26+H25</f>
        <v>36</v>
      </c>
      <c r="I29" s="528">
        <f>+I26+I25</f>
        <v>34</v>
      </c>
      <c r="J29" s="528">
        <v>39</v>
      </c>
      <c r="K29" s="528">
        <f>+K26+K25</f>
        <v>18</v>
      </c>
      <c r="L29" s="528">
        <f>+L26+L25</f>
        <v>19</v>
      </c>
      <c r="M29" s="528">
        <v>24</v>
      </c>
      <c r="N29" s="528">
        <f>+N26+N25</f>
        <v>43</v>
      </c>
      <c r="O29" s="528">
        <f>+O26+O25</f>
        <v>45</v>
      </c>
      <c r="P29" s="528">
        <v>46</v>
      </c>
      <c r="Q29" s="106">
        <v>1281</v>
      </c>
      <c r="R29" s="106">
        <v>1274</v>
      </c>
      <c r="S29" s="106">
        <v>0</v>
      </c>
      <c r="T29" s="106">
        <v>141</v>
      </c>
      <c r="U29" s="106">
        <v>139</v>
      </c>
      <c r="V29" s="106">
        <v>0</v>
      </c>
    </row>
    <row r="30" spans="1:22" x14ac:dyDescent="0.25">
      <c r="A30" s="5" t="s">
        <v>139</v>
      </c>
      <c r="B30" s="519"/>
      <c r="C30" s="519"/>
      <c r="D30" s="520"/>
      <c r="T30" s="521"/>
      <c r="U30" s="521"/>
      <c r="V30" s="521"/>
    </row>
    <row r="33" spans="1:10" x14ac:dyDescent="0.25">
      <c r="A33" s="522"/>
      <c r="D33" s="523"/>
      <c r="E33" s="53"/>
      <c r="F33" s="53"/>
      <c r="G33" s="53"/>
      <c r="H33" s="53"/>
      <c r="I33" s="53"/>
      <c r="J33" s="53"/>
    </row>
    <row r="34" spans="1:10" x14ac:dyDescent="0.25">
      <c r="A34" s="522"/>
      <c r="D34" s="523"/>
      <c r="E34" s="53"/>
      <c r="F34" s="53"/>
      <c r="G34" s="53"/>
      <c r="H34" s="53"/>
      <c r="I34" s="53"/>
      <c r="J34" s="53"/>
    </row>
    <row r="35" spans="1:10" x14ac:dyDescent="0.25">
      <c r="A35" s="522"/>
      <c r="D35" s="523"/>
      <c r="E35" s="53"/>
      <c r="F35" s="53"/>
      <c r="G35" s="53"/>
      <c r="H35" s="53"/>
      <c r="I35" s="53"/>
      <c r="J35" s="53"/>
    </row>
    <row r="36" spans="1:10" x14ac:dyDescent="0.25">
      <c r="A36" s="522"/>
      <c r="D36" s="523"/>
      <c r="E36" s="53"/>
      <c r="F36" s="53"/>
      <c r="G36" s="53"/>
      <c r="H36" s="53"/>
      <c r="I36" s="53"/>
      <c r="J36" s="53"/>
    </row>
    <row r="37" spans="1:10" x14ac:dyDescent="0.25">
      <c r="E37" s="53"/>
      <c r="F37" s="53"/>
      <c r="G37" s="53"/>
      <c r="H37" s="53"/>
      <c r="I37" s="53"/>
      <c r="J37" s="53"/>
    </row>
    <row r="38" spans="1:10" x14ac:dyDescent="0.25">
      <c r="E38" s="53"/>
      <c r="F38" s="53"/>
      <c r="G38" s="53"/>
      <c r="H38" s="53"/>
      <c r="I38" s="53"/>
      <c r="J38" s="53"/>
    </row>
    <row r="39" spans="1:10" x14ac:dyDescent="0.25">
      <c r="E39" s="53"/>
      <c r="F39" s="53"/>
      <c r="G39" s="53"/>
      <c r="H39" s="53"/>
      <c r="I39" s="53"/>
      <c r="J39" s="53"/>
    </row>
    <row r="40" spans="1:10" x14ac:dyDescent="0.25">
      <c r="E40" s="53"/>
      <c r="F40" s="53"/>
      <c r="G40" s="53"/>
      <c r="H40" s="53"/>
      <c r="I40" s="53"/>
      <c r="J40" s="53"/>
    </row>
    <row r="41" spans="1:10" x14ac:dyDescent="0.25">
      <c r="E41" s="53"/>
      <c r="F41" s="53"/>
      <c r="G41" s="53"/>
      <c r="H41" s="53"/>
      <c r="I41" s="53"/>
      <c r="J41" s="53"/>
    </row>
    <row r="42" spans="1:10" x14ac:dyDescent="0.25">
      <c r="E42" s="53"/>
      <c r="F42" s="53"/>
      <c r="G42" s="53"/>
      <c r="H42" s="53"/>
      <c r="I42" s="53"/>
      <c r="J42" s="53"/>
    </row>
    <row r="43" spans="1:10" x14ac:dyDescent="0.25">
      <c r="E43" s="53"/>
      <c r="F43" s="53"/>
      <c r="G43" s="53"/>
      <c r="H43" s="53"/>
      <c r="I43" s="53"/>
      <c r="J43" s="53"/>
    </row>
    <row r="44" spans="1:10" x14ac:dyDescent="0.25">
      <c r="E44" s="53"/>
      <c r="F44" s="53"/>
      <c r="G44" s="53"/>
      <c r="H44" s="53"/>
      <c r="I44" s="53"/>
      <c r="J44" s="53"/>
    </row>
    <row r="45" spans="1:10" x14ac:dyDescent="0.25">
      <c r="E45" s="53"/>
      <c r="F45" s="53"/>
      <c r="G45" s="53"/>
      <c r="H45" s="53"/>
      <c r="I45" s="53"/>
      <c r="J45" s="53"/>
    </row>
    <row r="46" spans="1:10" x14ac:dyDescent="0.25">
      <c r="E46" s="53"/>
      <c r="F46" s="53"/>
      <c r="G46" s="53"/>
      <c r="H46" s="53"/>
      <c r="I46" s="53"/>
      <c r="J46" s="53"/>
    </row>
    <row r="47" spans="1:10" x14ac:dyDescent="0.25">
      <c r="E47" s="53"/>
      <c r="F47" s="53"/>
      <c r="G47" s="53"/>
      <c r="H47" s="53"/>
      <c r="I47" s="53"/>
      <c r="J47" s="53"/>
    </row>
    <row r="48" spans="1:10" x14ac:dyDescent="0.25">
      <c r="E48" s="53"/>
      <c r="F48" s="53"/>
      <c r="G48" s="53"/>
      <c r="H48" s="53"/>
      <c r="I48" s="53"/>
      <c r="J48" s="53"/>
    </row>
    <row r="49" spans="2:10" x14ac:dyDescent="0.25">
      <c r="B49" s="53"/>
      <c r="C49" s="53"/>
      <c r="D49" s="53"/>
      <c r="E49" s="53"/>
      <c r="F49" s="53"/>
      <c r="G49" s="53"/>
      <c r="H49" s="53"/>
      <c r="I49" s="53"/>
      <c r="J49" s="53"/>
    </row>
    <row r="50" spans="2:10" x14ac:dyDescent="0.25">
      <c r="B50" s="53"/>
      <c r="C50" s="53"/>
      <c r="D50" s="53"/>
      <c r="E50" s="53"/>
      <c r="F50" s="53"/>
      <c r="G50" s="53"/>
      <c r="H50" s="53"/>
      <c r="I50" s="53"/>
      <c r="J50" s="53"/>
    </row>
    <row r="51" spans="2:10" x14ac:dyDescent="0.25">
      <c r="B51" s="53"/>
      <c r="C51" s="53"/>
      <c r="D51" s="53"/>
      <c r="E51" s="53"/>
      <c r="F51" s="53"/>
      <c r="G51" s="53"/>
      <c r="H51" s="53"/>
      <c r="I51" s="53"/>
      <c r="J51" s="53"/>
    </row>
    <row r="52" spans="2:10" x14ac:dyDescent="0.25">
      <c r="B52" s="53"/>
      <c r="C52" s="53"/>
      <c r="D52" s="53"/>
      <c r="E52" s="53"/>
      <c r="F52" s="53"/>
      <c r="G52" s="53"/>
      <c r="H52" s="53"/>
      <c r="I52" s="53"/>
      <c r="J52" s="53"/>
    </row>
    <row r="53" spans="2:10" x14ac:dyDescent="0.25">
      <c r="B53" s="53"/>
      <c r="C53" s="53"/>
      <c r="D53" s="53"/>
      <c r="E53" s="53"/>
      <c r="F53" s="53"/>
      <c r="G53" s="53"/>
      <c r="H53" s="53"/>
      <c r="I53" s="53"/>
      <c r="J53" s="53"/>
    </row>
    <row r="54" spans="2:10" x14ac:dyDescent="0.25">
      <c r="B54" s="53"/>
      <c r="C54" s="53"/>
      <c r="D54" s="53"/>
      <c r="E54" s="53"/>
      <c r="F54" s="53"/>
      <c r="G54" s="53"/>
      <c r="H54" s="53"/>
      <c r="I54" s="53"/>
      <c r="J54" s="53"/>
    </row>
    <row r="55" spans="2:10" x14ac:dyDescent="0.25">
      <c r="B55" s="53"/>
      <c r="C55" s="53"/>
      <c r="D55" s="53"/>
      <c r="E55" s="53"/>
      <c r="F55" s="53"/>
      <c r="G55" s="53"/>
      <c r="H55" s="53"/>
      <c r="I55" s="53"/>
      <c r="J55" s="53"/>
    </row>
    <row r="56" spans="2:10" x14ac:dyDescent="0.25">
      <c r="B56" s="53"/>
      <c r="C56" s="53"/>
      <c r="D56" s="53"/>
      <c r="E56" s="53"/>
      <c r="F56" s="53"/>
      <c r="G56" s="53"/>
      <c r="H56" s="53"/>
      <c r="I56" s="53"/>
      <c r="J56" s="53"/>
    </row>
  </sheetData>
  <mergeCells count="11">
    <mergeCell ref="Q5:S6"/>
    <mergeCell ref="T5:V6"/>
    <mergeCell ref="A2:G2"/>
    <mergeCell ref="A5:A6"/>
    <mergeCell ref="B5:D6"/>
    <mergeCell ref="E5:P5"/>
    <mergeCell ref="N6:P6"/>
    <mergeCell ref="E6:G6"/>
    <mergeCell ref="H6:J6"/>
    <mergeCell ref="K6:M6"/>
    <mergeCell ref="A3:M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R37"/>
  <sheetViews>
    <sheetView showGridLines="0" zoomScaleNormal="100" workbookViewId="0"/>
  </sheetViews>
  <sheetFormatPr baseColWidth="10" defaultColWidth="11.5546875" defaultRowHeight="10.8" x14ac:dyDescent="0.25"/>
  <cols>
    <col min="1" max="1" width="39.21875" style="5" customWidth="1"/>
    <col min="2" max="3" width="7" style="5" customWidth="1"/>
    <col min="4" max="4" width="7" style="390" customWidth="1"/>
    <col min="5" max="5" width="0.88671875" style="390" customWidth="1"/>
    <col min="6" max="13" width="7" style="390" customWidth="1"/>
    <col min="14" max="16" width="7" style="81" customWidth="1"/>
    <col min="17" max="17" width="7" style="390" customWidth="1"/>
    <col min="18" max="18" width="11.5546875" style="84" customWidth="1"/>
    <col min="19" max="16384" width="11.5546875" style="5"/>
  </cols>
  <sheetData>
    <row r="1" spans="1:18" ht="15" customHeight="1" x14ac:dyDescent="0.25"/>
    <row r="2" spans="1:18" s="387" customFormat="1" ht="15" customHeight="1" x14ac:dyDescent="0.3">
      <c r="A2" s="633"/>
      <c r="B2" s="633"/>
      <c r="C2" s="633"/>
      <c r="D2" s="633"/>
      <c r="E2" s="633"/>
      <c r="F2" s="633"/>
      <c r="G2" s="633"/>
      <c r="H2" s="633"/>
      <c r="I2" s="633"/>
      <c r="J2" s="633"/>
      <c r="K2" s="633"/>
      <c r="L2" s="633"/>
      <c r="M2" s="424"/>
    </row>
    <row r="3" spans="1:18" s="387" customFormat="1" ht="18" customHeight="1" x14ac:dyDescent="0.3">
      <c r="A3" s="27" t="s">
        <v>278</v>
      </c>
      <c r="B3" s="27"/>
      <c r="C3" s="27"/>
      <c r="D3" s="27"/>
      <c r="E3" s="749"/>
      <c r="F3" s="27"/>
      <c r="G3" s="27"/>
      <c r="H3" s="27"/>
      <c r="I3" s="27"/>
      <c r="J3" s="27"/>
      <c r="K3" s="27"/>
      <c r="L3" s="27"/>
      <c r="M3" s="408"/>
      <c r="N3" s="408"/>
      <c r="O3" s="408"/>
      <c r="P3" s="408"/>
      <c r="Q3" s="96" t="s">
        <v>24</v>
      </c>
    </row>
    <row r="4" spans="1:18" ht="11.4" customHeight="1" x14ac:dyDescent="0.25"/>
    <row r="5" spans="1:18" s="298" customFormat="1" ht="13.2" customHeight="1" x14ac:dyDescent="0.25">
      <c r="A5" s="174"/>
      <c r="B5" s="636" t="s">
        <v>43</v>
      </c>
      <c r="C5" s="636"/>
      <c r="D5" s="636"/>
      <c r="E5" s="594"/>
      <c r="F5" s="711" t="s">
        <v>82</v>
      </c>
      <c r="G5" s="711"/>
      <c r="H5" s="711"/>
      <c r="I5" s="711"/>
      <c r="J5" s="711"/>
      <c r="K5" s="711"/>
      <c r="L5" s="711"/>
      <c r="M5" s="711"/>
      <c r="N5" s="711"/>
      <c r="O5" s="711"/>
      <c r="P5" s="711"/>
      <c r="Q5" s="711"/>
    </row>
    <row r="6" spans="1:18" s="298" customFormat="1" ht="19.2" customHeight="1" x14ac:dyDescent="0.25">
      <c r="A6" s="174"/>
      <c r="B6" s="637"/>
      <c r="C6" s="637"/>
      <c r="D6" s="637"/>
      <c r="E6" s="594"/>
      <c r="F6" s="684"/>
      <c r="G6" s="684"/>
      <c r="H6" s="684"/>
      <c r="I6" s="684"/>
      <c r="J6" s="684"/>
      <c r="K6" s="684"/>
      <c r="L6" s="684"/>
      <c r="M6" s="684"/>
      <c r="N6" s="684"/>
      <c r="O6" s="684"/>
      <c r="P6" s="684"/>
      <c r="Q6" s="684"/>
    </row>
    <row r="7" spans="1:18" s="298" customFormat="1" ht="18" customHeight="1" x14ac:dyDescent="0.25">
      <c r="A7" s="174"/>
      <c r="B7" s="710" t="s">
        <v>178</v>
      </c>
      <c r="C7" s="710"/>
      <c r="D7" s="710"/>
      <c r="E7" s="758"/>
      <c r="F7" s="710" t="s">
        <v>137</v>
      </c>
      <c r="G7" s="710"/>
      <c r="H7" s="710"/>
      <c r="I7" s="710" t="s">
        <v>89</v>
      </c>
      <c r="J7" s="710"/>
      <c r="K7" s="710"/>
      <c r="L7" s="710" t="s">
        <v>90</v>
      </c>
      <c r="M7" s="710"/>
      <c r="N7" s="710"/>
      <c r="O7" s="710" t="s">
        <v>138</v>
      </c>
      <c r="P7" s="710"/>
      <c r="Q7" s="710"/>
    </row>
    <row r="8" spans="1:18" s="298" customFormat="1" ht="15" customHeight="1" x14ac:dyDescent="0.25">
      <c r="A8" s="209"/>
      <c r="B8" s="544">
        <v>2016</v>
      </c>
      <c r="C8" s="544">
        <v>2015</v>
      </c>
      <c r="D8" s="544">
        <v>2014</v>
      </c>
      <c r="E8" s="750"/>
      <c r="F8" s="544">
        <v>2016</v>
      </c>
      <c r="G8" s="544">
        <v>2015</v>
      </c>
      <c r="H8" s="544">
        <v>2014</v>
      </c>
      <c r="I8" s="544">
        <v>2016</v>
      </c>
      <c r="J8" s="544">
        <v>2015</v>
      </c>
      <c r="K8" s="544">
        <v>2014</v>
      </c>
      <c r="L8" s="544">
        <v>2016</v>
      </c>
      <c r="M8" s="544">
        <v>2015</v>
      </c>
      <c r="N8" s="544">
        <v>2014</v>
      </c>
      <c r="O8" s="544">
        <v>2016</v>
      </c>
      <c r="P8" s="544">
        <v>2015</v>
      </c>
      <c r="Q8" s="544">
        <v>2014</v>
      </c>
    </row>
    <row r="9" spans="1:18" s="310" customFormat="1" ht="20.100000000000001" customHeight="1" x14ac:dyDescent="0.25">
      <c r="A9" s="90" t="s">
        <v>59</v>
      </c>
      <c r="B9" s="153">
        <v>5.3181818181818183</v>
      </c>
      <c r="C9" s="153">
        <v>5.1276595744680851</v>
      </c>
      <c r="D9" s="153">
        <v>5.166666666666667</v>
      </c>
      <c r="E9" s="153"/>
      <c r="F9" s="545">
        <v>9</v>
      </c>
      <c r="G9" s="545">
        <v>9</v>
      </c>
      <c r="H9" s="545">
        <v>13</v>
      </c>
      <c r="I9" s="545">
        <v>23</v>
      </c>
      <c r="J9" s="545">
        <v>30</v>
      </c>
      <c r="K9" s="545">
        <v>22</v>
      </c>
      <c r="L9" s="545">
        <v>10</v>
      </c>
      <c r="M9" s="545">
        <v>8</v>
      </c>
      <c r="N9" s="545">
        <v>13</v>
      </c>
      <c r="O9" s="545">
        <v>2</v>
      </c>
      <c r="P9" s="545">
        <v>0</v>
      </c>
      <c r="Q9" s="545">
        <v>0</v>
      </c>
      <c r="R9" s="412"/>
    </row>
    <row r="10" spans="1:18" s="100" customFormat="1" ht="15" customHeight="1" x14ac:dyDescent="0.25">
      <c r="A10" s="92" t="s">
        <v>60</v>
      </c>
      <c r="B10" s="381">
        <v>6.8</v>
      </c>
      <c r="C10" s="381">
        <v>6.6</v>
      </c>
      <c r="D10" s="381">
        <v>5.833333333333333</v>
      </c>
      <c r="E10" s="381"/>
      <c r="F10" s="448">
        <v>1</v>
      </c>
      <c r="G10" s="448">
        <v>0</v>
      </c>
      <c r="H10" s="448">
        <v>1</v>
      </c>
      <c r="I10" s="448">
        <v>1</v>
      </c>
      <c r="J10" s="448">
        <v>2</v>
      </c>
      <c r="K10" s="448">
        <v>3</v>
      </c>
      <c r="L10" s="448">
        <v>2</v>
      </c>
      <c r="M10" s="448">
        <v>3</v>
      </c>
      <c r="N10" s="448">
        <v>2</v>
      </c>
      <c r="O10" s="448">
        <v>1</v>
      </c>
      <c r="P10" s="448">
        <v>0</v>
      </c>
      <c r="Q10" s="448">
        <v>0</v>
      </c>
      <c r="R10" s="412"/>
    </row>
    <row r="11" spans="1:18" s="100" customFormat="1" ht="15" customHeight="1" x14ac:dyDescent="0.25">
      <c r="A11" s="87" t="s">
        <v>95</v>
      </c>
      <c r="B11" s="154">
        <v>5.2</v>
      </c>
      <c r="C11" s="154">
        <v>6</v>
      </c>
      <c r="D11" s="154">
        <v>6.25</v>
      </c>
      <c r="E11" s="154"/>
      <c r="F11" s="469">
        <v>0</v>
      </c>
      <c r="G11" s="469">
        <v>0</v>
      </c>
      <c r="H11" s="469">
        <v>0</v>
      </c>
      <c r="I11" s="469">
        <v>5</v>
      </c>
      <c r="J11" s="469">
        <v>4</v>
      </c>
      <c r="K11" s="469">
        <v>3</v>
      </c>
      <c r="L11" s="469">
        <v>0</v>
      </c>
      <c r="M11" s="469">
        <v>1</v>
      </c>
      <c r="N11" s="469">
        <v>1</v>
      </c>
      <c r="O11" s="469">
        <v>0</v>
      </c>
      <c r="P11" s="469">
        <v>0</v>
      </c>
      <c r="Q11" s="469">
        <v>0</v>
      </c>
      <c r="R11" s="412"/>
    </row>
    <row r="12" spans="1:18" s="100" customFormat="1" ht="15" customHeight="1" x14ac:dyDescent="0.25">
      <c r="A12" s="87" t="s">
        <v>96</v>
      </c>
      <c r="B12" s="154">
        <v>5.666666666666667</v>
      </c>
      <c r="C12" s="154">
        <v>4.5714285714285712</v>
      </c>
      <c r="D12" s="154">
        <v>5.1428571428571432</v>
      </c>
      <c r="E12" s="154"/>
      <c r="F12" s="469">
        <v>1</v>
      </c>
      <c r="G12" s="469">
        <v>1</v>
      </c>
      <c r="H12" s="469">
        <v>2</v>
      </c>
      <c r="I12" s="469">
        <v>3</v>
      </c>
      <c r="J12" s="469">
        <v>5</v>
      </c>
      <c r="K12" s="469">
        <v>2</v>
      </c>
      <c r="L12" s="469">
        <v>1</v>
      </c>
      <c r="M12" s="469">
        <v>1</v>
      </c>
      <c r="N12" s="469">
        <v>3</v>
      </c>
      <c r="O12" s="469">
        <v>1</v>
      </c>
      <c r="P12" s="469">
        <v>0</v>
      </c>
      <c r="Q12" s="469">
        <v>0</v>
      </c>
      <c r="R12" s="412"/>
    </row>
    <row r="13" spans="1:18" s="100" customFormat="1" ht="15" customHeight="1" x14ac:dyDescent="0.25">
      <c r="A13" s="87" t="s">
        <v>61</v>
      </c>
      <c r="B13" s="154">
        <v>4.75</v>
      </c>
      <c r="C13" s="154">
        <v>4.5</v>
      </c>
      <c r="D13" s="154">
        <v>5</v>
      </c>
      <c r="E13" s="154"/>
      <c r="F13" s="469">
        <v>1</v>
      </c>
      <c r="G13" s="469">
        <v>1</v>
      </c>
      <c r="H13" s="469">
        <v>0</v>
      </c>
      <c r="I13" s="469">
        <v>2</v>
      </c>
      <c r="J13" s="469">
        <v>3</v>
      </c>
      <c r="K13" s="469">
        <v>3</v>
      </c>
      <c r="L13" s="469">
        <v>1</v>
      </c>
      <c r="M13" s="469">
        <v>0</v>
      </c>
      <c r="N13" s="469">
        <v>0</v>
      </c>
      <c r="O13" s="469">
        <v>0</v>
      </c>
      <c r="P13" s="469">
        <v>0</v>
      </c>
      <c r="Q13" s="469">
        <v>0</v>
      </c>
      <c r="R13" s="412"/>
    </row>
    <row r="14" spans="1:18" s="100" customFormat="1" ht="15" customHeight="1" x14ac:dyDescent="0.25">
      <c r="A14" s="87" t="s">
        <v>97</v>
      </c>
      <c r="B14" s="154">
        <v>5.666666666666667</v>
      </c>
      <c r="C14" s="154">
        <v>6</v>
      </c>
      <c r="D14" s="154">
        <v>5</v>
      </c>
      <c r="E14" s="154"/>
      <c r="F14" s="469">
        <v>0</v>
      </c>
      <c r="G14" s="469">
        <v>0</v>
      </c>
      <c r="H14" s="469">
        <v>1</v>
      </c>
      <c r="I14" s="469">
        <v>2</v>
      </c>
      <c r="J14" s="469">
        <v>2</v>
      </c>
      <c r="K14" s="469">
        <v>2</v>
      </c>
      <c r="L14" s="469">
        <v>1</v>
      </c>
      <c r="M14" s="469">
        <v>1</v>
      </c>
      <c r="N14" s="469">
        <v>1</v>
      </c>
      <c r="O14" s="469">
        <v>0</v>
      </c>
      <c r="P14" s="469">
        <v>0</v>
      </c>
      <c r="Q14" s="469">
        <v>0</v>
      </c>
      <c r="R14" s="412"/>
    </row>
    <row r="15" spans="1:18" s="100" customFormat="1" ht="15" customHeight="1" x14ac:dyDescent="0.25">
      <c r="A15" s="87" t="s">
        <v>62</v>
      </c>
      <c r="B15" s="154">
        <v>3.5</v>
      </c>
      <c r="C15" s="154">
        <v>3.5</v>
      </c>
      <c r="D15" s="154">
        <v>3.5</v>
      </c>
      <c r="E15" s="154"/>
      <c r="F15" s="469">
        <v>1</v>
      </c>
      <c r="G15" s="469">
        <v>1</v>
      </c>
      <c r="H15" s="469">
        <v>1</v>
      </c>
      <c r="I15" s="469">
        <v>1</v>
      </c>
      <c r="J15" s="469">
        <v>1</v>
      </c>
      <c r="K15" s="469">
        <v>1</v>
      </c>
      <c r="L15" s="469">
        <v>0</v>
      </c>
      <c r="M15" s="469">
        <v>0</v>
      </c>
      <c r="N15" s="469">
        <v>0</v>
      </c>
      <c r="O15" s="469">
        <v>0</v>
      </c>
      <c r="P15" s="469">
        <v>0</v>
      </c>
      <c r="Q15" s="469">
        <v>0</v>
      </c>
      <c r="R15" s="412"/>
    </row>
    <row r="16" spans="1:18" s="100" customFormat="1" ht="15" customHeight="1" x14ac:dyDescent="0.25">
      <c r="A16" s="87" t="s">
        <v>98</v>
      </c>
      <c r="B16" s="154">
        <v>4.333333333333333</v>
      </c>
      <c r="C16" s="154">
        <v>4.5999999999999996</v>
      </c>
      <c r="D16" s="154">
        <v>4.2</v>
      </c>
      <c r="E16" s="154"/>
      <c r="F16" s="469">
        <v>1</v>
      </c>
      <c r="G16" s="469">
        <v>1</v>
      </c>
      <c r="H16" s="469">
        <v>1</v>
      </c>
      <c r="I16" s="469">
        <v>2</v>
      </c>
      <c r="J16" s="469">
        <v>3</v>
      </c>
      <c r="K16" s="469">
        <v>3</v>
      </c>
      <c r="L16" s="469">
        <v>0</v>
      </c>
      <c r="M16" s="469">
        <v>1</v>
      </c>
      <c r="N16" s="469">
        <v>1</v>
      </c>
      <c r="O16" s="469">
        <v>0</v>
      </c>
      <c r="P16" s="469">
        <v>0</v>
      </c>
      <c r="Q16" s="469">
        <v>0</v>
      </c>
      <c r="R16" s="412"/>
    </row>
    <row r="17" spans="1:18" s="100" customFormat="1" ht="15" customHeight="1" x14ac:dyDescent="0.25">
      <c r="A17" s="87" t="s">
        <v>63</v>
      </c>
      <c r="B17" s="154">
        <v>5.75</v>
      </c>
      <c r="C17" s="154">
        <v>5.4285714285714288</v>
      </c>
      <c r="D17" s="154">
        <v>5.5</v>
      </c>
      <c r="E17" s="154"/>
      <c r="F17" s="469">
        <v>1</v>
      </c>
      <c r="G17" s="469">
        <v>1</v>
      </c>
      <c r="H17" s="469">
        <v>2</v>
      </c>
      <c r="I17" s="469">
        <v>4</v>
      </c>
      <c r="J17" s="469">
        <v>6</v>
      </c>
      <c r="K17" s="469">
        <v>4</v>
      </c>
      <c r="L17" s="469">
        <v>3</v>
      </c>
      <c r="M17" s="469">
        <v>0</v>
      </c>
      <c r="N17" s="469">
        <v>2</v>
      </c>
      <c r="O17" s="469">
        <v>0</v>
      </c>
      <c r="P17" s="469">
        <v>0</v>
      </c>
      <c r="Q17" s="469">
        <v>0</v>
      </c>
      <c r="R17" s="412"/>
    </row>
    <row r="18" spans="1:18" s="100" customFormat="1" ht="15" customHeight="1" x14ac:dyDescent="0.25">
      <c r="A18" s="87" t="s">
        <v>64</v>
      </c>
      <c r="B18" s="154">
        <v>6.333333333333333</v>
      </c>
      <c r="C18" s="154">
        <v>6.666666666666667</v>
      </c>
      <c r="D18" s="154">
        <v>9</v>
      </c>
      <c r="E18" s="154"/>
      <c r="F18" s="469">
        <v>0</v>
      </c>
      <c r="G18" s="469">
        <v>0</v>
      </c>
      <c r="H18" s="469">
        <v>0</v>
      </c>
      <c r="I18" s="469">
        <v>1</v>
      </c>
      <c r="J18" s="469">
        <v>2</v>
      </c>
      <c r="K18" s="469">
        <v>0</v>
      </c>
      <c r="L18" s="469">
        <v>2</v>
      </c>
      <c r="M18" s="469">
        <v>1</v>
      </c>
      <c r="N18" s="469">
        <v>2</v>
      </c>
      <c r="O18" s="469">
        <v>0</v>
      </c>
      <c r="P18" s="469">
        <v>0</v>
      </c>
      <c r="Q18" s="469">
        <v>0</v>
      </c>
      <c r="R18" s="412"/>
    </row>
    <row r="19" spans="1:18" s="100" customFormat="1" ht="15" customHeight="1" x14ac:dyDescent="0.25">
      <c r="A19" s="92" t="s">
        <v>99</v>
      </c>
      <c r="B19" s="381">
        <v>3.8</v>
      </c>
      <c r="C19" s="381">
        <v>3.6666666666666665</v>
      </c>
      <c r="D19" s="381">
        <v>3.8571428571428572</v>
      </c>
      <c r="E19" s="381"/>
      <c r="F19" s="448">
        <v>3</v>
      </c>
      <c r="G19" s="448">
        <v>4</v>
      </c>
      <c r="H19" s="448">
        <v>5</v>
      </c>
      <c r="I19" s="448">
        <v>2</v>
      </c>
      <c r="J19" s="448">
        <v>2</v>
      </c>
      <c r="K19" s="448">
        <v>1</v>
      </c>
      <c r="L19" s="448">
        <v>0</v>
      </c>
      <c r="M19" s="448">
        <v>0</v>
      </c>
      <c r="N19" s="448">
        <v>1</v>
      </c>
      <c r="O19" s="448">
        <v>0</v>
      </c>
      <c r="P19" s="448">
        <v>0</v>
      </c>
      <c r="Q19" s="448">
        <v>0</v>
      </c>
      <c r="R19" s="412"/>
    </row>
    <row r="20" spans="1:18" s="310" customFormat="1" ht="20.100000000000001" customHeight="1" x14ac:dyDescent="0.25">
      <c r="A20" s="90" t="s">
        <v>65</v>
      </c>
      <c r="B20" s="153">
        <v>6.625</v>
      </c>
      <c r="C20" s="153">
        <v>6.625</v>
      </c>
      <c r="D20" s="153">
        <v>6.1111111111111107</v>
      </c>
      <c r="E20" s="153"/>
      <c r="F20" s="545">
        <v>0</v>
      </c>
      <c r="G20" s="545">
        <v>0</v>
      </c>
      <c r="H20" s="545">
        <v>0</v>
      </c>
      <c r="I20" s="545">
        <v>5</v>
      </c>
      <c r="J20" s="545">
        <v>5</v>
      </c>
      <c r="K20" s="545">
        <v>6</v>
      </c>
      <c r="L20" s="545">
        <v>2</v>
      </c>
      <c r="M20" s="545">
        <v>2</v>
      </c>
      <c r="N20" s="545">
        <v>3</v>
      </c>
      <c r="O20" s="545">
        <v>1</v>
      </c>
      <c r="P20" s="545">
        <v>1</v>
      </c>
      <c r="Q20" s="545">
        <v>0</v>
      </c>
      <c r="R20" s="412"/>
    </row>
    <row r="21" spans="1:18" s="100" customFormat="1" ht="15" customHeight="1" x14ac:dyDescent="0.25">
      <c r="A21" s="92" t="s">
        <v>100</v>
      </c>
      <c r="B21" s="381">
        <v>6.333333333333333</v>
      </c>
      <c r="C21" s="381">
        <v>6.5</v>
      </c>
      <c r="D21" s="381">
        <v>6</v>
      </c>
      <c r="E21" s="381"/>
      <c r="F21" s="448">
        <v>0</v>
      </c>
      <c r="G21" s="448">
        <v>0</v>
      </c>
      <c r="H21" s="448">
        <v>0</v>
      </c>
      <c r="I21" s="448">
        <v>4</v>
      </c>
      <c r="J21" s="448">
        <v>4</v>
      </c>
      <c r="K21" s="448">
        <v>5</v>
      </c>
      <c r="L21" s="448">
        <v>2</v>
      </c>
      <c r="M21" s="448">
        <v>2</v>
      </c>
      <c r="N21" s="448">
        <v>2</v>
      </c>
      <c r="O21" s="448">
        <v>0</v>
      </c>
      <c r="P21" s="448">
        <v>0</v>
      </c>
      <c r="Q21" s="448">
        <v>0</v>
      </c>
      <c r="R21" s="412"/>
    </row>
    <row r="22" spans="1:18" s="100" customFormat="1" ht="15" customHeight="1" x14ac:dyDescent="0.25">
      <c r="A22" s="87" t="s">
        <v>66</v>
      </c>
      <c r="B22" s="154">
        <v>10</v>
      </c>
      <c r="C22" s="154">
        <v>10</v>
      </c>
      <c r="D22" s="154">
        <v>9</v>
      </c>
      <c r="E22" s="154"/>
      <c r="F22" s="469">
        <v>0</v>
      </c>
      <c r="G22" s="469">
        <v>0</v>
      </c>
      <c r="H22" s="469">
        <v>0</v>
      </c>
      <c r="I22" s="469">
        <v>0</v>
      </c>
      <c r="J22" s="469">
        <v>0</v>
      </c>
      <c r="K22" s="469">
        <v>0</v>
      </c>
      <c r="L22" s="469">
        <v>0</v>
      </c>
      <c r="M22" s="469">
        <v>0</v>
      </c>
      <c r="N22" s="469">
        <v>1</v>
      </c>
      <c r="O22" s="469">
        <v>1</v>
      </c>
      <c r="P22" s="469">
        <v>1</v>
      </c>
      <c r="Q22" s="469">
        <v>0</v>
      </c>
      <c r="R22" s="412"/>
    </row>
    <row r="23" spans="1:18" s="100" customFormat="1" ht="15" customHeight="1" x14ac:dyDescent="0.25">
      <c r="A23" s="92" t="s">
        <v>101</v>
      </c>
      <c r="B23" s="381">
        <v>5</v>
      </c>
      <c r="C23" s="381">
        <v>4</v>
      </c>
      <c r="D23" s="381">
        <v>4</v>
      </c>
      <c r="E23" s="381"/>
      <c r="F23" s="448">
        <v>0</v>
      </c>
      <c r="G23" s="448">
        <v>0</v>
      </c>
      <c r="H23" s="448">
        <v>0</v>
      </c>
      <c r="I23" s="448">
        <v>1</v>
      </c>
      <c r="J23" s="448">
        <v>1</v>
      </c>
      <c r="K23" s="448">
        <v>1</v>
      </c>
      <c r="L23" s="448">
        <v>0</v>
      </c>
      <c r="M23" s="448">
        <v>0</v>
      </c>
      <c r="N23" s="448">
        <v>0</v>
      </c>
      <c r="O23" s="448">
        <v>0</v>
      </c>
      <c r="P23" s="448">
        <v>0</v>
      </c>
      <c r="Q23" s="448">
        <v>0</v>
      </c>
      <c r="R23" s="412"/>
    </row>
    <row r="24" spans="1:18" s="100" customFormat="1" ht="20.100000000000001" customHeight="1" x14ac:dyDescent="0.25">
      <c r="A24" s="90" t="s">
        <v>102</v>
      </c>
      <c r="B24" s="153">
        <v>5.5192307692307692</v>
      </c>
      <c r="C24" s="153">
        <v>5.3454545454545457</v>
      </c>
      <c r="D24" s="153">
        <v>5.3157894736842106</v>
      </c>
      <c r="E24" s="153"/>
      <c r="F24" s="545">
        <v>9</v>
      </c>
      <c r="G24" s="545">
        <v>9</v>
      </c>
      <c r="H24" s="545">
        <v>13</v>
      </c>
      <c r="I24" s="545">
        <v>28</v>
      </c>
      <c r="J24" s="545">
        <v>35</v>
      </c>
      <c r="K24" s="545">
        <v>28</v>
      </c>
      <c r="L24" s="545">
        <v>12</v>
      </c>
      <c r="M24" s="545">
        <v>10</v>
      </c>
      <c r="N24" s="545">
        <v>16</v>
      </c>
      <c r="O24" s="545">
        <v>3</v>
      </c>
      <c r="P24" s="545">
        <v>1</v>
      </c>
      <c r="Q24" s="545">
        <v>0</v>
      </c>
      <c r="R24" s="412"/>
    </row>
    <row r="25" spans="1:18" s="100" customFormat="1" ht="20.100000000000001" customHeight="1" x14ac:dyDescent="0.25">
      <c r="A25" s="90" t="s">
        <v>69</v>
      </c>
      <c r="B25" s="153"/>
      <c r="C25" s="153"/>
      <c r="D25" s="153"/>
      <c r="E25" s="153"/>
      <c r="F25" s="159"/>
      <c r="G25" s="546"/>
      <c r="H25" s="546"/>
      <c r="I25" s="159"/>
      <c r="J25" s="547"/>
      <c r="K25" s="546"/>
      <c r="L25" s="159"/>
      <c r="M25" s="547"/>
      <c r="N25" s="546"/>
      <c r="O25" s="159"/>
      <c r="P25" s="547"/>
      <c r="Q25" s="547"/>
      <c r="R25" s="412"/>
    </row>
    <row r="26" spans="1:18" s="100" customFormat="1" ht="15" customHeight="1" x14ac:dyDescent="0.25">
      <c r="A26" s="92" t="s">
        <v>103</v>
      </c>
      <c r="B26" s="381">
        <v>6.291666666666667</v>
      </c>
      <c r="C26" s="381">
        <v>6.291666666666667</v>
      </c>
      <c r="D26" s="381">
        <v>6.375</v>
      </c>
      <c r="E26" s="381"/>
      <c r="F26" s="448">
        <v>2</v>
      </c>
      <c r="G26" s="448">
        <v>2</v>
      </c>
      <c r="H26" s="448">
        <v>1</v>
      </c>
      <c r="I26" s="448">
        <v>11</v>
      </c>
      <c r="J26" s="448">
        <v>12</v>
      </c>
      <c r="K26" s="448">
        <v>11</v>
      </c>
      <c r="L26" s="448">
        <v>9</v>
      </c>
      <c r="M26" s="448">
        <v>9</v>
      </c>
      <c r="N26" s="448">
        <v>12</v>
      </c>
      <c r="O26" s="448">
        <v>2</v>
      </c>
      <c r="P26" s="448">
        <v>1</v>
      </c>
      <c r="Q26" s="448">
        <v>0</v>
      </c>
      <c r="R26" s="412"/>
    </row>
    <row r="27" spans="1:18" s="100" customFormat="1" ht="15" customHeight="1" x14ac:dyDescent="0.25">
      <c r="A27" s="87" t="s">
        <v>104</v>
      </c>
      <c r="B27" s="154"/>
      <c r="C27" s="154"/>
      <c r="D27" s="154"/>
      <c r="E27" s="154"/>
      <c r="F27" s="469"/>
      <c r="G27" s="469"/>
      <c r="H27" s="469"/>
      <c r="I27" s="469"/>
      <c r="J27" s="469"/>
      <c r="K27" s="469"/>
      <c r="L27" s="469"/>
      <c r="M27" s="469"/>
      <c r="N27" s="469"/>
      <c r="O27" s="469"/>
      <c r="P27" s="469"/>
      <c r="Q27" s="469"/>
      <c r="R27" s="412"/>
    </row>
    <row r="28" spans="1:18" s="100" customFormat="1" ht="15" customHeight="1" x14ac:dyDescent="0.25">
      <c r="A28" s="93" t="s">
        <v>289</v>
      </c>
      <c r="B28" s="154">
        <v>4.916666666666667</v>
      </c>
      <c r="C28" s="154">
        <v>4.916666666666667</v>
      </c>
      <c r="D28" s="154">
        <v>4.833333333333333</v>
      </c>
      <c r="E28" s="154"/>
      <c r="F28" s="469">
        <v>2</v>
      </c>
      <c r="G28" s="469">
        <v>2</v>
      </c>
      <c r="H28" s="469">
        <v>3</v>
      </c>
      <c r="I28" s="469">
        <v>9</v>
      </c>
      <c r="J28" s="469">
        <v>9</v>
      </c>
      <c r="K28" s="469">
        <v>8</v>
      </c>
      <c r="L28" s="469">
        <v>1</v>
      </c>
      <c r="M28" s="469">
        <v>1</v>
      </c>
      <c r="N28" s="469">
        <v>1</v>
      </c>
      <c r="O28" s="469">
        <v>0</v>
      </c>
      <c r="P28" s="469">
        <v>0</v>
      </c>
      <c r="Q28" s="469">
        <v>0</v>
      </c>
      <c r="R28" s="412"/>
    </row>
    <row r="29" spans="1:18" s="100" customFormat="1" ht="15" customHeight="1" x14ac:dyDescent="0.25">
      <c r="A29" s="301" t="s">
        <v>290</v>
      </c>
      <c r="B29" s="381">
        <v>4.8125</v>
      </c>
      <c r="C29" s="381">
        <v>4.4210526315789478</v>
      </c>
      <c r="D29" s="381">
        <v>4.3809523809523814</v>
      </c>
      <c r="E29" s="381"/>
      <c r="F29" s="448">
        <v>5</v>
      </c>
      <c r="G29" s="448">
        <v>5</v>
      </c>
      <c r="H29" s="448">
        <v>9</v>
      </c>
      <c r="I29" s="448">
        <v>8</v>
      </c>
      <c r="J29" s="448">
        <v>14</v>
      </c>
      <c r="K29" s="448">
        <v>9</v>
      </c>
      <c r="L29" s="448">
        <v>2</v>
      </c>
      <c r="M29" s="448">
        <v>0</v>
      </c>
      <c r="N29" s="448">
        <v>3</v>
      </c>
      <c r="O29" s="448">
        <v>1</v>
      </c>
      <c r="P29" s="448">
        <v>0</v>
      </c>
      <c r="Q29" s="448">
        <v>0</v>
      </c>
      <c r="R29" s="412"/>
    </row>
    <row r="30" spans="1:18" s="310" customFormat="1" ht="20.100000000000001" customHeight="1" x14ac:dyDescent="0.25">
      <c r="A30" s="90" t="s">
        <v>102</v>
      </c>
      <c r="B30" s="153">
        <v>5.5192307692307692</v>
      </c>
      <c r="C30" s="153">
        <v>5.3454545454545457</v>
      </c>
      <c r="D30" s="153">
        <v>5.3157894736842106</v>
      </c>
      <c r="E30" s="153"/>
      <c r="F30" s="545">
        <v>9</v>
      </c>
      <c r="G30" s="545">
        <v>9</v>
      </c>
      <c r="H30" s="545">
        <v>13</v>
      </c>
      <c r="I30" s="545">
        <v>28</v>
      </c>
      <c r="J30" s="545">
        <v>35</v>
      </c>
      <c r="K30" s="545">
        <v>28</v>
      </c>
      <c r="L30" s="545">
        <v>12</v>
      </c>
      <c r="M30" s="545">
        <v>10</v>
      </c>
      <c r="N30" s="545">
        <v>16</v>
      </c>
      <c r="O30" s="545">
        <v>3</v>
      </c>
      <c r="P30" s="545">
        <v>1</v>
      </c>
      <c r="Q30" s="545">
        <v>0</v>
      </c>
      <c r="R30" s="412"/>
    </row>
    <row r="31" spans="1:18" x14ac:dyDescent="0.25">
      <c r="A31" s="5" t="s">
        <v>139</v>
      </c>
    </row>
    <row r="33" spans="1:17" x14ac:dyDescent="0.25">
      <c r="B33" s="293"/>
      <c r="C33" s="293"/>
      <c r="D33" s="293"/>
      <c r="E33" s="293"/>
      <c r="F33" s="293"/>
      <c r="G33" s="293"/>
      <c r="H33" s="293"/>
      <c r="I33" s="293"/>
      <c r="J33" s="293"/>
      <c r="K33" s="293"/>
      <c r="L33" s="293"/>
      <c r="M33" s="293"/>
      <c r="N33" s="293"/>
      <c r="O33" s="293"/>
      <c r="P33" s="293"/>
      <c r="Q33" s="293"/>
    </row>
    <row r="34" spans="1:17" x14ac:dyDescent="0.25">
      <c r="A34" s="314"/>
      <c r="B34" s="314"/>
      <c r="C34" s="314"/>
    </row>
    <row r="35" spans="1:17" x14ac:dyDescent="0.25">
      <c r="A35" s="314"/>
      <c r="B35" s="314"/>
      <c r="C35" s="314"/>
      <c r="G35" s="425"/>
    </row>
    <row r="36" spans="1:17" x14ac:dyDescent="0.25">
      <c r="A36" s="314"/>
      <c r="B36" s="314"/>
      <c r="C36" s="314"/>
    </row>
    <row r="37" spans="1:17" x14ac:dyDescent="0.25">
      <c r="A37" s="314"/>
      <c r="B37" s="314"/>
      <c r="C37" s="314"/>
    </row>
  </sheetData>
  <mergeCells count="8">
    <mergeCell ref="O7:Q7"/>
    <mergeCell ref="B5:D6"/>
    <mergeCell ref="F5:Q6"/>
    <mergeCell ref="A2:L2"/>
    <mergeCell ref="F7:H7"/>
    <mergeCell ref="B7:D7"/>
    <mergeCell ref="I7:K7"/>
    <mergeCell ref="L7:N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autoPageBreaks="0"/>
  </sheetPr>
  <dimension ref="A1:P30"/>
  <sheetViews>
    <sheetView showGridLines="0" zoomScaleNormal="100" zoomScaleSheetLayoutView="100" workbookViewId="0"/>
  </sheetViews>
  <sheetFormatPr baseColWidth="10" defaultColWidth="11.5546875" defaultRowHeight="10.8" x14ac:dyDescent="0.25"/>
  <cols>
    <col min="1" max="1" width="39.21875" style="53" customWidth="1"/>
    <col min="2" max="16" width="7" style="53" customWidth="1"/>
    <col min="17" max="16384" width="11.5546875" style="100"/>
  </cols>
  <sheetData>
    <row r="1" spans="1:16" ht="15" customHeight="1" x14ac:dyDescent="0.25"/>
    <row r="2" spans="1:16" s="204" customFormat="1" ht="15" customHeight="1" x14ac:dyDescent="0.25">
      <c r="A2" s="553"/>
      <c r="B2" s="553"/>
      <c r="C2" s="553"/>
      <c r="D2" s="553"/>
      <c r="E2" s="553"/>
      <c r="F2" s="553"/>
      <c r="G2" s="553"/>
      <c r="H2" s="553"/>
      <c r="I2" s="506"/>
      <c r="J2" s="506"/>
      <c r="K2" s="506"/>
      <c r="L2" s="506"/>
      <c r="M2" s="506"/>
      <c r="N2" s="506"/>
      <c r="O2" s="506"/>
      <c r="P2" s="506"/>
    </row>
    <row r="3" spans="1:16" s="204" customFormat="1" ht="18.600000000000001" customHeight="1" x14ac:dyDescent="0.25">
      <c r="A3" s="712" t="s">
        <v>286</v>
      </c>
      <c r="B3" s="712"/>
      <c r="C3" s="712"/>
      <c r="D3" s="712"/>
      <c r="E3" s="712"/>
      <c r="F3" s="712"/>
      <c r="G3" s="712"/>
      <c r="H3" s="712"/>
      <c r="I3" s="713"/>
      <c r="J3" s="713"/>
      <c r="K3" s="549"/>
      <c r="L3" s="549"/>
      <c r="M3" s="549"/>
      <c r="N3" s="549"/>
      <c r="O3" s="550"/>
      <c r="P3" s="552" t="s">
        <v>295</v>
      </c>
    </row>
    <row r="4" spans="1:16" ht="11.4" customHeight="1" x14ac:dyDescent="0.25">
      <c r="A4" s="509"/>
      <c r="B4" s="509"/>
      <c r="C4" s="509"/>
      <c r="D4" s="551"/>
      <c r="E4" s="551"/>
      <c r="F4" s="551"/>
      <c r="G4" s="551"/>
      <c r="H4" s="551"/>
      <c r="I4" s="509"/>
      <c r="J4" s="509"/>
      <c r="K4" s="509"/>
      <c r="L4" s="509"/>
      <c r="M4" s="509"/>
      <c r="N4" s="509"/>
      <c r="O4" s="509"/>
      <c r="P4" s="509"/>
    </row>
    <row r="5" spans="1:16" ht="24" customHeight="1" x14ac:dyDescent="0.25">
      <c r="A5" s="714"/>
      <c r="B5" s="641" t="s">
        <v>450</v>
      </c>
      <c r="C5" s="641"/>
      <c r="D5" s="641"/>
      <c r="E5" s="642" t="s">
        <v>44</v>
      </c>
      <c r="F5" s="642"/>
      <c r="G5" s="642"/>
      <c r="H5" s="642"/>
      <c r="I5" s="642"/>
      <c r="J5" s="642"/>
      <c r="K5" s="642"/>
      <c r="L5" s="642"/>
      <c r="M5" s="642"/>
      <c r="N5" s="642"/>
      <c r="O5" s="642"/>
      <c r="P5" s="642"/>
    </row>
    <row r="6" spans="1:16" ht="20.399999999999999" customHeight="1" x14ac:dyDescent="0.25">
      <c r="A6" s="714"/>
      <c r="B6" s="641"/>
      <c r="C6" s="641"/>
      <c r="D6" s="641"/>
      <c r="E6" s="641" t="s">
        <v>195</v>
      </c>
      <c r="F6" s="641"/>
      <c r="G6" s="641"/>
      <c r="H6" s="641" t="s">
        <v>84</v>
      </c>
      <c r="I6" s="641"/>
      <c r="J6" s="641"/>
      <c r="K6" s="641" t="s">
        <v>197</v>
      </c>
      <c r="L6" s="641"/>
      <c r="M6" s="641"/>
      <c r="N6" s="641" t="s">
        <v>85</v>
      </c>
      <c r="O6" s="641"/>
      <c r="P6" s="641"/>
    </row>
    <row r="7" spans="1:16" ht="15" customHeight="1" x14ac:dyDescent="0.25">
      <c r="A7" s="451"/>
      <c r="B7" s="554">
        <v>2016</v>
      </c>
      <c r="C7" s="554">
        <v>2015</v>
      </c>
      <c r="D7" s="554">
        <v>2014</v>
      </c>
      <c r="E7" s="554">
        <v>2016</v>
      </c>
      <c r="F7" s="554">
        <v>2015</v>
      </c>
      <c r="G7" s="554">
        <v>2014</v>
      </c>
      <c r="H7" s="554">
        <v>2016</v>
      </c>
      <c r="I7" s="554">
        <v>2015</v>
      </c>
      <c r="J7" s="554">
        <v>2014</v>
      </c>
      <c r="K7" s="554">
        <v>2016</v>
      </c>
      <c r="L7" s="554">
        <v>2015</v>
      </c>
      <c r="M7" s="554">
        <v>2014</v>
      </c>
      <c r="N7" s="554">
        <v>2016</v>
      </c>
      <c r="O7" s="554">
        <v>2015</v>
      </c>
      <c r="P7" s="554">
        <v>2014</v>
      </c>
    </row>
    <row r="8" spans="1:16" ht="19.8" customHeight="1" x14ac:dyDescent="0.25">
      <c r="A8" s="52" t="s">
        <v>59</v>
      </c>
      <c r="B8" s="342">
        <v>44</v>
      </c>
      <c r="C8" s="342">
        <v>47</v>
      </c>
      <c r="D8" s="342">
        <v>48</v>
      </c>
      <c r="E8" s="555">
        <v>25.641025641025639</v>
      </c>
      <c r="F8" s="556">
        <v>24.896265560165975</v>
      </c>
      <c r="G8" s="555">
        <v>26.612903225806448</v>
      </c>
      <c r="H8" s="555">
        <v>38.461538461538467</v>
      </c>
      <c r="I8" s="556">
        <v>42.738589211618255</v>
      </c>
      <c r="J8" s="555">
        <v>43.145161290322584</v>
      </c>
      <c r="K8" s="555">
        <v>27.350427350427353</v>
      </c>
      <c r="L8" s="556">
        <v>25.726141078838172</v>
      </c>
      <c r="M8" s="555">
        <v>23.790322580645164</v>
      </c>
      <c r="N8" s="555">
        <v>8.5470085470085468</v>
      </c>
      <c r="O8" s="556">
        <v>6.6390041493775938</v>
      </c>
      <c r="P8" s="555">
        <v>6.4516129032258061</v>
      </c>
    </row>
    <row r="9" spans="1:16" ht="15" customHeight="1" x14ac:dyDescent="0.25">
      <c r="A9" s="101" t="s">
        <v>60</v>
      </c>
      <c r="B9" s="166">
        <v>5</v>
      </c>
      <c r="C9" s="166">
        <v>5</v>
      </c>
      <c r="D9" s="166">
        <v>6</v>
      </c>
      <c r="E9" s="75">
        <v>17.647058823529413</v>
      </c>
      <c r="F9" s="74">
        <v>21.212121212121211</v>
      </c>
      <c r="G9" s="75">
        <v>25.714285714285712</v>
      </c>
      <c r="H9" s="75">
        <v>41.17647058823529</v>
      </c>
      <c r="I9" s="74">
        <v>39.393939393939391</v>
      </c>
      <c r="J9" s="75">
        <v>40</v>
      </c>
      <c r="K9" s="75">
        <v>35.294117647058826</v>
      </c>
      <c r="L9" s="74">
        <v>33.333333333333329</v>
      </c>
      <c r="M9" s="75">
        <v>28.571428571428569</v>
      </c>
      <c r="N9" s="75">
        <v>5.8823529411764701</v>
      </c>
      <c r="O9" s="74">
        <v>6.0606060606060606</v>
      </c>
      <c r="P9" s="75">
        <v>5.7142857142857144</v>
      </c>
    </row>
    <row r="10" spans="1:16" ht="15" customHeight="1" x14ac:dyDescent="0.25">
      <c r="A10" s="104" t="s">
        <v>95</v>
      </c>
      <c r="B10" s="167">
        <v>5</v>
      </c>
      <c r="C10" s="167">
        <v>5</v>
      </c>
      <c r="D10" s="167">
        <v>4</v>
      </c>
      <c r="E10" s="163">
        <v>26.923076923076923</v>
      </c>
      <c r="F10" s="145">
        <v>23.333333333333332</v>
      </c>
      <c r="G10" s="163">
        <v>16</v>
      </c>
      <c r="H10" s="163">
        <v>61.53846153846154</v>
      </c>
      <c r="I10" s="145">
        <v>60</v>
      </c>
      <c r="J10" s="163">
        <v>68</v>
      </c>
      <c r="K10" s="163">
        <v>7.6923076923076925</v>
      </c>
      <c r="L10" s="145">
        <v>13.333333333333334</v>
      </c>
      <c r="M10" s="163">
        <v>12</v>
      </c>
      <c r="N10" s="163">
        <v>3.8461538461538463</v>
      </c>
      <c r="O10" s="145">
        <v>3.3333333333333335</v>
      </c>
      <c r="P10" s="163">
        <v>4</v>
      </c>
    </row>
    <row r="11" spans="1:16" ht="15" customHeight="1" x14ac:dyDescent="0.25">
      <c r="A11" s="104" t="s">
        <v>96</v>
      </c>
      <c r="B11" s="167">
        <v>6</v>
      </c>
      <c r="C11" s="167">
        <v>7</v>
      </c>
      <c r="D11" s="167">
        <v>7</v>
      </c>
      <c r="E11" s="163">
        <v>44.117647058823529</v>
      </c>
      <c r="F11" s="145">
        <v>34.375</v>
      </c>
      <c r="G11" s="163">
        <v>33.333333333333329</v>
      </c>
      <c r="H11" s="163">
        <v>20.588235294117645</v>
      </c>
      <c r="I11" s="145">
        <v>37.5</v>
      </c>
      <c r="J11" s="163">
        <v>38.888888888888893</v>
      </c>
      <c r="K11" s="163">
        <v>20.588235294117645</v>
      </c>
      <c r="L11" s="145">
        <v>18.75</v>
      </c>
      <c r="M11" s="163">
        <v>16.666666666666664</v>
      </c>
      <c r="N11" s="163">
        <v>14.705882352941178</v>
      </c>
      <c r="O11" s="145">
        <v>9.375</v>
      </c>
      <c r="P11" s="163">
        <v>11.111111111111111</v>
      </c>
    </row>
    <row r="12" spans="1:16" ht="15" customHeight="1" x14ac:dyDescent="0.25">
      <c r="A12" s="104" t="s">
        <v>61</v>
      </c>
      <c r="B12" s="167">
        <v>4</v>
      </c>
      <c r="C12" s="167">
        <v>4</v>
      </c>
      <c r="D12" s="167">
        <v>3</v>
      </c>
      <c r="E12" s="163">
        <v>26.315789473684209</v>
      </c>
      <c r="F12" s="145">
        <v>27.777777777777779</v>
      </c>
      <c r="G12" s="163">
        <v>26.666666666666668</v>
      </c>
      <c r="H12" s="163">
        <v>31.578947368421051</v>
      </c>
      <c r="I12" s="145">
        <v>33.333333333333329</v>
      </c>
      <c r="J12" s="163">
        <v>46.666666666666664</v>
      </c>
      <c r="K12" s="163">
        <v>21.052631578947366</v>
      </c>
      <c r="L12" s="145">
        <v>16.666666666666664</v>
      </c>
      <c r="M12" s="163">
        <v>13.333333333333334</v>
      </c>
      <c r="N12" s="163">
        <v>21.052631578947366</v>
      </c>
      <c r="O12" s="145">
        <v>22.222222222222221</v>
      </c>
      <c r="P12" s="163">
        <v>13.333333333333334</v>
      </c>
    </row>
    <row r="13" spans="1:16" ht="15" customHeight="1" x14ac:dyDescent="0.25">
      <c r="A13" s="104" t="s">
        <v>97</v>
      </c>
      <c r="B13" s="167">
        <v>3</v>
      </c>
      <c r="C13" s="167">
        <v>3</v>
      </c>
      <c r="D13" s="167">
        <v>4</v>
      </c>
      <c r="E13" s="163">
        <v>17.647058823529413</v>
      </c>
      <c r="F13" s="145">
        <v>16.666666666666664</v>
      </c>
      <c r="G13" s="163">
        <v>20</v>
      </c>
      <c r="H13" s="163">
        <v>35.294117647058826</v>
      </c>
      <c r="I13" s="145">
        <v>38.888888888888893</v>
      </c>
      <c r="J13" s="163">
        <v>35</v>
      </c>
      <c r="K13" s="163">
        <v>41.17647058823529</v>
      </c>
      <c r="L13" s="145">
        <v>38.888888888888893</v>
      </c>
      <c r="M13" s="163">
        <v>40</v>
      </c>
      <c r="N13" s="163">
        <v>5.8823529411764701</v>
      </c>
      <c r="O13" s="145">
        <v>5.5555555555555554</v>
      </c>
      <c r="P13" s="163">
        <v>5</v>
      </c>
    </row>
    <row r="14" spans="1:16" ht="15" customHeight="1" x14ac:dyDescent="0.25">
      <c r="A14" s="104" t="s">
        <v>62</v>
      </c>
      <c r="B14" s="167">
        <v>2</v>
      </c>
      <c r="C14" s="167">
        <v>2</v>
      </c>
      <c r="D14" s="167">
        <v>2</v>
      </c>
      <c r="E14" s="163">
        <v>28.571428571428569</v>
      </c>
      <c r="F14" s="145">
        <v>28.571428571428569</v>
      </c>
      <c r="G14" s="163">
        <v>28.571428571428569</v>
      </c>
      <c r="H14" s="163">
        <v>28.571428571428569</v>
      </c>
      <c r="I14" s="145">
        <v>28.571428571428569</v>
      </c>
      <c r="J14" s="163">
        <v>28.571428571428569</v>
      </c>
      <c r="K14" s="163">
        <v>14.285714285714285</v>
      </c>
      <c r="L14" s="145">
        <v>14.285714285714285</v>
      </c>
      <c r="M14" s="163">
        <v>14.285714285714285</v>
      </c>
      <c r="N14" s="163">
        <v>28.571428571428569</v>
      </c>
      <c r="O14" s="145">
        <v>28.571428571428569</v>
      </c>
      <c r="P14" s="163">
        <v>28.571428571428569</v>
      </c>
    </row>
    <row r="15" spans="1:16" ht="15" customHeight="1" x14ac:dyDescent="0.25">
      <c r="A15" s="104" t="s">
        <v>98</v>
      </c>
      <c r="B15" s="167">
        <v>3</v>
      </c>
      <c r="C15" s="167">
        <v>5</v>
      </c>
      <c r="D15" s="167">
        <v>5</v>
      </c>
      <c r="E15" s="163">
        <v>15.384615384615385</v>
      </c>
      <c r="F15" s="145">
        <v>21.739130434782609</v>
      </c>
      <c r="G15" s="163">
        <v>28.571428571428569</v>
      </c>
      <c r="H15" s="163">
        <v>38.461538461538467</v>
      </c>
      <c r="I15" s="145">
        <v>43.478260869565219</v>
      </c>
      <c r="J15" s="163">
        <v>33.333333333333329</v>
      </c>
      <c r="K15" s="163">
        <v>38.461538461538467</v>
      </c>
      <c r="L15" s="145">
        <v>34.782608695652172</v>
      </c>
      <c r="M15" s="163">
        <v>38.095238095238095</v>
      </c>
      <c r="N15" s="163">
        <v>7.6923076923076925</v>
      </c>
      <c r="O15" s="145">
        <v>0</v>
      </c>
      <c r="P15" s="163">
        <v>0</v>
      </c>
    </row>
    <row r="16" spans="1:16" ht="15" customHeight="1" x14ac:dyDescent="0.25">
      <c r="A16" s="104" t="s">
        <v>63</v>
      </c>
      <c r="B16" s="167">
        <v>8</v>
      </c>
      <c r="C16" s="167">
        <v>7</v>
      </c>
      <c r="D16" s="167">
        <v>8</v>
      </c>
      <c r="E16" s="163">
        <v>26.086956521739129</v>
      </c>
      <c r="F16" s="145">
        <v>23.684210526315788</v>
      </c>
      <c r="G16" s="163">
        <v>29.545454545454547</v>
      </c>
      <c r="H16" s="163">
        <v>36.95652173913043</v>
      </c>
      <c r="I16" s="145">
        <v>44.736842105263158</v>
      </c>
      <c r="J16" s="163">
        <v>38.636363636363633</v>
      </c>
      <c r="K16" s="163">
        <v>30.434782608695656</v>
      </c>
      <c r="L16" s="145">
        <v>26.315789473684209</v>
      </c>
      <c r="M16" s="163">
        <v>27.27272727272727</v>
      </c>
      <c r="N16" s="163">
        <v>6.5217391304347823</v>
      </c>
      <c r="O16" s="145">
        <v>5.2631578947368416</v>
      </c>
      <c r="P16" s="163">
        <v>4.5454545454545459</v>
      </c>
    </row>
    <row r="17" spans="1:16" ht="15" customHeight="1" x14ac:dyDescent="0.25">
      <c r="A17" s="104" t="s">
        <v>64</v>
      </c>
      <c r="B17" s="167">
        <v>3</v>
      </c>
      <c r="C17" s="167">
        <v>3</v>
      </c>
      <c r="D17" s="167">
        <v>2</v>
      </c>
      <c r="E17" s="163">
        <v>15.789473684210526</v>
      </c>
      <c r="F17" s="145">
        <v>20</v>
      </c>
      <c r="G17" s="163">
        <v>16.666666666666664</v>
      </c>
      <c r="H17" s="163">
        <v>42.105263157894733</v>
      </c>
      <c r="I17" s="145">
        <v>40</v>
      </c>
      <c r="J17" s="163">
        <v>50</v>
      </c>
      <c r="K17" s="163">
        <v>42.105263157894733</v>
      </c>
      <c r="L17" s="145">
        <v>40</v>
      </c>
      <c r="M17" s="163">
        <v>27.777777777777779</v>
      </c>
      <c r="N17" s="163">
        <v>0</v>
      </c>
      <c r="O17" s="145">
        <v>0</v>
      </c>
      <c r="P17" s="163">
        <v>5.5555555555555554</v>
      </c>
    </row>
    <row r="18" spans="1:16" ht="15" customHeight="1" x14ac:dyDescent="0.25">
      <c r="A18" s="101" t="s">
        <v>99</v>
      </c>
      <c r="B18" s="166">
        <v>5</v>
      </c>
      <c r="C18" s="166">
        <v>6</v>
      </c>
      <c r="D18" s="166">
        <v>7</v>
      </c>
      <c r="E18" s="75">
        <v>26.315789473684209</v>
      </c>
      <c r="F18" s="74">
        <v>31.818181818181817</v>
      </c>
      <c r="G18" s="75">
        <v>33.333333333333329</v>
      </c>
      <c r="H18" s="75">
        <v>47.368421052631575</v>
      </c>
      <c r="I18" s="74">
        <v>45.454545454545453</v>
      </c>
      <c r="J18" s="75">
        <v>48.148148148148145</v>
      </c>
      <c r="K18" s="75">
        <v>21.052631578947366</v>
      </c>
      <c r="L18" s="74">
        <v>18.181818181818183</v>
      </c>
      <c r="M18" s="75">
        <v>14.814814814814813</v>
      </c>
      <c r="N18" s="75">
        <v>5.2631578947368416</v>
      </c>
      <c r="O18" s="74">
        <v>4.5454545454545459</v>
      </c>
      <c r="P18" s="75">
        <v>3.7037037037037033</v>
      </c>
    </row>
    <row r="19" spans="1:16" ht="19.8" customHeight="1" x14ac:dyDescent="0.25">
      <c r="A19" s="52" t="s">
        <v>65</v>
      </c>
      <c r="B19" s="342">
        <v>8</v>
      </c>
      <c r="C19" s="342">
        <v>8</v>
      </c>
      <c r="D19" s="342">
        <v>9</v>
      </c>
      <c r="E19" s="555">
        <v>39.622641509433961</v>
      </c>
      <c r="F19" s="556">
        <v>39.622641509433961</v>
      </c>
      <c r="G19" s="555">
        <v>38.181818181818187</v>
      </c>
      <c r="H19" s="555">
        <v>16.981132075471699</v>
      </c>
      <c r="I19" s="556">
        <v>20.754716981132077</v>
      </c>
      <c r="J19" s="555">
        <v>20</v>
      </c>
      <c r="K19" s="555">
        <v>28.30188679245283</v>
      </c>
      <c r="L19" s="556">
        <v>28.30188679245283</v>
      </c>
      <c r="M19" s="555">
        <v>30.909090909090907</v>
      </c>
      <c r="N19" s="555">
        <v>15.09433962264151</v>
      </c>
      <c r="O19" s="556">
        <v>11.320754716981133</v>
      </c>
      <c r="P19" s="555">
        <v>10.909090909090908</v>
      </c>
    </row>
    <row r="20" spans="1:16" ht="15" customHeight="1" x14ac:dyDescent="0.25">
      <c r="A20" s="101" t="s">
        <v>100</v>
      </c>
      <c r="B20" s="166">
        <v>6</v>
      </c>
      <c r="C20" s="166">
        <v>6</v>
      </c>
      <c r="D20" s="166">
        <v>7</v>
      </c>
      <c r="E20" s="75">
        <v>42.105263157894733</v>
      </c>
      <c r="F20" s="74">
        <v>41.025641025641022</v>
      </c>
      <c r="G20" s="75">
        <v>38.095238095238095</v>
      </c>
      <c r="H20" s="75">
        <v>7.8947368421052628</v>
      </c>
      <c r="I20" s="74">
        <v>15.384615384615385</v>
      </c>
      <c r="J20" s="75">
        <v>14.285714285714285</v>
      </c>
      <c r="K20" s="75">
        <v>28.947368421052634</v>
      </c>
      <c r="L20" s="74">
        <v>28.205128205128204</v>
      </c>
      <c r="M20" s="75">
        <v>33.333333333333329</v>
      </c>
      <c r="N20" s="75">
        <v>21.052631578947366</v>
      </c>
      <c r="O20" s="74">
        <v>15.384615384615385</v>
      </c>
      <c r="P20" s="75">
        <v>14.285714285714285</v>
      </c>
    </row>
    <row r="21" spans="1:16" ht="15" customHeight="1" x14ac:dyDescent="0.25">
      <c r="A21" s="104" t="s">
        <v>66</v>
      </c>
      <c r="B21" s="167">
        <v>1</v>
      </c>
      <c r="C21" s="167">
        <v>1</v>
      </c>
      <c r="D21" s="167">
        <v>1</v>
      </c>
      <c r="E21" s="163">
        <v>50</v>
      </c>
      <c r="F21" s="145">
        <v>50</v>
      </c>
      <c r="G21" s="163">
        <v>55.555555555555557</v>
      </c>
      <c r="H21" s="163">
        <v>30</v>
      </c>
      <c r="I21" s="145">
        <v>30</v>
      </c>
      <c r="J21" s="163">
        <v>33.333333333333329</v>
      </c>
      <c r="K21" s="163">
        <v>20</v>
      </c>
      <c r="L21" s="145">
        <v>20</v>
      </c>
      <c r="M21" s="163">
        <v>11.111111111111111</v>
      </c>
      <c r="N21" s="163">
        <v>0</v>
      </c>
      <c r="O21" s="145">
        <v>0</v>
      </c>
      <c r="P21" s="163">
        <v>0</v>
      </c>
    </row>
    <row r="22" spans="1:16" ht="15" customHeight="1" x14ac:dyDescent="0.25">
      <c r="A22" s="101" t="s">
        <v>101</v>
      </c>
      <c r="B22" s="166">
        <v>1</v>
      </c>
      <c r="C22" s="166">
        <v>1</v>
      </c>
      <c r="D22" s="166">
        <v>1</v>
      </c>
      <c r="E22" s="75">
        <v>0</v>
      </c>
      <c r="F22" s="74">
        <v>0</v>
      </c>
      <c r="G22" s="75">
        <v>0</v>
      </c>
      <c r="H22" s="75">
        <v>60</v>
      </c>
      <c r="I22" s="74">
        <v>50</v>
      </c>
      <c r="J22" s="75">
        <v>50</v>
      </c>
      <c r="K22" s="75">
        <v>40</v>
      </c>
      <c r="L22" s="74">
        <v>50</v>
      </c>
      <c r="M22" s="75">
        <v>50</v>
      </c>
      <c r="N22" s="75">
        <v>0</v>
      </c>
      <c r="O22" s="74">
        <v>0</v>
      </c>
      <c r="P22" s="75">
        <v>0</v>
      </c>
    </row>
    <row r="23" spans="1:16" ht="19.8" customHeight="1" x14ac:dyDescent="0.25">
      <c r="A23" s="52" t="s">
        <v>102</v>
      </c>
      <c r="B23" s="165">
        <v>52</v>
      </c>
      <c r="C23" s="165">
        <v>55</v>
      </c>
      <c r="D23" s="165">
        <v>57</v>
      </c>
      <c r="E23" s="555">
        <v>28.222996515679444</v>
      </c>
      <c r="F23" s="556">
        <v>27.551020408163261</v>
      </c>
      <c r="G23" s="555">
        <v>28.71287128712871</v>
      </c>
      <c r="H23" s="555">
        <v>34.494773519163765</v>
      </c>
      <c r="I23" s="556">
        <v>38.775510204081634</v>
      </c>
      <c r="J23" s="555">
        <v>38.943894389438945</v>
      </c>
      <c r="K23" s="555">
        <v>27.526132404181187</v>
      </c>
      <c r="L23" s="556">
        <v>26.190476190476193</v>
      </c>
      <c r="M23" s="555">
        <v>25.082508250825082</v>
      </c>
      <c r="N23" s="555">
        <v>9.7560975609756095</v>
      </c>
      <c r="O23" s="556">
        <v>7.4829931972789119</v>
      </c>
      <c r="P23" s="555">
        <v>7.3</v>
      </c>
    </row>
    <row r="24" spans="1:16" ht="19.8" customHeight="1" x14ac:dyDescent="0.25">
      <c r="A24" s="52" t="s">
        <v>69</v>
      </c>
      <c r="B24" s="165"/>
      <c r="C24" s="165"/>
      <c r="D24" s="165"/>
      <c r="E24" s="152"/>
      <c r="F24" s="152"/>
      <c r="G24" s="152"/>
      <c r="H24" s="152"/>
      <c r="I24" s="152"/>
      <c r="J24" s="152"/>
      <c r="K24" s="152"/>
      <c r="L24" s="152"/>
      <c r="M24" s="152"/>
      <c r="N24" s="152"/>
      <c r="O24" s="152"/>
      <c r="P24" s="152"/>
    </row>
    <row r="25" spans="1:16" ht="15" customHeight="1" x14ac:dyDescent="0.25">
      <c r="A25" s="101" t="s">
        <v>103</v>
      </c>
      <c r="B25" s="166">
        <v>24</v>
      </c>
      <c r="C25" s="166">
        <v>24</v>
      </c>
      <c r="D25" s="166">
        <v>24</v>
      </c>
      <c r="E25" s="75">
        <v>28.02547770700637</v>
      </c>
      <c r="F25" s="75">
        <v>29.139072847682119</v>
      </c>
      <c r="G25" s="75">
        <v>29.411764705882355</v>
      </c>
      <c r="H25" s="75">
        <v>24.203821656050955</v>
      </c>
      <c r="I25" s="75">
        <v>29.80132450331126</v>
      </c>
      <c r="J25" s="75">
        <v>31.372549019607842</v>
      </c>
      <c r="K25" s="75">
        <v>32.484076433121018</v>
      </c>
      <c r="L25" s="75">
        <v>31.125827814569533</v>
      </c>
      <c r="M25" s="75">
        <v>30.065359477124183</v>
      </c>
      <c r="N25" s="75">
        <v>11.464968152866243</v>
      </c>
      <c r="O25" s="75">
        <v>9.9337748344370862</v>
      </c>
      <c r="P25" s="75">
        <v>9.1503267973856204</v>
      </c>
    </row>
    <row r="26" spans="1:16" ht="15" customHeight="1" x14ac:dyDescent="0.25">
      <c r="A26" s="104" t="s">
        <v>104</v>
      </c>
      <c r="B26" s="362"/>
      <c r="C26" s="362"/>
      <c r="D26" s="362"/>
      <c r="E26" s="557"/>
      <c r="F26" s="557"/>
      <c r="G26" s="557"/>
      <c r="H26" s="557"/>
      <c r="I26" s="557"/>
      <c r="J26" s="557"/>
      <c r="K26" s="163"/>
      <c r="L26" s="557"/>
      <c r="M26" s="557"/>
      <c r="N26" s="557"/>
      <c r="O26" s="557"/>
      <c r="P26" s="557"/>
    </row>
    <row r="27" spans="1:16" ht="15" customHeight="1" x14ac:dyDescent="0.25">
      <c r="A27" s="114" t="s">
        <v>289</v>
      </c>
      <c r="B27" s="460">
        <v>12</v>
      </c>
      <c r="C27" s="460">
        <v>12</v>
      </c>
      <c r="D27" s="460">
        <v>12</v>
      </c>
      <c r="E27" s="163">
        <v>32.20338983050847</v>
      </c>
      <c r="F27" s="163">
        <v>28.8135593220339</v>
      </c>
      <c r="G27" s="163">
        <v>32.758620689655174</v>
      </c>
      <c r="H27" s="163">
        <v>38.983050847457626</v>
      </c>
      <c r="I27" s="163">
        <v>40.677966101694921</v>
      </c>
      <c r="J27" s="163">
        <v>36.206896551724135</v>
      </c>
      <c r="K27" s="163">
        <v>18.64406779661017</v>
      </c>
      <c r="L27" s="163">
        <v>23.728813559322035</v>
      </c>
      <c r="M27" s="163">
        <v>22.413793103448278</v>
      </c>
      <c r="N27" s="163">
        <v>10.16949152542373</v>
      </c>
      <c r="O27" s="163">
        <v>6.7796610169491522</v>
      </c>
      <c r="P27" s="163">
        <v>8.6206896551724146</v>
      </c>
    </row>
    <row r="28" spans="1:16" ht="15" customHeight="1" x14ac:dyDescent="0.25">
      <c r="A28" s="281" t="s">
        <v>290</v>
      </c>
      <c r="B28" s="461">
        <v>16</v>
      </c>
      <c r="C28" s="461">
        <v>19</v>
      </c>
      <c r="D28" s="461">
        <v>21</v>
      </c>
      <c r="E28" s="75">
        <v>23.376623376623375</v>
      </c>
      <c r="F28" s="75">
        <v>23.809523809523807</v>
      </c>
      <c r="G28" s="75">
        <v>25</v>
      </c>
      <c r="H28" s="75">
        <v>49.350649350649348</v>
      </c>
      <c r="I28" s="75">
        <v>53.571428571428569</v>
      </c>
      <c r="J28" s="75">
        <v>53.260869565217398</v>
      </c>
      <c r="K28" s="75">
        <v>22.077922077922079</v>
      </c>
      <c r="L28" s="75">
        <v>19.047619047619047</v>
      </c>
      <c r="M28" s="75">
        <v>18.478260869565215</v>
      </c>
      <c r="N28" s="75">
        <v>5.1948051948051948</v>
      </c>
      <c r="O28" s="75">
        <v>3.5714285714285712</v>
      </c>
      <c r="P28" s="75">
        <v>3.2608695652173911</v>
      </c>
    </row>
    <row r="29" spans="1:16" ht="19.8" customHeight="1" x14ac:dyDescent="0.25">
      <c r="A29" s="52" t="s">
        <v>102</v>
      </c>
      <c r="B29" s="165">
        <v>52</v>
      </c>
      <c r="C29" s="165">
        <v>55</v>
      </c>
      <c r="D29" s="165">
        <v>57</v>
      </c>
      <c r="E29" s="152">
        <v>28.222996515679444</v>
      </c>
      <c r="F29" s="555">
        <v>27.551020408163261</v>
      </c>
      <c r="G29" s="555">
        <v>28.7</v>
      </c>
      <c r="H29" s="555">
        <v>34.494773519163765</v>
      </c>
      <c r="I29" s="555">
        <v>38.775510204081634</v>
      </c>
      <c r="J29" s="555">
        <v>38.9</v>
      </c>
      <c r="K29" s="555">
        <v>27.526132404181187</v>
      </c>
      <c r="L29" s="555">
        <v>26.190476190476193</v>
      </c>
      <c r="M29" s="555">
        <v>25.1</v>
      </c>
      <c r="N29" s="555">
        <v>9.7560975609756095</v>
      </c>
      <c r="O29" s="555">
        <v>7.4829931972789119</v>
      </c>
      <c r="P29" s="555">
        <v>7.2607260726072615</v>
      </c>
    </row>
    <row r="30" spans="1:16" ht="15" customHeight="1" x14ac:dyDescent="0.25">
      <c r="A30" s="650" t="s">
        <v>451</v>
      </c>
      <c r="B30" s="650"/>
      <c r="C30" s="650"/>
      <c r="D30" s="650"/>
      <c r="E30" s="650"/>
      <c r="F30" s="650"/>
      <c r="G30" s="650"/>
      <c r="H30" s="650"/>
      <c r="I30" s="650"/>
      <c r="J30" s="650"/>
      <c r="K30" s="650"/>
      <c r="L30" s="650"/>
      <c r="M30" s="650"/>
      <c r="N30" s="650"/>
      <c r="O30" s="650"/>
      <c r="P30" s="650"/>
    </row>
  </sheetData>
  <mergeCells count="9">
    <mergeCell ref="K6:M6"/>
    <mergeCell ref="N6:P6"/>
    <mergeCell ref="A30:P30"/>
    <mergeCell ref="A3:J3"/>
    <mergeCell ref="A5:A6"/>
    <mergeCell ref="B5:D6"/>
    <mergeCell ref="E5:P5"/>
    <mergeCell ref="E6:G6"/>
    <mergeCell ref="H6:J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Q37"/>
  <sheetViews>
    <sheetView showGridLines="0" zoomScaleNormal="100" workbookViewId="0"/>
  </sheetViews>
  <sheetFormatPr baseColWidth="10" defaultColWidth="11.5546875" defaultRowHeight="10.8" x14ac:dyDescent="0.25"/>
  <cols>
    <col min="1" max="1" width="39.21875" style="5" customWidth="1"/>
    <col min="2" max="4" width="7.6640625" style="5" customWidth="1"/>
    <col min="5" max="5" width="0.88671875" style="605" customWidth="1"/>
    <col min="6" max="13" width="7.6640625" style="5" customWidth="1"/>
    <col min="14" max="14" width="7.6640625" style="81" customWidth="1"/>
    <col min="15" max="17" width="7.6640625" style="5" customWidth="1"/>
    <col min="18" max="16384" width="11.5546875" style="5"/>
  </cols>
  <sheetData>
    <row r="1" spans="1:17" ht="15" customHeight="1" x14ac:dyDescent="0.25"/>
    <row r="2" spans="1:17" s="387" customFormat="1" ht="15" customHeight="1" x14ac:dyDescent="0.3">
      <c r="A2" s="717"/>
      <c r="B2" s="717"/>
      <c r="C2" s="717"/>
      <c r="D2" s="717"/>
      <c r="E2" s="717"/>
      <c r="F2" s="717"/>
      <c r="G2" s="717"/>
      <c r="H2" s="717"/>
      <c r="I2" s="717"/>
      <c r="J2" s="717"/>
      <c r="K2" s="416"/>
      <c r="L2" s="19"/>
    </row>
    <row r="3" spans="1:17" s="387" customFormat="1" ht="18.600000000000001" customHeight="1" x14ac:dyDescent="0.3">
      <c r="A3" s="27" t="s">
        <v>279</v>
      </c>
      <c r="B3" s="27"/>
      <c r="C3" s="27"/>
      <c r="D3" s="27"/>
      <c r="E3" s="749"/>
      <c r="F3" s="27"/>
      <c r="G3" s="27"/>
      <c r="H3" s="27"/>
      <c r="I3" s="27"/>
      <c r="J3" s="27"/>
      <c r="K3" s="29"/>
      <c r="L3" s="20"/>
      <c r="M3" s="20"/>
      <c r="N3" s="96"/>
      <c r="O3" s="20"/>
      <c r="P3" s="20"/>
      <c r="Q3" s="96" t="s">
        <v>25</v>
      </c>
    </row>
    <row r="4" spans="1:17" ht="11.4" customHeight="1" x14ac:dyDescent="0.25">
      <c r="J4" s="81"/>
      <c r="N4" s="5"/>
    </row>
    <row r="5" spans="1:17" s="417" customFormat="1" ht="19.8" customHeight="1" x14ac:dyDescent="0.2">
      <c r="A5" s="173"/>
      <c r="B5" s="636" t="s">
        <v>279</v>
      </c>
      <c r="C5" s="636"/>
      <c r="D5" s="636"/>
      <c r="E5" s="594"/>
      <c r="F5" s="718" t="s">
        <v>45</v>
      </c>
      <c r="G5" s="718"/>
      <c r="H5" s="718"/>
      <c r="I5" s="718"/>
      <c r="J5" s="718"/>
      <c r="K5" s="718"/>
      <c r="L5" s="718"/>
      <c r="M5" s="718"/>
      <c r="N5" s="718"/>
      <c r="O5" s="718"/>
      <c r="P5" s="718"/>
      <c r="Q5" s="718"/>
    </row>
    <row r="6" spans="1:17" s="417" customFormat="1" ht="19.8" customHeight="1" x14ac:dyDescent="0.2">
      <c r="A6" s="173"/>
      <c r="B6" s="637"/>
      <c r="C6" s="637"/>
      <c r="D6" s="637"/>
      <c r="E6" s="594"/>
      <c r="F6" s="719"/>
      <c r="G6" s="719"/>
      <c r="H6" s="719"/>
      <c r="I6" s="719"/>
      <c r="J6" s="719"/>
      <c r="K6" s="719"/>
      <c r="L6" s="719"/>
      <c r="M6" s="719"/>
      <c r="N6" s="719"/>
      <c r="O6" s="719"/>
      <c r="P6" s="719"/>
      <c r="Q6" s="719"/>
    </row>
    <row r="7" spans="1:17" s="417" customFormat="1" ht="20.25" customHeight="1" x14ac:dyDescent="0.25">
      <c r="A7" s="173"/>
      <c r="B7" s="715" t="s">
        <v>178</v>
      </c>
      <c r="C7" s="715"/>
      <c r="D7" s="715"/>
      <c r="E7" s="759"/>
      <c r="F7" s="419"/>
      <c r="G7" s="420" t="s">
        <v>137</v>
      </c>
      <c r="H7" s="421"/>
      <c r="I7" s="716" t="s">
        <v>91</v>
      </c>
      <c r="J7" s="716"/>
      <c r="K7" s="716"/>
      <c r="L7" s="716" t="s">
        <v>92</v>
      </c>
      <c r="M7" s="716"/>
      <c r="N7" s="716"/>
      <c r="O7" s="716" t="s">
        <v>296</v>
      </c>
      <c r="P7" s="716"/>
      <c r="Q7" s="716"/>
    </row>
    <row r="8" spans="1:17" s="417" customFormat="1" ht="18" customHeight="1" x14ac:dyDescent="0.2">
      <c r="A8" s="221"/>
      <c r="B8" s="554">
        <v>2016</v>
      </c>
      <c r="C8" s="554">
        <v>2015</v>
      </c>
      <c r="D8" s="554">
        <v>2014</v>
      </c>
      <c r="E8" s="752"/>
      <c r="F8" s="554">
        <v>2016</v>
      </c>
      <c r="G8" s="554">
        <v>2015</v>
      </c>
      <c r="H8" s="554">
        <v>2014</v>
      </c>
      <c r="I8" s="554">
        <v>2016</v>
      </c>
      <c r="J8" s="554">
        <v>2015</v>
      </c>
      <c r="K8" s="554">
        <v>2014</v>
      </c>
      <c r="L8" s="554">
        <v>2016</v>
      </c>
      <c r="M8" s="554">
        <v>2015</v>
      </c>
      <c r="N8" s="554">
        <v>2014</v>
      </c>
      <c r="O8" s="554">
        <v>2016</v>
      </c>
      <c r="P8" s="554">
        <v>2015</v>
      </c>
      <c r="Q8" s="554">
        <v>2014</v>
      </c>
    </row>
    <row r="9" spans="1:17" s="310" customFormat="1" ht="20.100000000000001" customHeight="1" x14ac:dyDescent="0.25">
      <c r="A9" s="90" t="s">
        <v>59</v>
      </c>
      <c r="B9" s="555">
        <v>3.7983193277310923</v>
      </c>
      <c r="C9" s="555">
        <v>3.7179487179487181</v>
      </c>
      <c r="D9" s="555">
        <v>3.625</v>
      </c>
      <c r="E9" s="555"/>
      <c r="F9" s="342">
        <v>60</v>
      </c>
      <c r="G9" s="342">
        <v>64</v>
      </c>
      <c r="H9" s="342">
        <v>65</v>
      </c>
      <c r="I9" s="342">
        <v>57</v>
      </c>
      <c r="J9" s="342">
        <v>52</v>
      </c>
      <c r="K9" s="342">
        <v>46</v>
      </c>
      <c r="L9" s="342">
        <v>2</v>
      </c>
      <c r="M9" s="342">
        <v>1</v>
      </c>
      <c r="N9" s="342">
        <v>1</v>
      </c>
      <c r="O9" s="342">
        <v>0</v>
      </c>
      <c r="P9" s="342">
        <v>0</v>
      </c>
      <c r="Q9" s="342">
        <v>0</v>
      </c>
    </row>
    <row r="10" spans="1:17" s="100" customFormat="1" ht="15" customHeight="1" x14ac:dyDescent="0.25">
      <c r="A10" s="92" t="s">
        <v>60</v>
      </c>
      <c r="B10" s="75">
        <v>4.4444444444444446</v>
      </c>
      <c r="C10" s="75">
        <v>4.1111111111111107</v>
      </c>
      <c r="D10" s="75">
        <v>3.7777777777777777</v>
      </c>
      <c r="E10" s="75"/>
      <c r="F10" s="166">
        <v>3</v>
      </c>
      <c r="G10" s="166">
        <v>4</v>
      </c>
      <c r="H10" s="166">
        <v>5</v>
      </c>
      <c r="I10" s="166">
        <v>6</v>
      </c>
      <c r="J10" s="166">
        <v>5</v>
      </c>
      <c r="K10" s="166">
        <v>0</v>
      </c>
      <c r="L10" s="166">
        <v>0</v>
      </c>
      <c r="M10" s="166">
        <v>0</v>
      </c>
      <c r="N10" s="166">
        <v>0</v>
      </c>
      <c r="O10" s="166">
        <v>0</v>
      </c>
      <c r="P10" s="166">
        <v>0</v>
      </c>
      <c r="Q10" s="166">
        <v>0</v>
      </c>
    </row>
    <row r="11" spans="1:17" s="100" customFormat="1" ht="15" customHeight="1" x14ac:dyDescent="0.25">
      <c r="A11" s="87" t="s">
        <v>95</v>
      </c>
      <c r="B11" s="163">
        <v>3.7333333333333334</v>
      </c>
      <c r="C11" s="163">
        <v>3.6428571428571428</v>
      </c>
      <c r="D11" s="163">
        <v>3.6666666666666665</v>
      </c>
      <c r="E11" s="163"/>
      <c r="F11" s="167">
        <v>8</v>
      </c>
      <c r="G11" s="167">
        <v>8</v>
      </c>
      <c r="H11" s="167">
        <v>6</v>
      </c>
      <c r="I11" s="167">
        <v>7</v>
      </c>
      <c r="J11" s="167">
        <v>6</v>
      </c>
      <c r="K11" s="167">
        <v>0</v>
      </c>
      <c r="L11" s="167">
        <v>0</v>
      </c>
      <c r="M11" s="167">
        <v>0</v>
      </c>
      <c r="N11" s="167">
        <v>0</v>
      </c>
      <c r="O11" s="167">
        <v>0</v>
      </c>
      <c r="P11" s="167">
        <v>0</v>
      </c>
      <c r="Q11" s="167">
        <v>0</v>
      </c>
    </row>
    <row r="12" spans="1:17" s="100" customFormat="1" ht="15" customHeight="1" x14ac:dyDescent="0.25">
      <c r="A12" s="87" t="s">
        <v>96</v>
      </c>
      <c r="B12" s="163">
        <v>4.2727272727272725</v>
      </c>
      <c r="C12" s="163">
        <v>4.166666666666667</v>
      </c>
      <c r="D12" s="163">
        <v>4.333333333333333</v>
      </c>
      <c r="E12" s="163"/>
      <c r="F12" s="167">
        <v>4</v>
      </c>
      <c r="G12" s="167">
        <v>4</v>
      </c>
      <c r="H12" s="167">
        <v>4</v>
      </c>
      <c r="I12" s="167">
        <v>5</v>
      </c>
      <c r="J12" s="167">
        <v>7</v>
      </c>
      <c r="K12" s="167">
        <v>1</v>
      </c>
      <c r="L12" s="167">
        <v>2</v>
      </c>
      <c r="M12" s="167">
        <v>1</v>
      </c>
      <c r="N12" s="167">
        <v>1</v>
      </c>
      <c r="O12" s="167">
        <v>0</v>
      </c>
      <c r="P12" s="167">
        <v>0</v>
      </c>
      <c r="Q12" s="167">
        <v>0</v>
      </c>
    </row>
    <row r="13" spans="1:17" s="100" customFormat="1" ht="15" customHeight="1" x14ac:dyDescent="0.25">
      <c r="A13" s="87" t="s">
        <v>61</v>
      </c>
      <c r="B13" s="163">
        <v>3.6363636363636362</v>
      </c>
      <c r="C13" s="163">
        <v>3.5454545454545454</v>
      </c>
      <c r="D13" s="163">
        <v>3.6666666666666665</v>
      </c>
      <c r="E13" s="163"/>
      <c r="F13" s="167">
        <v>6</v>
      </c>
      <c r="G13" s="167">
        <v>6</v>
      </c>
      <c r="H13" s="167">
        <v>6</v>
      </c>
      <c r="I13" s="167">
        <v>5</v>
      </c>
      <c r="J13" s="167">
        <v>5</v>
      </c>
      <c r="K13" s="167">
        <v>0</v>
      </c>
      <c r="L13" s="167">
        <v>0</v>
      </c>
      <c r="M13" s="167">
        <v>0</v>
      </c>
      <c r="N13" s="167">
        <v>0</v>
      </c>
      <c r="O13" s="167">
        <v>0</v>
      </c>
      <c r="P13" s="167">
        <v>0</v>
      </c>
      <c r="Q13" s="167">
        <v>0</v>
      </c>
    </row>
    <row r="14" spans="1:17" s="100" customFormat="1" ht="15" customHeight="1" x14ac:dyDescent="0.25">
      <c r="A14" s="87" t="s">
        <v>97</v>
      </c>
      <c r="B14" s="163">
        <v>3.4444444444444446</v>
      </c>
      <c r="C14" s="163">
        <v>3.4444444444444446</v>
      </c>
      <c r="D14" s="163">
        <v>3</v>
      </c>
      <c r="E14" s="163"/>
      <c r="F14" s="345">
        <v>7</v>
      </c>
      <c r="G14" s="167">
        <v>7</v>
      </c>
      <c r="H14" s="167">
        <v>7</v>
      </c>
      <c r="I14" s="345">
        <v>2</v>
      </c>
      <c r="J14" s="167">
        <v>2</v>
      </c>
      <c r="K14" s="167">
        <v>0</v>
      </c>
      <c r="L14" s="167">
        <v>0</v>
      </c>
      <c r="M14" s="167">
        <v>0</v>
      </c>
      <c r="N14" s="167">
        <v>0</v>
      </c>
      <c r="O14" s="167">
        <v>0</v>
      </c>
      <c r="P14" s="167">
        <v>0</v>
      </c>
      <c r="Q14" s="167">
        <v>0</v>
      </c>
    </row>
    <row r="15" spans="1:17" s="100" customFormat="1" ht="15" customHeight="1" x14ac:dyDescent="0.25">
      <c r="A15" s="87" t="s">
        <v>62</v>
      </c>
      <c r="B15" s="163">
        <v>3.4</v>
      </c>
      <c r="C15" s="163">
        <v>3.5</v>
      </c>
      <c r="D15" s="163">
        <v>3.375</v>
      </c>
      <c r="E15" s="163"/>
      <c r="F15" s="345">
        <v>7</v>
      </c>
      <c r="G15" s="167">
        <v>5</v>
      </c>
      <c r="H15" s="167">
        <v>5</v>
      </c>
      <c r="I15" s="345">
        <v>3</v>
      </c>
      <c r="J15" s="167">
        <v>3</v>
      </c>
      <c r="K15" s="167">
        <v>0</v>
      </c>
      <c r="L15" s="167">
        <v>0</v>
      </c>
      <c r="M15" s="167">
        <v>0</v>
      </c>
      <c r="N15" s="167">
        <v>0</v>
      </c>
      <c r="O15" s="167">
        <v>0</v>
      </c>
      <c r="P15" s="167">
        <v>0</v>
      </c>
      <c r="Q15" s="167">
        <v>0</v>
      </c>
    </row>
    <row r="16" spans="1:17" s="100" customFormat="1" ht="15" customHeight="1" x14ac:dyDescent="0.25">
      <c r="A16" s="87" t="s">
        <v>98</v>
      </c>
      <c r="B16" s="163">
        <v>3.6428571428571428</v>
      </c>
      <c r="C16" s="163">
        <v>3.4285714285714284</v>
      </c>
      <c r="D16" s="163">
        <v>3.2142857142857144</v>
      </c>
      <c r="E16" s="163"/>
      <c r="F16" s="345">
        <v>7</v>
      </c>
      <c r="G16" s="167">
        <v>10</v>
      </c>
      <c r="H16" s="167">
        <v>10</v>
      </c>
      <c r="I16" s="167">
        <v>7</v>
      </c>
      <c r="J16" s="167">
        <v>4</v>
      </c>
      <c r="K16" s="167">
        <v>0</v>
      </c>
      <c r="L16" s="167">
        <v>0</v>
      </c>
      <c r="M16" s="167">
        <v>0</v>
      </c>
      <c r="N16" s="167">
        <v>0</v>
      </c>
      <c r="O16" s="167">
        <v>0</v>
      </c>
      <c r="P16" s="167">
        <v>0</v>
      </c>
      <c r="Q16" s="167">
        <v>0</v>
      </c>
    </row>
    <row r="17" spans="1:17" s="100" customFormat="1" ht="15" customHeight="1" x14ac:dyDescent="0.25">
      <c r="A17" s="87" t="s">
        <v>63</v>
      </c>
      <c r="B17" s="163">
        <v>4.083333333333333</v>
      </c>
      <c r="C17" s="163">
        <v>4.166666666666667</v>
      </c>
      <c r="D17" s="163">
        <v>3.9285714285714284</v>
      </c>
      <c r="E17" s="163"/>
      <c r="F17" s="345">
        <v>3</v>
      </c>
      <c r="G17" s="167">
        <v>3</v>
      </c>
      <c r="H17" s="167">
        <v>6</v>
      </c>
      <c r="I17" s="167">
        <v>9</v>
      </c>
      <c r="J17" s="167">
        <v>9</v>
      </c>
      <c r="K17" s="167">
        <v>0</v>
      </c>
      <c r="L17" s="167">
        <v>0</v>
      </c>
      <c r="M17" s="167">
        <v>0</v>
      </c>
      <c r="N17" s="167">
        <v>0</v>
      </c>
      <c r="O17" s="167">
        <v>0</v>
      </c>
      <c r="P17" s="167">
        <v>0</v>
      </c>
      <c r="Q17" s="167">
        <v>0</v>
      </c>
    </row>
    <row r="18" spans="1:17" s="100" customFormat="1" ht="15" customHeight="1" x14ac:dyDescent="0.25">
      <c r="A18" s="87" t="s">
        <v>64</v>
      </c>
      <c r="B18" s="163">
        <v>4.5714285714285712</v>
      </c>
      <c r="C18" s="163">
        <v>4.333333333333333</v>
      </c>
      <c r="D18" s="163">
        <v>4.4000000000000004</v>
      </c>
      <c r="E18" s="163"/>
      <c r="F18" s="167">
        <v>1</v>
      </c>
      <c r="G18" s="167">
        <v>1</v>
      </c>
      <c r="H18" s="167">
        <v>0</v>
      </c>
      <c r="I18" s="167">
        <v>6</v>
      </c>
      <c r="J18" s="167">
        <v>5</v>
      </c>
      <c r="K18" s="167">
        <v>0</v>
      </c>
      <c r="L18" s="167">
        <v>0</v>
      </c>
      <c r="M18" s="167">
        <v>0</v>
      </c>
      <c r="N18" s="167">
        <v>0</v>
      </c>
      <c r="O18" s="167">
        <v>0</v>
      </c>
      <c r="P18" s="167">
        <v>0</v>
      </c>
      <c r="Q18" s="167">
        <v>0</v>
      </c>
    </row>
    <row r="19" spans="1:17" s="100" customFormat="1" ht="15" customHeight="1" x14ac:dyDescent="0.25">
      <c r="A19" s="92" t="s">
        <v>99</v>
      </c>
      <c r="B19" s="75">
        <v>3.4285714285714284</v>
      </c>
      <c r="C19" s="75">
        <v>3.4090909090909092</v>
      </c>
      <c r="D19" s="75">
        <v>3.35</v>
      </c>
      <c r="E19" s="75"/>
      <c r="F19" s="166">
        <v>14</v>
      </c>
      <c r="G19" s="166">
        <v>16</v>
      </c>
      <c r="H19" s="166">
        <v>16</v>
      </c>
      <c r="I19" s="166">
        <v>7</v>
      </c>
      <c r="J19" s="166">
        <v>6</v>
      </c>
      <c r="K19" s="166">
        <v>0</v>
      </c>
      <c r="L19" s="166">
        <v>0</v>
      </c>
      <c r="M19" s="166">
        <v>0</v>
      </c>
      <c r="N19" s="166">
        <v>0</v>
      </c>
      <c r="O19" s="166">
        <v>0</v>
      </c>
      <c r="P19" s="166">
        <v>0</v>
      </c>
      <c r="Q19" s="166">
        <v>0</v>
      </c>
    </row>
    <row r="20" spans="1:17" s="310" customFormat="1" ht="20.100000000000001" customHeight="1" x14ac:dyDescent="0.25">
      <c r="A20" s="90" t="s">
        <v>65</v>
      </c>
      <c r="B20" s="555">
        <v>3.6470588235294117</v>
      </c>
      <c r="C20" s="555">
        <v>3.7647058823529411</v>
      </c>
      <c r="D20" s="555">
        <v>3.8235294117647061</v>
      </c>
      <c r="E20" s="555"/>
      <c r="F20" s="342">
        <v>10</v>
      </c>
      <c r="G20" s="342">
        <v>8</v>
      </c>
      <c r="H20" s="342">
        <v>8</v>
      </c>
      <c r="I20" s="342">
        <v>6</v>
      </c>
      <c r="J20" s="342">
        <v>9</v>
      </c>
      <c r="K20" s="342">
        <v>8</v>
      </c>
      <c r="L20" s="342">
        <v>1</v>
      </c>
      <c r="M20" s="342">
        <v>0</v>
      </c>
      <c r="N20" s="342">
        <v>1</v>
      </c>
      <c r="O20" s="342">
        <v>0</v>
      </c>
      <c r="P20" s="342">
        <v>0</v>
      </c>
      <c r="Q20" s="342">
        <v>0</v>
      </c>
    </row>
    <row r="21" spans="1:17" s="100" customFormat="1" ht="15" customHeight="1" x14ac:dyDescent="0.25">
      <c r="A21" s="92" t="s">
        <v>100</v>
      </c>
      <c r="B21" s="75">
        <v>3.7777777777777777</v>
      </c>
      <c r="C21" s="75">
        <v>4</v>
      </c>
      <c r="D21" s="75">
        <v>3.8888888888888888</v>
      </c>
      <c r="E21" s="75"/>
      <c r="F21" s="166">
        <v>4</v>
      </c>
      <c r="G21" s="166">
        <v>3</v>
      </c>
      <c r="H21" s="166">
        <v>3</v>
      </c>
      <c r="I21" s="166">
        <v>5</v>
      </c>
      <c r="J21" s="166">
        <v>6</v>
      </c>
      <c r="K21" s="166">
        <v>6</v>
      </c>
      <c r="L21" s="166">
        <v>0</v>
      </c>
      <c r="M21" s="166">
        <v>0</v>
      </c>
      <c r="N21" s="166">
        <v>0</v>
      </c>
      <c r="O21" s="166">
        <v>0</v>
      </c>
      <c r="P21" s="166">
        <v>0</v>
      </c>
      <c r="Q21" s="166">
        <v>0</v>
      </c>
    </row>
    <row r="22" spans="1:17" s="100" customFormat="1" ht="15" customHeight="1" x14ac:dyDescent="0.25">
      <c r="A22" s="87" t="s">
        <v>66</v>
      </c>
      <c r="B22" s="163">
        <v>5.5</v>
      </c>
      <c r="C22" s="163">
        <v>4.5</v>
      </c>
      <c r="D22" s="163">
        <v>6</v>
      </c>
      <c r="E22" s="163"/>
      <c r="F22" s="167">
        <v>1</v>
      </c>
      <c r="G22" s="167">
        <v>0</v>
      </c>
      <c r="H22" s="167">
        <v>0</v>
      </c>
      <c r="I22" s="167">
        <v>0</v>
      </c>
      <c r="J22" s="167">
        <v>2</v>
      </c>
      <c r="K22" s="167">
        <v>1</v>
      </c>
      <c r="L22" s="167">
        <v>1</v>
      </c>
      <c r="M22" s="167">
        <v>0</v>
      </c>
      <c r="N22" s="167">
        <v>1</v>
      </c>
      <c r="O22" s="167">
        <v>0</v>
      </c>
      <c r="P22" s="167">
        <v>0</v>
      </c>
      <c r="Q22" s="167">
        <v>0</v>
      </c>
    </row>
    <row r="23" spans="1:17" s="100" customFormat="1" ht="15" customHeight="1" x14ac:dyDescent="0.25">
      <c r="A23" s="92" t="s">
        <v>101</v>
      </c>
      <c r="B23" s="75">
        <v>2.8333333333333335</v>
      </c>
      <c r="C23" s="75">
        <v>3.1666666666666665</v>
      </c>
      <c r="D23" s="75">
        <v>3</v>
      </c>
      <c r="E23" s="75"/>
      <c r="F23" s="166">
        <v>5</v>
      </c>
      <c r="G23" s="166">
        <v>5</v>
      </c>
      <c r="H23" s="166">
        <v>5</v>
      </c>
      <c r="I23" s="166">
        <v>1</v>
      </c>
      <c r="J23" s="166">
        <v>1</v>
      </c>
      <c r="K23" s="166">
        <v>1</v>
      </c>
      <c r="L23" s="166">
        <v>0</v>
      </c>
      <c r="M23" s="166">
        <v>0</v>
      </c>
      <c r="N23" s="166">
        <v>0</v>
      </c>
      <c r="O23" s="166">
        <v>0</v>
      </c>
      <c r="P23" s="166">
        <v>0</v>
      </c>
      <c r="Q23" s="166">
        <v>0</v>
      </c>
    </row>
    <row r="24" spans="1:17" s="100" customFormat="1" ht="20.100000000000001" customHeight="1" x14ac:dyDescent="0.25">
      <c r="A24" s="90" t="s">
        <v>102</v>
      </c>
      <c r="B24" s="555">
        <v>3.7794117647058822</v>
      </c>
      <c r="C24" s="555">
        <v>3.7238805970149254</v>
      </c>
      <c r="D24" s="555">
        <v>3.6511627906976742</v>
      </c>
      <c r="E24" s="555"/>
      <c r="F24" s="165">
        <v>70</v>
      </c>
      <c r="G24" s="165">
        <v>72</v>
      </c>
      <c r="H24" s="165">
        <v>73</v>
      </c>
      <c r="I24" s="165">
        <v>63</v>
      </c>
      <c r="J24" s="165">
        <v>61</v>
      </c>
      <c r="K24" s="165">
        <v>54</v>
      </c>
      <c r="L24" s="165">
        <v>3</v>
      </c>
      <c r="M24" s="165">
        <v>1</v>
      </c>
      <c r="N24" s="165">
        <v>2</v>
      </c>
      <c r="O24" s="165">
        <v>0</v>
      </c>
      <c r="P24" s="165">
        <v>0</v>
      </c>
      <c r="Q24" s="165">
        <v>0</v>
      </c>
    </row>
    <row r="25" spans="1:17" s="100" customFormat="1" ht="20.100000000000001" customHeight="1" x14ac:dyDescent="0.25">
      <c r="A25" s="90" t="s">
        <v>69</v>
      </c>
      <c r="B25" s="152"/>
      <c r="C25" s="152"/>
      <c r="D25" s="152"/>
      <c r="E25" s="152"/>
      <c r="F25" s="165"/>
      <c r="G25" s="165"/>
      <c r="H25" s="165"/>
      <c r="I25" s="165"/>
      <c r="J25" s="165"/>
      <c r="K25" s="165"/>
      <c r="L25" s="165"/>
      <c r="M25" s="165"/>
      <c r="N25" s="165"/>
      <c r="O25" s="165"/>
      <c r="P25" s="165"/>
      <c r="Q25" s="165"/>
    </row>
    <row r="26" spans="1:17" s="100" customFormat="1" ht="15" customHeight="1" x14ac:dyDescent="0.25">
      <c r="A26" s="92" t="s">
        <v>103</v>
      </c>
      <c r="B26" s="75">
        <v>4.4285714285714288</v>
      </c>
      <c r="C26" s="75">
        <v>4.2571428571428571</v>
      </c>
      <c r="D26" s="75">
        <v>4.2857142857142856</v>
      </c>
      <c r="E26" s="75"/>
      <c r="F26" s="166">
        <v>10</v>
      </c>
      <c r="G26" s="166">
        <v>10</v>
      </c>
      <c r="H26" s="166">
        <v>10</v>
      </c>
      <c r="I26" s="166">
        <v>23</v>
      </c>
      <c r="J26" s="166">
        <v>25</v>
      </c>
      <c r="K26" s="166">
        <v>23</v>
      </c>
      <c r="L26" s="166">
        <v>2</v>
      </c>
      <c r="M26" s="166">
        <v>0</v>
      </c>
      <c r="N26" s="166">
        <v>2</v>
      </c>
      <c r="O26" s="166">
        <v>0</v>
      </c>
      <c r="P26" s="166">
        <v>0</v>
      </c>
      <c r="Q26" s="166">
        <v>0</v>
      </c>
    </row>
    <row r="27" spans="1:17" s="100" customFormat="1" ht="15" customHeight="1" x14ac:dyDescent="0.25">
      <c r="A27" s="87" t="s">
        <v>104</v>
      </c>
      <c r="B27" s="558"/>
      <c r="C27" s="559"/>
      <c r="D27" s="559"/>
      <c r="E27" s="559"/>
      <c r="F27" s="560"/>
      <c r="G27" s="560"/>
      <c r="H27" s="560"/>
      <c r="I27" s="560"/>
      <c r="J27" s="560"/>
      <c r="K27" s="560"/>
      <c r="L27" s="560"/>
      <c r="M27" s="560"/>
      <c r="N27" s="560"/>
      <c r="O27" s="560"/>
      <c r="P27" s="560"/>
      <c r="Q27" s="560"/>
    </row>
    <row r="28" spans="1:17" s="100" customFormat="1" ht="15" customHeight="1" x14ac:dyDescent="0.25">
      <c r="A28" s="93" t="s">
        <v>289</v>
      </c>
      <c r="B28" s="163">
        <v>3.9722222222222223</v>
      </c>
      <c r="C28" s="561">
        <v>3.9285714285714284</v>
      </c>
      <c r="D28" s="561">
        <v>3.76</v>
      </c>
      <c r="E28" s="561"/>
      <c r="F28" s="460">
        <v>14</v>
      </c>
      <c r="G28" s="460">
        <v>14</v>
      </c>
      <c r="H28" s="460">
        <v>13</v>
      </c>
      <c r="I28" s="460">
        <v>21</v>
      </c>
      <c r="J28" s="460">
        <v>13</v>
      </c>
      <c r="K28" s="460">
        <v>12</v>
      </c>
      <c r="L28" s="460">
        <v>1</v>
      </c>
      <c r="M28" s="460">
        <v>1</v>
      </c>
      <c r="N28" s="460">
        <v>0</v>
      </c>
      <c r="O28" s="460">
        <v>0</v>
      </c>
      <c r="P28" s="460">
        <v>0</v>
      </c>
      <c r="Q28" s="460">
        <v>0</v>
      </c>
    </row>
    <row r="29" spans="1:17" s="100" customFormat="1" ht="15" customHeight="1" x14ac:dyDescent="0.25">
      <c r="A29" s="301" t="s">
        <v>290</v>
      </c>
      <c r="B29" s="75">
        <v>3.3230769230769233</v>
      </c>
      <c r="C29" s="75">
        <v>3.380281690140845</v>
      </c>
      <c r="D29" s="75">
        <v>3.2898550724637681</v>
      </c>
      <c r="E29" s="75"/>
      <c r="F29" s="286">
        <v>46</v>
      </c>
      <c r="G29" s="461">
        <v>48</v>
      </c>
      <c r="H29" s="461">
        <v>50</v>
      </c>
      <c r="I29" s="461">
        <v>19</v>
      </c>
      <c r="J29" s="461">
        <v>23</v>
      </c>
      <c r="K29" s="461">
        <v>19</v>
      </c>
      <c r="L29" s="461">
        <v>0</v>
      </c>
      <c r="M29" s="461">
        <v>0</v>
      </c>
      <c r="N29" s="461">
        <v>0</v>
      </c>
      <c r="O29" s="461">
        <v>0</v>
      </c>
      <c r="P29" s="461">
        <v>0</v>
      </c>
      <c r="Q29" s="461">
        <v>0</v>
      </c>
    </row>
    <row r="30" spans="1:17" s="310" customFormat="1" ht="20.100000000000001" customHeight="1" x14ac:dyDescent="0.25">
      <c r="A30" s="90" t="s">
        <v>102</v>
      </c>
      <c r="B30" s="555">
        <v>3.7794117647058822</v>
      </c>
      <c r="C30" s="555">
        <v>3.7238805970149254</v>
      </c>
      <c r="D30" s="555">
        <v>3.6511627906976742</v>
      </c>
      <c r="E30" s="555"/>
      <c r="F30" s="165">
        <v>70</v>
      </c>
      <c r="G30" s="165">
        <v>72</v>
      </c>
      <c r="H30" s="165">
        <v>73</v>
      </c>
      <c r="I30" s="165">
        <v>63</v>
      </c>
      <c r="J30" s="165">
        <v>61</v>
      </c>
      <c r="K30" s="165">
        <v>54</v>
      </c>
      <c r="L30" s="165">
        <v>3</v>
      </c>
      <c r="M30" s="165">
        <v>1</v>
      </c>
      <c r="N30" s="165">
        <v>2</v>
      </c>
      <c r="O30" s="165">
        <v>0</v>
      </c>
      <c r="P30" s="165">
        <v>0</v>
      </c>
      <c r="Q30" s="165">
        <v>0</v>
      </c>
    </row>
    <row r="31" spans="1:17" x14ac:dyDescent="0.25">
      <c r="A31" s="5" t="s">
        <v>139</v>
      </c>
      <c r="H31" s="81"/>
      <c r="I31" s="81"/>
      <c r="J31" s="81"/>
      <c r="K31" s="390"/>
      <c r="L31" s="390"/>
      <c r="M31" s="390"/>
      <c r="N31" s="5"/>
    </row>
    <row r="32" spans="1:17" x14ac:dyDescent="0.25">
      <c r="B32" s="293"/>
      <c r="C32" s="293"/>
      <c r="D32" s="293"/>
      <c r="E32" s="293"/>
      <c r="F32" s="293"/>
      <c r="G32" s="293"/>
      <c r="H32" s="293"/>
      <c r="I32" s="293"/>
      <c r="J32" s="293"/>
      <c r="K32" s="293"/>
      <c r="L32" s="293"/>
      <c r="M32" s="293"/>
      <c r="N32" s="293"/>
    </row>
    <row r="33" spans="1:14" x14ac:dyDescent="0.25">
      <c r="B33" s="293"/>
      <c r="C33" s="293"/>
      <c r="D33" s="293"/>
      <c r="E33" s="293"/>
      <c r="F33" s="293"/>
      <c r="G33" s="293"/>
      <c r="H33" s="293"/>
      <c r="I33" s="293"/>
      <c r="J33" s="293"/>
      <c r="K33" s="293"/>
      <c r="L33" s="293"/>
      <c r="M33" s="293"/>
      <c r="N33" s="293"/>
    </row>
    <row r="34" spans="1:14" x14ac:dyDescent="0.25">
      <c r="A34" s="314"/>
      <c r="B34" s="413"/>
      <c r="C34" s="413"/>
      <c r="D34" s="413"/>
      <c r="E34" s="413"/>
      <c r="F34" s="413"/>
      <c r="G34" s="413"/>
      <c r="H34" s="413"/>
      <c r="I34" s="413"/>
      <c r="J34" s="413"/>
      <c r="K34" s="413"/>
      <c r="L34" s="413"/>
      <c r="M34" s="413"/>
      <c r="N34" s="413"/>
    </row>
    <row r="35" spans="1:14" x14ac:dyDescent="0.25">
      <c r="A35" s="314"/>
      <c r="B35" s="314"/>
      <c r="C35" s="314"/>
      <c r="D35" s="314"/>
      <c r="E35" s="314"/>
      <c r="F35" s="314"/>
      <c r="G35" s="422"/>
      <c r="H35" s="314"/>
      <c r="I35" s="314"/>
      <c r="J35" s="314"/>
      <c r="K35" s="314"/>
      <c r="L35" s="314"/>
      <c r="M35" s="314"/>
    </row>
    <row r="36" spans="1:14" x14ac:dyDescent="0.25">
      <c r="A36" s="314"/>
      <c r="B36" s="314"/>
      <c r="C36" s="314"/>
      <c r="D36" s="314"/>
      <c r="E36" s="314"/>
      <c r="F36" s="314"/>
      <c r="G36" s="314"/>
      <c r="H36" s="314"/>
      <c r="I36" s="314"/>
      <c r="J36" s="314"/>
      <c r="K36" s="314"/>
      <c r="L36" s="314"/>
      <c r="M36" s="314"/>
    </row>
    <row r="37" spans="1:14" x14ac:dyDescent="0.25">
      <c r="A37" s="314"/>
      <c r="B37" s="314"/>
      <c r="C37" s="314"/>
      <c r="D37" s="314"/>
      <c r="E37" s="314"/>
      <c r="F37" s="314"/>
      <c r="G37" s="314"/>
      <c r="H37" s="314"/>
      <c r="I37" s="314"/>
      <c r="J37" s="314"/>
      <c r="K37" s="314"/>
      <c r="L37" s="314"/>
      <c r="M37" s="314"/>
    </row>
  </sheetData>
  <mergeCells count="7">
    <mergeCell ref="B7:D7"/>
    <mergeCell ref="L7:N7"/>
    <mergeCell ref="A2:J2"/>
    <mergeCell ref="B5:D6"/>
    <mergeCell ref="I7:K7"/>
    <mergeCell ref="F5:Q6"/>
    <mergeCell ref="O7:Q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R38"/>
  <sheetViews>
    <sheetView showGridLines="0" zoomScaleNormal="100" workbookViewId="0"/>
  </sheetViews>
  <sheetFormatPr baseColWidth="10" defaultColWidth="11.44140625" defaultRowHeight="10.8" x14ac:dyDescent="0.25"/>
  <cols>
    <col min="1" max="1" width="39.21875" style="5" customWidth="1"/>
    <col min="2" max="16" width="7" style="5" customWidth="1"/>
    <col min="17" max="17" width="16.33203125" style="5" customWidth="1"/>
    <col min="18" max="18" width="10.33203125" style="5" customWidth="1"/>
    <col min="19" max="16384" width="11.44140625" style="5"/>
  </cols>
  <sheetData>
    <row r="1" spans="1:18" ht="15" customHeight="1" x14ac:dyDescent="0.25">
      <c r="M1" s="406"/>
      <c r="N1" s="406"/>
      <c r="O1" s="406"/>
      <c r="P1" s="406"/>
      <c r="Q1" s="406"/>
      <c r="R1" s="406"/>
    </row>
    <row r="2" spans="1:18" s="387" customFormat="1" ht="15" customHeight="1" x14ac:dyDescent="0.3">
      <c r="A2" s="720"/>
      <c r="B2" s="720"/>
      <c r="C2" s="720"/>
      <c r="D2" s="720"/>
      <c r="E2" s="720"/>
      <c r="F2" s="720"/>
      <c r="G2" s="720"/>
      <c r="H2" s="720"/>
      <c r="I2" s="720"/>
      <c r="J2" s="720"/>
      <c r="K2" s="720"/>
      <c r="L2" s="414"/>
      <c r="M2" s="415"/>
    </row>
    <row r="3" spans="1:18" s="387" customFormat="1" ht="18.600000000000001" customHeight="1" x14ac:dyDescent="0.3">
      <c r="A3" s="28" t="s">
        <v>287</v>
      </c>
      <c r="B3" s="28"/>
      <c r="C3" s="28"/>
      <c r="D3" s="28"/>
      <c r="E3" s="28"/>
      <c r="F3" s="28"/>
      <c r="G3" s="28"/>
      <c r="H3" s="28"/>
      <c r="I3" s="28"/>
      <c r="J3" s="28"/>
      <c r="K3" s="28"/>
      <c r="L3" s="408"/>
      <c r="M3" s="408"/>
      <c r="N3" s="408"/>
      <c r="O3" s="408"/>
      <c r="P3" s="96" t="s">
        <v>33</v>
      </c>
    </row>
    <row r="4" spans="1:18" ht="11.4" customHeight="1" x14ac:dyDescent="0.25">
      <c r="G4" s="406"/>
      <c r="H4" s="406"/>
      <c r="I4" s="406"/>
      <c r="J4" s="406"/>
      <c r="K4" s="406"/>
      <c r="L4" s="406"/>
      <c r="M4" s="406"/>
      <c r="N4" s="406"/>
      <c r="O4" s="406"/>
      <c r="P4" s="406"/>
    </row>
    <row r="5" spans="1:18" ht="25.8" customHeight="1" x14ac:dyDescent="0.25">
      <c r="A5" s="721"/>
      <c r="B5" s="636" t="s">
        <v>83</v>
      </c>
      <c r="C5" s="636"/>
      <c r="D5" s="636"/>
      <c r="E5" s="684" t="s">
        <v>44</v>
      </c>
      <c r="F5" s="684"/>
      <c r="G5" s="684"/>
      <c r="H5" s="684"/>
      <c r="I5" s="684"/>
      <c r="J5" s="684"/>
      <c r="K5" s="684"/>
      <c r="L5" s="684"/>
      <c r="M5" s="684"/>
      <c r="N5" s="684"/>
      <c r="O5" s="684"/>
      <c r="P5" s="684"/>
    </row>
    <row r="6" spans="1:18" ht="12.75" customHeight="1" x14ac:dyDescent="0.25">
      <c r="A6" s="721"/>
      <c r="B6" s="636"/>
      <c r="C6" s="636"/>
      <c r="D6" s="636"/>
      <c r="E6" s="711" t="s">
        <v>195</v>
      </c>
      <c r="F6" s="711"/>
      <c r="G6" s="711"/>
      <c r="H6" s="711" t="s">
        <v>84</v>
      </c>
      <c r="I6" s="711"/>
      <c r="J6" s="711"/>
      <c r="K6" s="711" t="s">
        <v>197</v>
      </c>
      <c r="L6" s="711"/>
      <c r="M6" s="711"/>
      <c r="N6" s="711" t="s">
        <v>85</v>
      </c>
      <c r="O6" s="711"/>
      <c r="P6" s="711"/>
    </row>
    <row r="7" spans="1:18" ht="13.2" customHeight="1" x14ac:dyDescent="0.25">
      <c r="A7" s="721"/>
      <c r="B7" s="637"/>
      <c r="C7" s="637"/>
      <c r="D7" s="637"/>
      <c r="E7" s="684"/>
      <c r="F7" s="684"/>
      <c r="G7" s="684"/>
      <c r="H7" s="684"/>
      <c r="I7" s="684"/>
      <c r="J7" s="684"/>
      <c r="K7" s="684"/>
      <c r="L7" s="684"/>
      <c r="M7" s="684"/>
      <c r="N7" s="684"/>
      <c r="O7" s="684"/>
      <c r="P7" s="684"/>
    </row>
    <row r="8" spans="1:18" ht="15" customHeight="1" x14ac:dyDescent="0.25">
      <c r="A8" s="221"/>
      <c r="B8" s="544">
        <v>2016</v>
      </c>
      <c r="C8" s="544">
        <v>2015</v>
      </c>
      <c r="D8" s="544">
        <v>2014</v>
      </c>
      <c r="E8" s="544">
        <v>2016</v>
      </c>
      <c r="F8" s="544">
        <v>2015</v>
      </c>
      <c r="G8" s="544">
        <v>2014</v>
      </c>
      <c r="H8" s="544">
        <v>2016</v>
      </c>
      <c r="I8" s="544">
        <v>2015</v>
      </c>
      <c r="J8" s="544">
        <v>2014</v>
      </c>
      <c r="K8" s="544">
        <v>2016</v>
      </c>
      <c r="L8" s="544">
        <v>2015</v>
      </c>
      <c r="M8" s="544">
        <v>2014</v>
      </c>
      <c r="N8" s="544">
        <v>2016</v>
      </c>
      <c r="O8" s="544">
        <v>2015</v>
      </c>
      <c r="P8" s="544">
        <v>2014</v>
      </c>
    </row>
    <row r="9" spans="1:18" ht="19.8" customHeight="1" x14ac:dyDescent="0.25">
      <c r="A9" s="90" t="s">
        <v>59</v>
      </c>
      <c r="B9" s="545">
        <v>119</v>
      </c>
      <c r="C9" s="545">
        <v>117</v>
      </c>
      <c r="D9" s="545">
        <v>112</v>
      </c>
      <c r="E9" s="153">
        <v>0.44247787610619471</v>
      </c>
      <c r="F9" s="153">
        <v>0.22988505747126436</v>
      </c>
      <c r="G9" s="153">
        <v>3.9408866995073892</v>
      </c>
      <c r="H9" s="153">
        <v>29.20353982300885</v>
      </c>
      <c r="I9" s="153">
        <v>29.885057471264371</v>
      </c>
      <c r="J9" s="153">
        <v>33.743842364532014</v>
      </c>
      <c r="K9" s="153">
        <v>63.495575221238944</v>
      </c>
      <c r="L9" s="153">
        <v>63.678160919540225</v>
      </c>
      <c r="M9" s="153">
        <v>55.911330049261089</v>
      </c>
      <c r="N9" s="153">
        <v>6.8584070796460175</v>
      </c>
      <c r="O9" s="153">
        <v>6.2068965517241379</v>
      </c>
      <c r="P9" s="153">
        <v>6.403940886699508</v>
      </c>
      <c r="Q9" s="293"/>
    </row>
    <row r="10" spans="1:18" ht="15" customHeight="1" x14ac:dyDescent="0.25">
      <c r="A10" s="92" t="s">
        <v>60</v>
      </c>
      <c r="B10" s="371">
        <v>9</v>
      </c>
      <c r="C10" s="371">
        <v>9</v>
      </c>
      <c r="D10" s="371">
        <v>9</v>
      </c>
      <c r="E10" s="381">
        <v>0</v>
      </c>
      <c r="F10" s="381">
        <v>0</v>
      </c>
      <c r="G10" s="381">
        <v>2.9411764705882351</v>
      </c>
      <c r="H10" s="381">
        <v>30</v>
      </c>
      <c r="I10" s="381">
        <v>24.324324324324326</v>
      </c>
      <c r="J10" s="381">
        <v>26.47058823529412</v>
      </c>
      <c r="K10" s="381">
        <v>65</v>
      </c>
      <c r="L10" s="381">
        <v>70.270270270270274</v>
      </c>
      <c r="M10" s="381">
        <v>61.764705882352942</v>
      </c>
      <c r="N10" s="381">
        <v>5</v>
      </c>
      <c r="O10" s="381">
        <v>5.4054054054054053</v>
      </c>
      <c r="P10" s="381">
        <v>8.8235294117647065</v>
      </c>
      <c r="Q10" s="293"/>
    </row>
    <row r="11" spans="1:18" ht="15" customHeight="1" x14ac:dyDescent="0.25">
      <c r="A11" s="87" t="s">
        <v>95</v>
      </c>
      <c r="B11" s="383">
        <v>15</v>
      </c>
      <c r="C11" s="383">
        <v>14</v>
      </c>
      <c r="D11" s="383">
        <v>12</v>
      </c>
      <c r="E11" s="154">
        <v>0</v>
      </c>
      <c r="F11" s="154">
        <v>0</v>
      </c>
      <c r="G11" s="154">
        <v>2.2727272727272729</v>
      </c>
      <c r="H11" s="154">
        <v>33.928571428571431</v>
      </c>
      <c r="I11" s="154">
        <v>31.372549019607842</v>
      </c>
      <c r="J11" s="154">
        <v>43.18181818181818</v>
      </c>
      <c r="K11" s="154">
        <v>62.5</v>
      </c>
      <c r="L11" s="154">
        <v>64.705882352941174</v>
      </c>
      <c r="M11" s="154">
        <v>43.18181818181818</v>
      </c>
      <c r="N11" s="154">
        <v>3.5714285714285712</v>
      </c>
      <c r="O11" s="154">
        <v>3.9215686274509802</v>
      </c>
      <c r="P11" s="154">
        <v>11.363636363636363</v>
      </c>
      <c r="Q11" s="293"/>
    </row>
    <row r="12" spans="1:18" ht="15" customHeight="1" x14ac:dyDescent="0.25">
      <c r="A12" s="87" t="s">
        <v>96</v>
      </c>
      <c r="B12" s="383">
        <v>11</v>
      </c>
      <c r="C12" s="383">
        <v>12</v>
      </c>
      <c r="D12" s="383">
        <v>12</v>
      </c>
      <c r="E12" s="154">
        <v>0</v>
      </c>
      <c r="F12" s="154">
        <v>0</v>
      </c>
      <c r="G12" s="154">
        <v>3.8461538461538463</v>
      </c>
      <c r="H12" s="154">
        <v>42.553191489361701</v>
      </c>
      <c r="I12" s="154">
        <v>42</v>
      </c>
      <c r="J12" s="154">
        <v>46.153846153846153</v>
      </c>
      <c r="K12" s="154">
        <v>48.936170212765958</v>
      </c>
      <c r="L12" s="154">
        <v>56.000000000000007</v>
      </c>
      <c r="M12" s="154">
        <v>46.153846153846153</v>
      </c>
      <c r="N12" s="154">
        <v>8.5106382978723403</v>
      </c>
      <c r="O12" s="154">
        <v>2</v>
      </c>
      <c r="P12" s="154">
        <v>3.8461538461538463</v>
      </c>
      <c r="Q12" s="293"/>
    </row>
    <row r="13" spans="1:18" ht="15" customHeight="1" x14ac:dyDescent="0.25">
      <c r="A13" s="87" t="s">
        <v>61</v>
      </c>
      <c r="B13" s="383">
        <v>11</v>
      </c>
      <c r="C13" s="383">
        <v>11</v>
      </c>
      <c r="D13" s="383">
        <v>9</v>
      </c>
      <c r="E13" s="154">
        <v>0</v>
      </c>
      <c r="F13" s="154">
        <v>0</v>
      </c>
      <c r="G13" s="154">
        <v>12.121212121212121</v>
      </c>
      <c r="H13" s="154">
        <v>20</v>
      </c>
      <c r="I13" s="154">
        <v>23.076923076923077</v>
      </c>
      <c r="J13" s="154">
        <v>30.303030303030305</v>
      </c>
      <c r="K13" s="154">
        <v>67.5</v>
      </c>
      <c r="L13" s="154">
        <v>66.666666666666657</v>
      </c>
      <c r="M13" s="154">
        <v>48.484848484848484</v>
      </c>
      <c r="N13" s="154">
        <v>12.5</v>
      </c>
      <c r="O13" s="154">
        <v>10.256410256410255</v>
      </c>
      <c r="P13" s="154">
        <v>9.0909090909090917</v>
      </c>
      <c r="Q13" s="293"/>
    </row>
    <row r="14" spans="1:18" ht="15" customHeight="1" x14ac:dyDescent="0.25">
      <c r="A14" s="87" t="s">
        <v>97</v>
      </c>
      <c r="B14" s="383">
        <v>9</v>
      </c>
      <c r="C14" s="383">
        <v>9</v>
      </c>
      <c r="D14" s="383">
        <v>9</v>
      </c>
      <c r="E14" s="154">
        <v>0</v>
      </c>
      <c r="F14" s="154">
        <v>0</v>
      </c>
      <c r="G14" s="154">
        <v>11.111111111111111</v>
      </c>
      <c r="H14" s="154">
        <v>25.806451612903224</v>
      </c>
      <c r="I14" s="154">
        <v>29.032258064516132</v>
      </c>
      <c r="J14" s="154">
        <v>29.629629629629626</v>
      </c>
      <c r="K14" s="154">
        <v>61.29032258064516</v>
      </c>
      <c r="L14" s="154">
        <v>64.516129032258064</v>
      </c>
      <c r="M14" s="154">
        <v>51.851851851851848</v>
      </c>
      <c r="N14" s="154">
        <v>12.903225806451612</v>
      </c>
      <c r="O14" s="154">
        <v>6.4516129032258061</v>
      </c>
      <c r="P14" s="154">
        <v>7.4074074074074066</v>
      </c>
      <c r="Q14" s="293"/>
    </row>
    <row r="15" spans="1:18" ht="15" customHeight="1" x14ac:dyDescent="0.25">
      <c r="A15" s="87" t="s">
        <v>62</v>
      </c>
      <c r="B15" s="383">
        <v>10</v>
      </c>
      <c r="C15" s="383">
        <v>8</v>
      </c>
      <c r="D15" s="383">
        <v>8</v>
      </c>
      <c r="E15" s="154">
        <v>2.9411764705882351</v>
      </c>
      <c r="F15" s="154">
        <v>0</v>
      </c>
      <c r="G15" s="154">
        <v>7.4074074074074066</v>
      </c>
      <c r="H15" s="154">
        <v>29.411764705882355</v>
      </c>
      <c r="I15" s="154">
        <v>39.285714285714285</v>
      </c>
      <c r="J15" s="154">
        <v>37.037037037037038</v>
      </c>
      <c r="K15" s="154">
        <v>61.764705882352942</v>
      </c>
      <c r="L15" s="154">
        <v>60.714285714285708</v>
      </c>
      <c r="M15" s="154">
        <v>55.555555555555557</v>
      </c>
      <c r="N15" s="154">
        <v>5.8823529411764701</v>
      </c>
      <c r="O15" s="154">
        <v>0</v>
      </c>
      <c r="P15" s="154">
        <v>0</v>
      </c>
      <c r="Q15" s="293"/>
    </row>
    <row r="16" spans="1:18" ht="15" customHeight="1" x14ac:dyDescent="0.25">
      <c r="A16" s="87" t="s">
        <v>98</v>
      </c>
      <c r="B16" s="383">
        <v>14</v>
      </c>
      <c r="C16" s="383">
        <v>14</v>
      </c>
      <c r="D16" s="383">
        <v>14</v>
      </c>
      <c r="E16" s="154">
        <v>0</v>
      </c>
      <c r="F16" s="154">
        <v>0</v>
      </c>
      <c r="G16" s="154">
        <v>0</v>
      </c>
      <c r="H16" s="154">
        <v>27.450980392156865</v>
      </c>
      <c r="I16" s="154">
        <v>27.083333333333332</v>
      </c>
      <c r="J16" s="154">
        <v>26.666666666666668</v>
      </c>
      <c r="K16" s="154">
        <v>66.666666666666657</v>
      </c>
      <c r="L16" s="154">
        <v>62.5</v>
      </c>
      <c r="M16" s="154">
        <v>68.888888888888886</v>
      </c>
      <c r="N16" s="154">
        <v>5.8823529411764701</v>
      </c>
      <c r="O16" s="154">
        <v>10.416666666666668</v>
      </c>
      <c r="P16" s="154">
        <v>4.4444444444444446</v>
      </c>
      <c r="Q16" s="293"/>
    </row>
    <row r="17" spans="1:17" ht="15" customHeight="1" x14ac:dyDescent="0.25">
      <c r="A17" s="87" t="s">
        <v>63</v>
      </c>
      <c r="B17" s="383">
        <v>12</v>
      </c>
      <c r="C17" s="383">
        <v>12</v>
      </c>
      <c r="D17" s="383">
        <v>14</v>
      </c>
      <c r="E17" s="154">
        <v>0</v>
      </c>
      <c r="F17" s="154">
        <v>0</v>
      </c>
      <c r="G17" s="154">
        <v>0</v>
      </c>
      <c r="H17" s="154">
        <v>30.612244897959183</v>
      </c>
      <c r="I17" s="154">
        <v>30</v>
      </c>
      <c r="J17" s="154">
        <v>32.727272727272727</v>
      </c>
      <c r="K17" s="154">
        <v>63.265306122448983</v>
      </c>
      <c r="L17" s="154">
        <v>66</v>
      </c>
      <c r="M17" s="154">
        <v>61.818181818181813</v>
      </c>
      <c r="N17" s="154">
        <v>6.1224489795918364</v>
      </c>
      <c r="O17" s="154">
        <v>4</v>
      </c>
      <c r="P17" s="154">
        <v>5.4545454545454541</v>
      </c>
      <c r="Q17" s="293"/>
    </row>
    <row r="18" spans="1:17" ht="15" customHeight="1" x14ac:dyDescent="0.25">
      <c r="A18" s="87" t="s">
        <v>64</v>
      </c>
      <c r="B18" s="383">
        <v>7</v>
      </c>
      <c r="C18" s="383">
        <v>6</v>
      </c>
      <c r="D18" s="383">
        <v>5</v>
      </c>
      <c r="E18" s="154">
        <v>0</v>
      </c>
      <c r="F18" s="154">
        <v>0</v>
      </c>
      <c r="G18" s="154">
        <v>0</v>
      </c>
      <c r="H18" s="154">
        <v>21.875</v>
      </c>
      <c r="I18" s="154">
        <v>26.923076923076923</v>
      </c>
      <c r="J18" s="154">
        <v>36.363636363636367</v>
      </c>
      <c r="K18" s="154">
        <v>78.125</v>
      </c>
      <c r="L18" s="154">
        <v>69.230769230769226</v>
      </c>
      <c r="M18" s="154">
        <v>54.54545454545454</v>
      </c>
      <c r="N18" s="154">
        <v>0</v>
      </c>
      <c r="O18" s="154">
        <v>3.8461538461538463</v>
      </c>
      <c r="P18" s="154">
        <v>9.0909090909090917</v>
      </c>
      <c r="Q18" s="293"/>
    </row>
    <row r="19" spans="1:17" ht="15" customHeight="1" x14ac:dyDescent="0.25">
      <c r="A19" s="92" t="s">
        <v>99</v>
      </c>
      <c r="B19" s="371">
        <v>21</v>
      </c>
      <c r="C19" s="371">
        <v>22</v>
      </c>
      <c r="D19" s="371">
        <v>20</v>
      </c>
      <c r="E19" s="381">
        <v>1.3888888888888888</v>
      </c>
      <c r="F19" s="381">
        <v>1.3333333333333335</v>
      </c>
      <c r="G19" s="381">
        <v>4.4776119402985071</v>
      </c>
      <c r="H19" s="381">
        <v>26.388888888888889</v>
      </c>
      <c r="I19" s="381">
        <v>26.666666666666668</v>
      </c>
      <c r="J19" s="381">
        <v>28.35820895522388</v>
      </c>
      <c r="K19" s="381">
        <v>63.888888888888886</v>
      </c>
      <c r="L19" s="381">
        <v>61.333333333333329</v>
      </c>
      <c r="M19" s="381">
        <v>61.194029850746269</v>
      </c>
      <c r="N19" s="381">
        <v>8.3333333333333321</v>
      </c>
      <c r="O19" s="381">
        <v>10.666666666666668</v>
      </c>
      <c r="P19" s="381">
        <v>5.9701492537313428</v>
      </c>
      <c r="Q19" s="293"/>
    </row>
    <row r="20" spans="1:17" ht="19.8" customHeight="1" x14ac:dyDescent="0.25">
      <c r="A20" s="90" t="s">
        <v>65</v>
      </c>
      <c r="B20" s="545">
        <v>17</v>
      </c>
      <c r="C20" s="545">
        <v>17</v>
      </c>
      <c r="D20" s="545">
        <v>17</v>
      </c>
      <c r="E20" s="153">
        <v>0</v>
      </c>
      <c r="F20" s="153">
        <v>0</v>
      </c>
      <c r="G20" s="153">
        <v>4.6153846153846159</v>
      </c>
      <c r="H20" s="153">
        <v>22.58064516129032</v>
      </c>
      <c r="I20" s="153">
        <v>23.4375</v>
      </c>
      <c r="J20" s="153">
        <v>26.153846153846157</v>
      </c>
      <c r="K20" s="153">
        <v>66.129032258064512</v>
      </c>
      <c r="L20" s="153">
        <v>65.625</v>
      </c>
      <c r="M20" s="153">
        <v>64.615384615384613</v>
      </c>
      <c r="N20" s="153">
        <v>11.29032258064516</v>
      </c>
      <c r="O20" s="153">
        <v>10.9375</v>
      </c>
      <c r="P20" s="153">
        <v>4.6153846153846159</v>
      </c>
      <c r="Q20" s="293"/>
    </row>
    <row r="21" spans="1:17" ht="15" customHeight="1" x14ac:dyDescent="0.25">
      <c r="A21" s="92" t="s">
        <v>100</v>
      </c>
      <c r="B21" s="371">
        <v>9</v>
      </c>
      <c r="C21" s="371">
        <v>9</v>
      </c>
      <c r="D21" s="371">
        <v>9</v>
      </c>
      <c r="E21" s="381">
        <v>0</v>
      </c>
      <c r="F21" s="381">
        <v>0</v>
      </c>
      <c r="G21" s="381">
        <v>0</v>
      </c>
      <c r="H21" s="381">
        <v>11.76470588235294</v>
      </c>
      <c r="I21" s="381">
        <v>11.111111111111111</v>
      </c>
      <c r="J21" s="381">
        <v>8.5714285714285712</v>
      </c>
      <c r="K21" s="381">
        <v>70.588235294117652</v>
      </c>
      <c r="L21" s="381">
        <v>72.222222222222214</v>
      </c>
      <c r="M21" s="381">
        <v>82.857142857142861</v>
      </c>
      <c r="N21" s="381">
        <v>17.647058823529413</v>
      </c>
      <c r="O21" s="381">
        <v>16.666666666666664</v>
      </c>
      <c r="P21" s="381">
        <v>8.5714285714285712</v>
      </c>
      <c r="Q21" s="293"/>
    </row>
    <row r="22" spans="1:17" ht="15" customHeight="1" x14ac:dyDescent="0.25">
      <c r="A22" s="87" t="s">
        <v>66</v>
      </c>
      <c r="B22" s="383">
        <v>2</v>
      </c>
      <c r="C22" s="383">
        <v>2</v>
      </c>
      <c r="D22" s="383">
        <v>2</v>
      </c>
      <c r="E22" s="154">
        <v>0</v>
      </c>
      <c r="F22" s="154">
        <v>0</v>
      </c>
      <c r="G22" s="154">
        <v>16.666666666666664</v>
      </c>
      <c r="H22" s="154">
        <v>45.454545454545453</v>
      </c>
      <c r="I22" s="154">
        <v>55.555555555555557</v>
      </c>
      <c r="J22" s="154">
        <v>66.666666666666657</v>
      </c>
      <c r="K22" s="154">
        <v>54.54545454545454</v>
      </c>
      <c r="L22" s="154">
        <v>44.444444444444443</v>
      </c>
      <c r="M22" s="154">
        <v>16.666666666666664</v>
      </c>
      <c r="N22" s="154">
        <v>0</v>
      </c>
      <c r="O22" s="154">
        <v>0</v>
      </c>
      <c r="P22" s="154">
        <v>0</v>
      </c>
      <c r="Q22" s="293"/>
    </row>
    <row r="23" spans="1:17" ht="15" customHeight="1" x14ac:dyDescent="0.25">
      <c r="A23" s="92" t="s">
        <v>101</v>
      </c>
      <c r="B23" s="371">
        <v>6</v>
      </c>
      <c r="C23" s="371">
        <v>6</v>
      </c>
      <c r="D23" s="371">
        <v>6</v>
      </c>
      <c r="E23" s="381">
        <v>0</v>
      </c>
      <c r="F23" s="381">
        <v>0</v>
      </c>
      <c r="G23" s="381">
        <v>5.5555555555555554</v>
      </c>
      <c r="H23" s="381">
        <v>29.411764705882355</v>
      </c>
      <c r="I23" s="381">
        <v>31.578947368421051</v>
      </c>
      <c r="J23" s="381">
        <v>33.333333333333329</v>
      </c>
      <c r="K23" s="381">
        <v>64.705882352941174</v>
      </c>
      <c r="L23" s="381">
        <v>63.157894736842103</v>
      </c>
      <c r="M23" s="381">
        <v>61.111111111111114</v>
      </c>
      <c r="N23" s="381">
        <v>5.8823529411764701</v>
      </c>
      <c r="O23" s="381">
        <v>5.2631578947368416</v>
      </c>
      <c r="P23" s="381">
        <v>0</v>
      </c>
      <c r="Q23" s="293"/>
    </row>
    <row r="24" spans="1:17" ht="19.8" customHeight="1" x14ac:dyDescent="0.25">
      <c r="A24" s="90" t="s">
        <v>102</v>
      </c>
      <c r="B24" s="545">
        <v>136</v>
      </c>
      <c r="C24" s="545">
        <v>134</v>
      </c>
      <c r="D24" s="545">
        <v>129</v>
      </c>
      <c r="E24" s="153">
        <v>0.38910505836575876</v>
      </c>
      <c r="F24" s="153">
        <v>0.20040080160320639</v>
      </c>
      <c r="G24" s="153">
        <v>4.0339702760084926</v>
      </c>
      <c r="H24" s="153">
        <v>28.404669260700388</v>
      </c>
      <c r="I24" s="153">
        <v>29.058116232464933</v>
      </c>
      <c r="J24" s="153">
        <v>32.696390658174096</v>
      </c>
      <c r="K24" s="153">
        <v>63.813229571984429</v>
      </c>
      <c r="L24" s="153">
        <v>63.927855711422843</v>
      </c>
      <c r="M24" s="153">
        <v>57.112526539278129</v>
      </c>
      <c r="N24" s="153">
        <v>7.3929961089494167</v>
      </c>
      <c r="O24" s="153">
        <v>6.8136272545090177</v>
      </c>
      <c r="P24" s="153">
        <v>6.1571125265392785</v>
      </c>
      <c r="Q24" s="293"/>
    </row>
    <row r="25" spans="1:17" ht="19.8" customHeight="1" x14ac:dyDescent="0.25">
      <c r="A25" s="90" t="s">
        <v>69</v>
      </c>
      <c r="B25" s="213"/>
      <c r="C25" s="213"/>
      <c r="D25" s="213"/>
      <c r="E25" s="562"/>
      <c r="F25" s="562"/>
      <c r="G25" s="563"/>
      <c r="H25" s="562"/>
      <c r="I25" s="562"/>
      <c r="J25" s="564"/>
      <c r="K25" s="564"/>
      <c r="L25" s="562"/>
      <c r="M25" s="564"/>
      <c r="N25" s="564"/>
      <c r="O25" s="562"/>
      <c r="P25" s="564"/>
      <c r="Q25" s="293"/>
    </row>
    <row r="26" spans="1:17" ht="15" customHeight="1" x14ac:dyDescent="0.25">
      <c r="A26" s="92" t="s">
        <v>103</v>
      </c>
      <c r="B26" s="371">
        <v>35</v>
      </c>
      <c r="C26" s="371">
        <v>35</v>
      </c>
      <c r="D26" s="371">
        <v>35</v>
      </c>
      <c r="E26" s="381">
        <v>0</v>
      </c>
      <c r="F26" s="381">
        <v>0</v>
      </c>
      <c r="G26" s="381">
        <v>2</v>
      </c>
      <c r="H26" s="381">
        <v>23.225806451612904</v>
      </c>
      <c r="I26" s="381">
        <v>22.818791946308725</v>
      </c>
      <c r="J26" s="381">
        <v>23.333333333333332</v>
      </c>
      <c r="K26" s="381">
        <v>68.387096774193552</v>
      </c>
      <c r="L26" s="381">
        <v>69.798657718120808</v>
      </c>
      <c r="M26" s="381">
        <v>67.333333333333329</v>
      </c>
      <c r="N26" s="381">
        <v>8.3870967741935498</v>
      </c>
      <c r="O26" s="381">
        <v>7.3825503355704702</v>
      </c>
      <c r="P26" s="381">
        <v>7.333333333333333</v>
      </c>
      <c r="Q26" s="293"/>
    </row>
    <row r="27" spans="1:17" ht="15" customHeight="1" x14ac:dyDescent="0.25">
      <c r="A27" s="87" t="s">
        <v>104</v>
      </c>
      <c r="B27" s="383"/>
      <c r="C27" s="383"/>
      <c r="D27" s="383"/>
      <c r="E27" s="154"/>
      <c r="F27" s="154"/>
      <c r="G27" s="154"/>
      <c r="H27" s="566"/>
      <c r="I27" s="154"/>
      <c r="J27" s="154"/>
      <c r="K27" s="154"/>
      <c r="L27" s="154"/>
      <c r="M27" s="154"/>
      <c r="N27" s="154"/>
      <c r="O27" s="154"/>
      <c r="P27" s="154"/>
      <c r="Q27" s="293"/>
    </row>
    <row r="28" spans="1:17" ht="15" customHeight="1" x14ac:dyDescent="0.25">
      <c r="A28" s="93" t="s">
        <v>289</v>
      </c>
      <c r="B28" s="383">
        <v>36</v>
      </c>
      <c r="C28" s="383">
        <v>28</v>
      </c>
      <c r="D28" s="383">
        <v>25</v>
      </c>
      <c r="E28" s="154">
        <v>0</v>
      </c>
      <c r="F28" s="154">
        <v>0</v>
      </c>
      <c r="G28" s="154">
        <v>2.1276595744680851</v>
      </c>
      <c r="H28" s="154">
        <v>32.867132867132867</v>
      </c>
      <c r="I28" s="154">
        <v>37.272727272727273</v>
      </c>
      <c r="J28" s="154">
        <v>40.425531914893611</v>
      </c>
      <c r="K28" s="154">
        <v>59.44055944055944</v>
      </c>
      <c r="L28" s="154">
        <v>58.18181818181818</v>
      </c>
      <c r="M28" s="154">
        <v>53.191489361702125</v>
      </c>
      <c r="N28" s="154">
        <v>7.6923076923076925</v>
      </c>
      <c r="O28" s="154">
        <v>4.5454545454545459</v>
      </c>
      <c r="P28" s="154">
        <v>4.2553191489361701</v>
      </c>
      <c r="Q28" s="293"/>
    </row>
    <row r="29" spans="1:17" ht="15" customHeight="1" x14ac:dyDescent="0.25">
      <c r="A29" s="301" t="s">
        <v>290</v>
      </c>
      <c r="B29" s="371">
        <v>65</v>
      </c>
      <c r="C29" s="371">
        <v>71</v>
      </c>
      <c r="D29" s="371">
        <v>69</v>
      </c>
      <c r="E29" s="381">
        <v>0.92592592592592582</v>
      </c>
      <c r="F29" s="381">
        <v>0.41666666666666669</v>
      </c>
      <c r="G29" s="381">
        <v>6.1674008810572687</v>
      </c>
      <c r="H29" s="381">
        <v>29.166666666666668</v>
      </c>
      <c r="I29" s="381">
        <v>29.166666666666668</v>
      </c>
      <c r="J29" s="381">
        <v>35.682819383259911</v>
      </c>
      <c r="K29" s="381">
        <v>63.425925925925931</v>
      </c>
      <c r="L29" s="381">
        <v>62.916666666666664</v>
      </c>
      <c r="M29" s="381">
        <v>51.982378854625551</v>
      </c>
      <c r="N29" s="381">
        <v>6.481481481481481</v>
      </c>
      <c r="O29" s="381">
        <v>7.5</v>
      </c>
      <c r="P29" s="381">
        <v>6.1674008810572687</v>
      </c>
      <c r="Q29" s="293"/>
    </row>
    <row r="30" spans="1:17" ht="19.8" customHeight="1" x14ac:dyDescent="0.25">
      <c r="A30" s="90" t="s">
        <v>102</v>
      </c>
      <c r="B30" s="213">
        <v>136</v>
      </c>
      <c r="C30" s="213">
        <v>134</v>
      </c>
      <c r="D30" s="213">
        <v>129</v>
      </c>
      <c r="E30" s="565">
        <v>0.38910505836575876</v>
      </c>
      <c r="F30" s="565">
        <v>0.20040080160320639</v>
      </c>
      <c r="G30" s="565">
        <v>4.0339702760084926</v>
      </c>
      <c r="H30" s="565">
        <v>28.404669260700388</v>
      </c>
      <c r="I30" s="565">
        <v>29.058116232464933</v>
      </c>
      <c r="J30" s="565">
        <v>32.696390658174096</v>
      </c>
      <c r="K30" s="565">
        <v>63.813229571984429</v>
      </c>
      <c r="L30" s="565">
        <v>63.927855711422843</v>
      </c>
      <c r="M30" s="565">
        <v>57.112526539278129</v>
      </c>
      <c r="N30" s="565">
        <v>7.3929961089494167</v>
      </c>
      <c r="O30" s="565">
        <v>6.8136272545090177</v>
      </c>
      <c r="P30" s="565">
        <v>6.1571125265392785</v>
      </c>
      <c r="Q30" s="293"/>
    </row>
    <row r="31" spans="1:17" x14ac:dyDescent="0.25">
      <c r="A31" s="5" t="s">
        <v>139</v>
      </c>
      <c r="Q31" s="293"/>
    </row>
    <row r="32" spans="1:17" x14ac:dyDescent="0.25">
      <c r="B32" s="393"/>
      <c r="C32" s="393"/>
      <c r="D32" s="393"/>
      <c r="E32" s="393"/>
      <c r="F32" s="393"/>
      <c r="G32" s="393"/>
      <c r="H32" s="393"/>
      <c r="I32" s="393"/>
      <c r="J32" s="393"/>
      <c r="K32" s="393"/>
      <c r="L32" s="393"/>
      <c r="M32" s="393"/>
      <c r="N32" s="393"/>
      <c r="O32" s="393"/>
      <c r="P32" s="393"/>
      <c r="Q32" s="293"/>
    </row>
    <row r="33" spans="2:16" x14ac:dyDescent="0.25">
      <c r="B33" s="313"/>
      <c r="C33" s="393"/>
      <c r="D33" s="393"/>
      <c r="E33" s="393"/>
      <c r="F33" s="393"/>
      <c r="G33" s="393"/>
      <c r="H33" s="393"/>
      <c r="I33" s="393"/>
      <c r="J33" s="393"/>
      <c r="K33" s="393"/>
      <c r="L33" s="393"/>
      <c r="M33" s="393"/>
      <c r="N33" s="393"/>
      <c r="O33" s="393"/>
      <c r="P33" s="393"/>
    </row>
    <row r="34" spans="2:16" x14ac:dyDescent="0.25">
      <c r="B34" s="313"/>
      <c r="C34" s="393"/>
      <c r="D34" s="393"/>
      <c r="E34" s="393"/>
      <c r="F34" s="393"/>
      <c r="G34" s="393"/>
      <c r="H34" s="393"/>
      <c r="I34" s="393"/>
      <c r="J34" s="393"/>
      <c r="K34" s="393"/>
      <c r="L34" s="393"/>
      <c r="M34" s="393"/>
      <c r="N34" s="393"/>
      <c r="O34" s="393"/>
      <c r="P34" s="393"/>
    </row>
    <row r="35" spans="2:16" x14ac:dyDescent="0.25">
      <c r="B35" s="313"/>
      <c r="F35" s="317"/>
    </row>
    <row r="36" spans="2:16" x14ac:dyDescent="0.25">
      <c r="B36" s="313"/>
    </row>
    <row r="38" spans="2:16" x14ac:dyDescent="0.25">
      <c r="B38" s="393"/>
      <c r="C38" s="393"/>
      <c r="D38" s="393"/>
      <c r="E38" s="393"/>
      <c r="F38" s="393"/>
      <c r="G38" s="393"/>
      <c r="H38" s="393"/>
      <c r="I38" s="393"/>
      <c r="J38" s="393"/>
      <c r="K38" s="393"/>
      <c r="L38" s="393"/>
      <c r="M38" s="393"/>
      <c r="N38" s="393"/>
      <c r="O38" s="393"/>
      <c r="P38" s="393"/>
    </row>
  </sheetData>
  <mergeCells count="8">
    <mergeCell ref="B5:D7"/>
    <mergeCell ref="A2:K2"/>
    <mergeCell ref="A5:A7"/>
    <mergeCell ref="N6:P7"/>
    <mergeCell ref="E5:P5"/>
    <mergeCell ref="E6:G7"/>
    <mergeCell ref="H6:J7"/>
    <mergeCell ref="K6:M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sheetPr>
  <dimension ref="A1:M32"/>
  <sheetViews>
    <sheetView showGridLines="0" zoomScaleNormal="100" zoomScaleSheetLayoutView="100" workbookViewId="0"/>
  </sheetViews>
  <sheetFormatPr baseColWidth="10" defaultRowHeight="13.2" x14ac:dyDescent="0.25"/>
  <cols>
    <col min="1" max="1" width="40.6640625" customWidth="1"/>
    <col min="2" max="13" width="7.6640625" customWidth="1"/>
    <col min="257" max="257" width="40.6640625" customWidth="1"/>
    <col min="258" max="269" width="7.6640625" customWidth="1"/>
    <col min="513" max="513" width="40.6640625" customWidth="1"/>
    <col min="514" max="525" width="7.6640625" customWidth="1"/>
    <col min="769" max="769" width="40.6640625" customWidth="1"/>
    <col min="770" max="781" width="7.6640625" customWidth="1"/>
    <col min="1025" max="1025" width="40.6640625" customWidth="1"/>
    <col min="1026" max="1037" width="7.6640625" customWidth="1"/>
    <col min="1281" max="1281" width="40.6640625" customWidth="1"/>
    <col min="1282" max="1293" width="7.6640625" customWidth="1"/>
    <col min="1537" max="1537" width="40.6640625" customWidth="1"/>
    <col min="1538" max="1549" width="7.6640625" customWidth="1"/>
    <col min="1793" max="1793" width="40.6640625" customWidth="1"/>
    <col min="1794" max="1805" width="7.6640625" customWidth="1"/>
    <col min="2049" max="2049" width="40.6640625" customWidth="1"/>
    <col min="2050" max="2061" width="7.6640625" customWidth="1"/>
    <col min="2305" max="2305" width="40.6640625" customWidth="1"/>
    <col min="2306" max="2317" width="7.6640625" customWidth="1"/>
    <col min="2561" max="2561" width="40.6640625" customWidth="1"/>
    <col min="2562" max="2573" width="7.6640625" customWidth="1"/>
    <col min="2817" max="2817" width="40.6640625" customWidth="1"/>
    <col min="2818" max="2829" width="7.6640625" customWidth="1"/>
    <col min="3073" max="3073" width="40.6640625" customWidth="1"/>
    <col min="3074" max="3085" width="7.6640625" customWidth="1"/>
    <col min="3329" max="3329" width="40.6640625" customWidth="1"/>
    <col min="3330" max="3341" width="7.6640625" customWidth="1"/>
    <col min="3585" max="3585" width="40.6640625" customWidth="1"/>
    <col min="3586" max="3597" width="7.6640625" customWidth="1"/>
    <col min="3841" max="3841" width="40.6640625" customWidth="1"/>
    <col min="3842" max="3853" width="7.6640625" customWidth="1"/>
    <col min="4097" max="4097" width="40.6640625" customWidth="1"/>
    <col min="4098" max="4109" width="7.6640625" customWidth="1"/>
    <col min="4353" max="4353" width="40.6640625" customWidth="1"/>
    <col min="4354" max="4365" width="7.6640625" customWidth="1"/>
    <col min="4609" max="4609" width="40.6640625" customWidth="1"/>
    <col min="4610" max="4621" width="7.6640625" customWidth="1"/>
    <col min="4865" max="4865" width="40.6640625" customWidth="1"/>
    <col min="4866" max="4877" width="7.6640625" customWidth="1"/>
    <col min="5121" max="5121" width="40.6640625" customWidth="1"/>
    <col min="5122" max="5133" width="7.6640625" customWidth="1"/>
    <col min="5377" max="5377" width="40.6640625" customWidth="1"/>
    <col min="5378" max="5389" width="7.6640625" customWidth="1"/>
    <col min="5633" max="5633" width="40.6640625" customWidth="1"/>
    <col min="5634" max="5645" width="7.6640625" customWidth="1"/>
    <col min="5889" max="5889" width="40.6640625" customWidth="1"/>
    <col min="5890" max="5901" width="7.6640625" customWidth="1"/>
    <col min="6145" max="6145" width="40.6640625" customWidth="1"/>
    <col min="6146" max="6157" width="7.6640625" customWidth="1"/>
    <col min="6401" max="6401" width="40.6640625" customWidth="1"/>
    <col min="6402" max="6413" width="7.6640625" customWidth="1"/>
    <col min="6657" max="6657" width="40.6640625" customWidth="1"/>
    <col min="6658" max="6669" width="7.6640625" customWidth="1"/>
    <col min="6913" max="6913" width="40.6640625" customWidth="1"/>
    <col min="6914" max="6925" width="7.6640625" customWidth="1"/>
    <col min="7169" max="7169" width="40.6640625" customWidth="1"/>
    <col min="7170" max="7181" width="7.6640625" customWidth="1"/>
    <col min="7425" max="7425" width="40.6640625" customWidth="1"/>
    <col min="7426" max="7437" width="7.6640625" customWidth="1"/>
    <col min="7681" max="7681" width="40.6640625" customWidth="1"/>
    <col min="7682" max="7693" width="7.6640625" customWidth="1"/>
    <col min="7937" max="7937" width="40.6640625" customWidth="1"/>
    <col min="7938" max="7949" width="7.6640625" customWidth="1"/>
    <col min="8193" max="8193" width="40.6640625" customWidth="1"/>
    <col min="8194" max="8205" width="7.6640625" customWidth="1"/>
    <col min="8449" max="8449" width="40.6640625" customWidth="1"/>
    <col min="8450" max="8461" width="7.6640625" customWidth="1"/>
    <col min="8705" max="8705" width="40.6640625" customWidth="1"/>
    <col min="8706" max="8717" width="7.6640625" customWidth="1"/>
    <col min="8961" max="8961" width="40.6640625" customWidth="1"/>
    <col min="8962" max="8973" width="7.6640625" customWidth="1"/>
    <col min="9217" max="9217" width="40.6640625" customWidth="1"/>
    <col min="9218" max="9229" width="7.6640625" customWidth="1"/>
    <col min="9473" max="9473" width="40.6640625" customWidth="1"/>
    <col min="9474" max="9485" width="7.6640625" customWidth="1"/>
    <col min="9729" max="9729" width="40.6640625" customWidth="1"/>
    <col min="9730" max="9741" width="7.6640625" customWidth="1"/>
    <col min="9985" max="9985" width="40.6640625" customWidth="1"/>
    <col min="9986" max="9997" width="7.6640625" customWidth="1"/>
    <col min="10241" max="10241" width="40.6640625" customWidth="1"/>
    <col min="10242" max="10253" width="7.6640625" customWidth="1"/>
    <col min="10497" max="10497" width="40.6640625" customWidth="1"/>
    <col min="10498" max="10509" width="7.6640625" customWidth="1"/>
    <col min="10753" max="10753" width="40.6640625" customWidth="1"/>
    <col min="10754" max="10765" width="7.6640625" customWidth="1"/>
    <col min="11009" max="11009" width="40.6640625" customWidth="1"/>
    <col min="11010" max="11021" width="7.6640625" customWidth="1"/>
    <col min="11265" max="11265" width="40.6640625" customWidth="1"/>
    <col min="11266" max="11277" width="7.6640625" customWidth="1"/>
    <col min="11521" max="11521" width="40.6640625" customWidth="1"/>
    <col min="11522" max="11533" width="7.6640625" customWidth="1"/>
    <col min="11777" max="11777" width="40.6640625" customWidth="1"/>
    <col min="11778" max="11789" width="7.6640625" customWidth="1"/>
    <col min="12033" max="12033" width="40.6640625" customWidth="1"/>
    <col min="12034" max="12045" width="7.6640625" customWidth="1"/>
    <col min="12289" max="12289" width="40.6640625" customWidth="1"/>
    <col min="12290" max="12301" width="7.6640625" customWidth="1"/>
    <col min="12545" max="12545" width="40.6640625" customWidth="1"/>
    <col min="12546" max="12557" width="7.6640625" customWidth="1"/>
    <col min="12801" max="12801" width="40.6640625" customWidth="1"/>
    <col min="12802" max="12813" width="7.6640625" customWidth="1"/>
    <col min="13057" max="13057" width="40.6640625" customWidth="1"/>
    <col min="13058" max="13069" width="7.6640625" customWidth="1"/>
    <col min="13313" max="13313" width="40.6640625" customWidth="1"/>
    <col min="13314" max="13325" width="7.6640625" customWidth="1"/>
    <col min="13569" max="13569" width="40.6640625" customWidth="1"/>
    <col min="13570" max="13581" width="7.6640625" customWidth="1"/>
    <col min="13825" max="13825" width="40.6640625" customWidth="1"/>
    <col min="13826" max="13837" width="7.6640625" customWidth="1"/>
    <col min="14081" max="14081" width="40.6640625" customWidth="1"/>
    <col min="14082" max="14093" width="7.6640625" customWidth="1"/>
    <col min="14337" max="14337" width="40.6640625" customWidth="1"/>
    <col min="14338" max="14349" width="7.6640625" customWidth="1"/>
    <col min="14593" max="14593" width="40.6640625" customWidth="1"/>
    <col min="14594" max="14605" width="7.6640625" customWidth="1"/>
    <col min="14849" max="14849" width="40.6640625" customWidth="1"/>
    <col min="14850" max="14861" width="7.6640625" customWidth="1"/>
    <col min="15105" max="15105" width="40.6640625" customWidth="1"/>
    <col min="15106" max="15117" width="7.6640625" customWidth="1"/>
    <col min="15361" max="15361" width="40.6640625" customWidth="1"/>
    <col min="15362" max="15373" width="7.6640625" customWidth="1"/>
    <col min="15617" max="15617" width="40.6640625" customWidth="1"/>
    <col min="15618" max="15629" width="7.6640625" customWidth="1"/>
    <col min="15873" max="15873" width="40.6640625" customWidth="1"/>
    <col min="15874" max="15885" width="7.6640625" customWidth="1"/>
    <col min="16129" max="16129" width="40.6640625" customWidth="1"/>
    <col min="16130" max="16141" width="7.6640625" customWidth="1"/>
  </cols>
  <sheetData>
    <row r="1" spans="1:13" ht="15" customHeight="1" x14ac:dyDescent="0.25">
      <c r="A1" s="38"/>
      <c r="B1" s="38"/>
      <c r="C1" s="40"/>
      <c r="D1" s="61"/>
      <c r="E1" s="62"/>
      <c r="F1" s="62"/>
      <c r="G1" s="63"/>
      <c r="H1" s="63"/>
      <c r="I1" s="63"/>
      <c r="J1" s="64"/>
      <c r="K1" s="63"/>
      <c r="L1" s="63"/>
      <c r="M1" s="63"/>
    </row>
    <row r="2" spans="1:13" ht="15" customHeight="1" x14ac:dyDescent="0.25">
      <c r="A2" s="621"/>
      <c r="B2" s="621"/>
      <c r="C2" s="621"/>
      <c r="D2" s="621"/>
      <c r="E2" s="621"/>
      <c r="F2" s="621"/>
      <c r="G2" s="621"/>
      <c r="H2" s="621"/>
      <c r="I2" s="621"/>
      <c r="J2" s="65"/>
      <c r="K2" s="45"/>
      <c r="L2" s="45"/>
      <c r="M2" s="45"/>
    </row>
    <row r="3" spans="1:13" ht="18.600000000000001" customHeight="1" x14ac:dyDescent="0.3">
      <c r="A3" s="622" t="s">
        <v>252</v>
      </c>
      <c r="B3" s="622"/>
      <c r="C3" s="622"/>
      <c r="D3" s="622"/>
      <c r="E3" s="622"/>
      <c r="F3" s="622"/>
      <c r="G3" s="622"/>
      <c r="H3" s="622"/>
      <c r="I3" s="622"/>
      <c r="J3" s="40"/>
      <c r="K3" s="38"/>
      <c r="L3" s="50"/>
      <c r="M3" s="60" t="s">
        <v>159</v>
      </c>
    </row>
    <row r="4" spans="1:13" ht="12.75" customHeight="1" x14ac:dyDescent="0.25">
      <c r="A4" s="240"/>
      <c r="B4" s="240"/>
      <c r="C4" s="575"/>
      <c r="D4" s="575"/>
      <c r="E4" s="576"/>
      <c r="F4" s="576"/>
      <c r="G4" s="576"/>
      <c r="H4" s="576"/>
      <c r="I4" s="576"/>
      <c r="J4" s="242"/>
      <c r="K4" s="240"/>
      <c r="L4" s="240"/>
      <c r="M4" s="240"/>
    </row>
    <row r="5" spans="1:13" ht="40.5" customHeight="1" x14ac:dyDescent="0.25">
      <c r="A5" s="243" t="s">
        <v>93</v>
      </c>
      <c r="B5" s="620" t="s">
        <v>160</v>
      </c>
      <c r="C5" s="620"/>
      <c r="D5" s="620"/>
      <c r="E5" s="619" t="s">
        <v>161</v>
      </c>
      <c r="F5" s="619"/>
      <c r="G5" s="619"/>
      <c r="H5" s="620" t="s">
        <v>162</v>
      </c>
      <c r="I5" s="620"/>
      <c r="J5" s="620"/>
      <c r="K5" s="623" t="s">
        <v>163</v>
      </c>
      <c r="L5" s="623"/>
      <c r="M5" s="623"/>
    </row>
    <row r="6" spans="1:13" ht="16.2" customHeight="1" x14ac:dyDescent="0.25">
      <c r="A6" s="66"/>
      <c r="B6" s="116">
        <v>2016</v>
      </c>
      <c r="C6" s="116">
        <v>2015</v>
      </c>
      <c r="D6" s="116">
        <v>2014</v>
      </c>
      <c r="E6" s="116">
        <v>2016</v>
      </c>
      <c r="F6" s="116">
        <v>2015</v>
      </c>
      <c r="G6" s="116">
        <v>2014</v>
      </c>
      <c r="H6" s="116">
        <v>2016</v>
      </c>
      <c r="I6" s="116">
        <v>2015</v>
      </c>
      <c r="J6" s="116">
        <v>2014</v>
      </c>
      <c r="K6" s="116">
        <v>2016</v>
      </c>
      <c r="L6" s="116">
        <v>2015</v>
      </c>
      <c r="M6" s="116">
        <v>2014</v>
      </c>
    </row>
    <row r="7" spans="1:13" ht="20.100000000000001" customHeight="1" x14ac:dyDescent="0.25">
      <c r="A7" s="67" t="s">
        <v>59</v>
      </c>
      <c r="B7" s="143">
        <v>21.141416666666657</v>
      </c>
      <c r="C7" s="143">
        <v>22.3</v>
      </c>
      <c r="D7" s="143">
        <v>24.139499999999998</v>
      </c>
      <c r="E7" s="143">
        <v>35</v>
      </c>
      <c r="F7" s="143">
        <v>33</v>
      </c>
      <c r="G7" s="143">
        <v>31.5</v>
      </c>
      <c r="H7" s="143">
        <v>1.2721666666666673</v>
      </c>
      <c r="I7" s="143">
        <v>1.3</v>
      </c>
      <c r="J7" s="143">
        <v>1.4</v>
      </c>
      <c r="K7" s="143">
        <v>42.541666666666671</v>
      </c>
      <c r="L7" s="143">
        <v>43.4</v>
      </c>
      <c r="M7" s="143">
        <v>42.9</v>
      </c>
    </row>
    <row r="8" spans="1:13" ht="15" customHeight="1" x14ac:dyDescent="0.25">
      <c r="A8" s="69" t="s">
        <v>60</v>
      </c>
      <c r="B8" s="144">
        <v>12.265555555555556</v>
      </c>
      <c r="C8" s="144">
        <v>9.0033333333333339</v>
      </c>
      <c r="D8" s="144">
        <v>14.245000000000003</v>
      </c>
      <c r="E8" s="144">
        <v>32.523333333333341</v>
      </c>
      <c r="F8" s="144">
        <v>33.848888888888894</v>
      </c>
      <c r="G8" s="144">
        <v>30.873999999999995</v>
      </c>
      <c r="H8" s="144">
        <v>0.92666666666666664</v>
      </c>
      <c r="I8" s="144">
        <v>0.89111111111111108</v>
      </c>
      <c r="J8" s="144">
        <v>1.1609999999999998</v>
      </c>
      <c r="K8" s="144">
        <v>54.284444444444453</v>
      </c>
      <c r="L8" s="144">
        <v>56.256666666666661</v>
      </c>
      <c r="M8" s="144">
        <v>53.719999999999992</v>
      </c>
    </row>
    <row r="9" spans="1:13" ht="15" customHeight="1" x14ac:dyDescent="0.25">
      <c r="A9" s="70" t="s">
        <v>95</v>
      </c>
      <c r="B9" s="145">
        <v>20.574666666666669</v>
      </c>
      <c r="C9" s="145">
        <v>21.10285714285714</v>
      </c>
      <c r="D9" s="145">
        <v>21.806357142857145</v>
      </c>
      <c r="E9" s="145">
        <v>33.625</v>
      </c>
      <c r="F9" s="145">
        <v>30.195714285714292</v>
      </c>
      <c r="G9" s="145">
        <v>28.051428571428573</v>
      </c>
      <c r="H9" s="145">
        <v>1.5593333333333332</v>
      </c>
      <c r="I9" s="145">
        <v>1.6864285714285714</v>
      </c>
      <c r="J9" s="145">
        <v>2.4942857142857138</v>
      </c>
      <c r="K9" s="145">
        <v>46.482666666666667</v>
      </c>
      <c r="L9" s="145">
        <v>47.015000000000001</v>
      </c>
      <c r="M9" s="145">
        <v>47.647928571428572</v>
      </c>
    </row>
    <row r="10" spans="1:13" ht="15" customHeight="1" x14ac:dyDescent="0.25">
      <c r="A10" s="70" t="s">
        <v>96</v>
      </c>
      <c r="B10" s="145">
        <v>32.507272727272721</v>
      </c>
      <c r="C10" s="145">
        <v>32.645833333333329</v>
      </c>
      <c r="D10" s="145">
        <v>31.397500000000004</v>
      </c>
      <c r="E10" s="145">
        <v>28.313636363636363</v>
      </c>
      <c r="F10" s="145">
        <v>29.303333333333331</v>
      </c>
      <c r="G10" s="145">
        <v>29.982499999999995</v>
      </c>
      <c r="H10" s="145">
        <v>1.555454545454545</v>
      </c>
      <c r="I10" s="145">
        <v>1.4341666666666668</v>
      </c>
      <c r="J10" s="145">
        <v>1.3650000000000002</v>
      </c>
      <c r="K10" s="145">
        <v>37.623636363636365</v>
      </c>
      <c r="L10" s="145">
        <v>36.616666666666674</v>
      </c>
      <c r="M10" s="145">
        <v>37.254999999999995</v>
      </c>
    </row>
    <row r="11" spans="1:13" ht="15" customHeight="1" x14ac:dyDescent="0.25">
      <c r="A11" s="70" t="s">
        <v>61</v>
      </c>
      <c r="B11" s="145">
        <v>20.917272727272731</v>
      </c>
      <c r="C11" s="145">
        <v>20.312727272727273</v>
      </c>
      <c r="D11" s="145">
        <v>23.580000000000002</v>
      </c>
      <c r="E11" s="145">
        <v>22.983636363636364</v>
      </c>
      <c r="F11" s="145">
        <v>24.462727272727271</v>
      </c>
      <c r="G11" s="145">
        <v>20.713333333333331</v>
      </c>
      <c r="H11" s="145">
        <v>1.6281818181818182</v>
      </c>
      <c r="I11" s="145">
        <v>2.1154545454545453</v>
      </c>
      <c r="J11" s="145">
        <v>1.8488888888888888</v>
      </c>
      <c r="K11" s="145">
        <v>54.470909090909089</v>
      </c>
      <c r="L11" s="145">
        <v>53.109090909090902</v>
      </c>
      <c r="M11" s="145">
        <v>53.857777777777784</v>
      </c>
    </row>
    <row r="12" spans="1:13" ht="15" customHeight="1" x14ac:dyDescent="0.25">
      <c r="A12" s="70" t="s">
        <v>97</v>
      </c>
      <c r="B12" s="145">
        <v>27.493333333333332</v>
      </c>
      <c r="C12" s="145">
        <v>27.558888888888887</v>
      </c>
      <c r="D12" s="145">
        <v>24.943333333333335</v>
      </c>
      <c r="E12" s="145">
        <v>27.58</v>
      </c>
      <c r="F12" s="145">
        <v>29.252222222222219</v>
      </c>
      <c r="G12" s="145">
        <v>31.071666666666665</v>
      </c>
      <c r="H12" s="145">
        <v>0.51444444444444448</v>
      </c>
      <c r="I12" s="145">
        <v>0.96000000000000008</v>
      </c>
      <c r="J12" s="145">
        <v>0.73583333333333334</v>
      </c>
      <c r="K12" s="145">
        <v>44.412222222222226</v>
      </c>
      <c r="L12" s="145">
        <v>42.228888888888896</v>
      </c>
      <c r="M12" s="145">
        <v>43.249166666666667</v>
      </c>
    </row>
    <row r="13" spans="1:13" ht="15" customHeight="1" x14ac:dyDescent="0.25">
      <c r="A13" s="70" t="s">
        <v>62</v>
      </c>
      <c r="B13" s="145">
        <v>21.773000000000003</v>
      </c>
      <c r="C13" s="145">
        <v>28.594999999999999</v>
      </c>
      <c r="D13" s="145">
        <v>27.14555555555555</v>
      </c>
      <c r="E13" s="145">
        <v>36.406999999999996</v>
      </c>
      <c r="F13" s="145">
        <v>23.86375</v>
      </c>
      <c r="G13" s="145">
        <v>32.943333333333335</v>
      </c>
      <c r="H13" s="145">
        <v>1.105</v>
      </c>
      <c r="I13" s="145">
        <v>8.6250000000000007E-2</v>
      </c>
      <c r="J13" s="145">
        <v>0.81555555555555548</v>
      </c>
      <c r="K13" s="145">
        <v>40.715000000000011</v>
      </c>
      <c r="L13" s="145">
        <v>47.454999999999998</v>
      </c>
      <c r="M13" s="145">
        <v>39.095555555555549</v>
      </c>
    </row>
    <row r="14" spans="1:13" ht="15" customHeight="1" x14ac:dyDescent="0.25">
      <c r="A14" s="70" t="s">
        <v>98</v>
      </c>
      <c r="B14" s="145">
        <v>25.239285714285721</v>
      </c>
      <c r="C14" s="145">
        <v>32.381999999999998</v>
      </c>
      <c r="D14" s="145">
        <v>30.417999999999999</v>
      </c>
      <c r="E14" s="145">
        <v>35.728461538461538</v>
      </c>
      <c r="F14" s="145">
        <v>22.288666666666664</v>
      </c>
      <c r="G14" s="145">
        <v>25.431333333333335</v>
      </c>
      <c r="H14" s="145">
        <v>1.1328571428571428</v>
      </c>
      <c r="I14" s="145">
        <v>1.2813333333333332</v>
      </c>
      <c r="J14" s="145">
        <v>1.3</v>
      </c>
      <c r="K14" s="145">
        <v>40.451428571428565</v>
      </c>
      <c r="L14" s="145">
        <v>44.047999999999995</v>
      </c>
      <c r="M14" s="145">
        <v>42.850666666666662</v>
      </c>
    </row>
    <row r="15" spans="1:13" ht="15" customHeight="1" x14ac:dyDescent="0.25">
      <c r="A15" s="70" t="s">
        <v>63</v>
      </c>
      <c r="B15" s="145">
        <v>17.348461538461539</v>
      </c>
      <c r="C15" s="145">
        <v>18.658333333333335</v>
      </c>
      <c r="D15" s="145">
        <v>20.954999999999995</v>
      </c>
      <c r="E15" s="145">
        <v>35.569999999999993</v>
      </c>
      <c r="F15" s="145">
        <v>30.98833333333333</v>
      </c>
      <c r="G15" s="145">
        <v>23.495714285714286</v>
      </c>
      <c r="H15" s="145">
        <v>1.276153846153846</v>
      </c>
      <c r="I15" s="145">
        <v>1.2308333333333334</v>
      </c>
      <c r="J15" s="145">
        <v>2.0950000000000002</v>
      </c>
      <c r="K15" s="145">
        <v>45.805384615384618</v>
      </c>
      <c r="L15" s="145">
        <v>49.122500000000002</v>
      </c>
      <c r="M15" s="145">
        <v>53.45428571428571</v>
      </c>
    </row>
    <row r="16" spans="1:13" ht="15" customHeight="1" x14ac:dyDescent="0.25">
      <c r="A16" s="70" t="s">
        <v>64</v>
      </c>
      <c r="B16" s="145">
        <v>1.59</v>
      </c>
      <c r="C16" s="145">
        <v>4.1183333333333332</v>
      </c>
      <c r="D16" s="145">
        <v>8.9139999999999997</v>
      </c>
      <c r="E16" s="145">
        <v>47.19857142857142</v>
      </c>
      <c r="F16" s="145">
        <v>38.653333333333336</v>
      </c>
      <c r="G16" s="145">
        <v>48.244000000000007</v>
      </c>
      <c r="H16" s="145">
        <v>1.7214285714285715</v>
      </c>
      <c r="I16" s="145">
        <v>1.9850000000000001</v>
      </c>
      <c r="J16" s="145">
        <v>0.77200000000000002</v>
      </c>
      <c r="K16" s="145">
        <v>49.49</v>
      </c>
      <c r="L16" s="145">
        <v>55.243333333333339</v>
      </c>
      <c r="M16" s="145">
        <v>42.069999999999993</v>
      </c>
    </row>
    <row r="17" spans="1:13" ht="15" customHeight="1" x14ac:dyDescent="0.25">
      <c r="A17" s="136" t="s">
        <v>99</v>
      </c>
      <c r="B17" s="146">
        <v>22.624285714285719</v>
      </c>
      <c r="C17" s="146">
        <v>19.61</v>
      </c>
      <c r="D17" s="146">
        <v>25.929545454545451</v>
      </c>
      <c r="E17" s="146">
        <v>48.003809523809522</v>
      </c>
      <c r="F17" s="146">
        <v>52.216363636363639</v>
      </c>
      <c r="G17" s="146">
        <v>44.557272727272725</v>
      </c>
      <c r="H17" s="146">
        <v>1.2252380952380952</v>
      </c>
      <c r="I17" s="146">
        <v>1.1013636363636363</v>
      </c>
      <c r="J17" s="146">
        <v>1.0872727272727272</v>
      </c>
      <c r="K17" s="146">
        <v>28.146666666666668</v>
      </c>
      <c r="L17" s="146">
        <v>27.074090909090909</v>
      </c>
      <c r="M17" s="146">
        <v>28.425909090909084</v>
      </c>
    </row>
    <row r="18" spans="1:13" ht="20.100000000000001" customHeight="1" x14ac:dyDescent="0.25">
      <c r="A18" s="67" t="s">
        <v>65</v>
      </c>
      <c r="B18" s="143">
        <v>17.447647058823527</v>
      </c>
      <c r="C18" s="143">
        <v>21.2</v>
      </c>
      <c r="D18" s="143">
        <v>16.76736842105263</v>
      </c>
      <c r="E18" s="143">
        <v>34.799999999999997</v>
      </c>
      <c r="F18" s="143">
        <v>34.9</v>
      </c>
      <c r="G18" s="143">
        <v>40.237894736842108</v>
      </c>
      <c r="H18" s="143">
        <v>0.56764705882352939</v>
      </c>
      <c r="I18" s="143">
        <v>0.4</v>
      </c>
      <c r="J18" s="143">
        <v>0.4</v>
      </c>
      <c r="K18" s="143">
        <v>47.138235294117642</v>
      </c>
      <c r="L18" s="143">
        <v>43.5</v>
      </c>
      <c r="M18" s="143">
        <v>42.6</v>
      </c>
    </row>
    <row r="19" spans="1:13" ht="15" customHeight="1" x14ac:dyDescent="0.25">
      <c r="A19" s="69" t="s">
        <v>100</v>
      </c>
      <c r="B19" s="144">
        <v>12.33888888888889</v>
      </c>
      <c r="C19" s="144">
        <v>12.718888888888889</v>
      </c>
      <c r="D19" s="144">
        <v>11.481111111111113</v>
      </c>
      <c r="E19" s="144">
        <v>22.031111111111112</v>
      </c>
      <c r="F19" s="144">
        <v>24.206666666666663</v>
      </c>
      <c r="G19" s="144">
        <v>24.947777777777777</v>
      </c>
      <c r="H19" s="144">
        <v>0.61444444444444457</v>
      </c>
      <c r="I19" s="144">
        <v>0.47444444444444439</v>
      </c>
      <c r="J19" s="144">
        <v>0.32555555555555554</v>
      </c>
      <c r="K19" s="144">
        <v>65.015555555555537</v>
      </c>
      <c r="L19" s="144">
        <v>62.599999999999994</v>
      </c>
      <c r="M19" s="144">
        <v>63.245555555555541</v>
      </c>
    </row>
    <row r="20" spans="1:13" ht="15" customHeight="1" x14ac:dyDescent="0.25">
      <c r="A20" s="70" t="s">
        <v>66</v>
      </c>
      <c r="B20" s="145">
        <v>0.58500000000000008</v>
      </c>
      <c r="C20" s="145">
        <v>0.56000000000000005</v>
      </c>
      <c r="D20" s="145">
        <v>3.11</v>
      </c>
      <c r="E20" s="145">
        <v>64.89500000000001</v>
      </c>
      <c r="F20" s="145">
        <v>64.944999999999993</v>
      </c>
      <c r="G20" s="145">
        <v>62.419999999999995</v>
      </c>
      <c r="H20" s="145">
        <v>1.345</v>
      </c>
      <c r="I20" s="145">
        <v>0.85</v>
      </c>
      <c r="J20" s="145">
        <v>0.83499999999999996</v>
      </c>
      <c r="K20" s="145">
        <v>33.174999999999997</v>
      </c>
      <c r="L20" s="145">
        <v>33.644999999999996</v>
      </c>
      <c r="M20" s="145">
        <v>33.635000000000005</v>
      </c>
    </row>
    <row r="21" spans="1:13" ht="15" customHeight="1" x14ac:dyDescent="0.25">
      <c r="A21" s="137" t="s">
        <v>101</v>
      </c>
      <c r="B21" s="147">
        <v>30.731666666666669</v>
      </c>
      <c r="C21" s="147">
        <v>35.856249999999996</v>
      </c>
      <c r="D21" s="147">
        <v>26.128749999999997</v>
      </c>
      <c r="E21" s="147">
        <v>52.1</v>
      </c>
      <c r="F21" s="147">
        <v>39.506249999999994</v>
      </c>
      <c r="G21" s="147">
        <v>51.893749999999997</v>
      </c>
      <c r="H21" s="147">
        <v>0.23833333333333337</v>
      </c>
      <c r="I21" s="147">
        <v>0.14749999999999999</v>
      </c>
      <c r="J21" s="147">
        <v>0.35125000000000001</v>
      </c>
      <c r="K21" s="147">
        <v>24.97666666666667</v>
      </c>
      <c r="L21" s="147">
        <v>24.490000000000002</v>
      </c>
      <c r="M21" s="147">
        <v>21.626249999999999</v>
      </c>
    </row>
    <row r="22" spans="1:13" ht="20.100000000000001" customHeight="1" x14ac:dyDescent="0.25">
      <c r="A22" s="71" t="s">
        <v>102</v>
      </c>
      <c r="B22" s="148">
        <v>20.683065693430652</v>
      </c>
      <c r="C22" s="148">
        <v>22.2</v>
      </c>
      <c r="D22" s="148">
        <v>23.146092198581556</v>
      </c>
      <c r="E22" s="148">
        <v>35</v>
      </c>
      <c r="F22" s="148">
        <v>33.200000000000003</v>
      </c>
      <c r="G22" s="148">
        <v>32.700000000000003</v>
      </c>
      <c r="H22" s="148">
        <v>1.1847445255474456</v>
      </c>
      <c r="I22" s="148">
        <v>1.2</v>
      </c>
      <c r="J22" s="148">
        <v>1.3</v>
      </c>
      <c r="K22" s="148">
        <v>43.112043795620444</v>
      </c>
      <c r="L22" s="148">
        <v>43.4</v>
      </c>
      <c r="M22" s="148">
        <v>42.9</v>
      </c>
    </row>
    <row r="23" spans="1:13" ht="20.100000000000001" customHeight="1" x14ac:dyDescent="0.25">
      <c r="A23" s="72" t="s">
        <v>69</v>
      </c>
      <c r="B23" s="149"/>
      <c r="C23" s="149"/>
      <c r="D23" s="149"/>
      <c r="E23" s="149"/>
      <c r="F23" s="149"/>
      <c r="G23" s="149"/>
      <c r="H23" s="149"/>
      <c r="I23" s="149"/>
      <c r="J23" s="149"/>
      <c r="K23" s="149"/>
      <c r="L23" s="149"/>
      <c r="M23" s="149"/>
    </row>
    <row r="24" spans="1:13" ht="15" customHeight="1" x14ac:dyDescent="0.25">
      <c r="A24" s="69" t="s">
        <v>103</v>
      </c>
      <c r="B24" s="144">
        <v>7.9414285714285713</v>
      </c>
      <c r="C24" s="144">
        <v>8.1</v>
      </c>
      <c r="D24" s="144">
        <v>8.5</v>
      </c>
      <c r="E24" s="144">
        <v>30.404285714285709</v>
      </c>
      <c r="F24" s="144">
        <v>31</v>
      </c>
      <c r="G24" s="144">
        <v>30.4</v>
      </c>
      <c r="H24" s="144">
        <v>0.91942857142857126</v>
      </c>
      <c r="I24" s="144">
        <v>1</v>
      </c>
      <c r="J24" s="144">
        <v>1.1000000000000001</v>
      </c>
      <c r="K24" s="144">
        <v>60.734857142857152</v>
      </c>
      <c r="L24" s="144">
        <v>59.9</v>
      </c>
      <c r="M24" s="144">
        <v>60.1</v>
      </c>
    </row>
    <row r="25" spans="1:13" ht="15" customHeight="1" x14ac:dyDescent="0.25">
      <c r="A25" s="70" t="s">
        <v>104</v>
      </c>
      <c r="B25" s="145"/>
      <c r="C25" s="145"/>
      <c r="D25" s="145"/>
      <c r="E25" s="145"/>
      <c r="F25" s="145"/>
      <c r="G25" s="145"/>
      <c r="H25" s="145"/>
      <c r="I25" s="145"/>
      <c r="J25" s="145"/>
      <c r="K25" s="145"/>
      <c r="L25" s="145"/>
      <c r="M25" s="145"/>
    </row>
    <row r="26" spans="1:13" ht="15" customHeight="1" x14ac:dyDescent="0.25">
      <c r="A26" s="138" t="s">
        <v>289</v>
      </c>
      <c r="B26" s="145">
        <v>17.65527777777778</v>
      </c>
      <c r="C26" s="145">
        <v>18.7</v>
      </c>
      <c r="D26" s="145">
        <v>26</v>
      </c>
      <c r="E26" s="145">
        <v>40.799999999999997</v>
      </c>
      <c r="F26" s="145">
        <v>36.9</v>
      </c>
      <c r="G26" s="145">
        <v>32.5</v>
      </c>
      <c r="H26" s="145">
        <v>1.101388888888889</v>
      </c>
      <c r="I26" s="145">
        <v>0.8</v>
      </c>
      <c r="J26" s="145">
        <v>1</v>
      </c>
      <c r="K26" s="145">
        <v>40.48972222222222</v>
      </c>
      <c r="L26" s="145">
        <v>43.6</v>
      </c>
      <c r="M26" s="145">
        <v>40.6</v>
      </c>
    </row>
    <row r="27" spans="1:13" ht="15" customHeight="1" x14ac:dyDescent="0.25">
      <c r="A27" s="139" t="s">
        <v>290</v>
      </c>
      <c r="B27" s="147">
        <v>29.091515151515154</v>
      </c>
      <c r="C27" s="147">
        <v>30.1</v>
      </c>
      <c r="D27" s="147">
        <v>28.6</v>
      </c>
      <c r="E27" s="147">
        <v>34.299999999999997</v>
      </c>
      <c r="F27" s="147">
        <v>32.9</v>
      </c>
      <c r="G27" s="147">
        <v>33.799999999999997</v>
      </c>
      <c r="H27" s="147">
        <v>1.3709090909090911</v>
      </c>
      <c r="I27" s="147">
        <v>1.4</v>
      </c>
      <c r="J27" s="147">
        <v>1.5</v>
      </c>
      <c r="K27" s="147">
        <v>35.196969696969681</v>
      </c>
      <c r="L27" s="147">
        <v>35.6</v>
      </c>
      <c r="M27" s="147">
        <v>36.1</v>
      </c>
    </row>
    <row r="28" spans="1:13" ht="20.100000000000001" customHeight="1" x14ac:dyDescent="0.25">
      <c r="A28" s="67" t="s">
        <v>102</v>
      </c>
      <c r="B28" s="148">
        <v>20.683065693430649</v>
      </c>
      <c r="C28" s="148">
        <v>22.2</v>
      </c>
      <c r="D28" s="148">
        <v>23.1</v>
      </c>
      <c r="E28" s="148">
        <v>35</v>
      </c>
      <c r="F28" s="148">
        <v>33.200000000000003</v>
      </c>
      <c r="G28" s="148">
        <v>32.700000000000003</v>
      </c>
      <c r="H28" s="148">
        <v>1.1847445255474454</v>
      </c>
      <c r="I28" s="148">
        <v>1.2</v>
      </c>
      <c r="J28" s="148">
        <v>1.3</v>
      </c>
      <c r="K28" s="148">
        <v>43.112043795620473</v>
      </c>
      <c r="L28" s="148">
        <v>43.4</v>
      </c>
      <c r="M28" s="148">
        <v>42.9</v>
      </c>
    </row>
    <row r="29" spans="1:13" ht="15" customHeight="1" x14ac:dyDescent="0.3">
      <c r="A29" s="615" t="s">
        <v>385</v>
      </c>
      <c r="B29" s="616"/>
      <c r="C29" s="616"/>
      <c r="D29" s="616"/>
      <c r="E29" s="616"/>
      <c r="F29" s="616"/>
      <c r="G29" s="616"/>
      <c r="H29" s="616"/>
      <c r="I29" s="616"/>
      <c r="J29" s="63"/>
      <c r="K29" s="63"/>
      <c r="L29" s="63"/>
      <c r="M29" s="63"/>
    </row>
    <row r="30" spans="1:13" ht="15" customHeight="1" x14ac:dyDescent="0.3">
      <c r="A30" s="617" t="s">
        <v>386</v>
      </c>
      <c r="B30" s="618"/>
      <c r="C30" s="618"/>
      <c r="D30" s="618"/>
      <c r="E30" s="618"/>
      <c r="F30" s="618"/>
      <c r="G30" s="618"/>
      <c r="H30" s="618"/>
      <c r="I30" s="618"/>
      <c r="J30" s="63"/>
      <c r="K30" s="63"/>
      <c r="L30" s="63"/>
      <c r="M30" s="63"/>
    </row>
    <row r="31" spans="1:13" x14ac:dyDescent="0.25">
      <c r="A31" s="38" t="s">
        <v>139</v>
      </c>
      <c r="B31" s="73"/>
      <c r="C31" s="73"/>
      <c r="D31" s="62"/>
      <c r="E31" s="62"/>
      <c r="F31" s="62"/>
      <c r="G31" s="63"/>
      <c r="H31" s="63"/>
      <c r="I31" s="63"/>
      <c r="J31" s="63"/>
      <c r="K31" s="63"/>
      <c r="L31" s="63"/>
      <c r="M31" s="63"/>
    </row>
    <row r="32" spans="1:13" x14ac:dyDescent="0.25">
      <c r="A32" s="59"/>
      <c r="B32" s="59"/>
      <c r="C32" s="58"/>
      <c r="D32" s="61"/>
      <c r="E32" s="62"/>
      <c r="F32" s="62"/>
      <c r="G32" s="63"/>
      <c r="H32" s="63"/>
      <c r="I32" s="63"/>
      <c r="J32" s="64"/>
      <c r="K32" s="63"/>
      <c r="L32" s="63"/>
      <c r="M32" s="63"/>
    </row>
  </sheetData>
  <mergeCells count="8">
    <mergeCell ref="K5:M5"/>
    <mergeCell ref="B5:D5"/>
    <mergeCell ref="A29:I29"/>
    <mergeCell ref="A30:I30"/>
    <mergeCell ref="E5:G5"/>
    <mergeCell ref="H5:J5"/>
    <mergeCell ref="A2:I2"/>
    <mergeCell ref="A3:I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O37"/>
  <sheetViews>
    <sheetView showGridLines="0" zoomScaleNormal="100" workbookViewId="0"/>
  </sheetViews>
  <sheetFormatPr baseColWidth="10" defaultColWidth="11.5546875" defaultRowHeight="10.8" x14ac:dyDescent="0.25"/>
  <cols>
    <col min="1" max="1" width="39.21875" style="5" customWidth="1"/>
    <col min="2" max="4" width="7.6640625" style="5" customWidth="1"/>
    <col min="5" max="5" width="0.88671875" style="605" customWidth="1"/>
    <col min="6" max="10" width="7.6640625" style="5" customWidth="1"/>
    <col min="11" max="13" width="7.6640625" style="390" customWidth="1"/>
    <col min="14" max="14" width="7.6640625" style="410" customWidth="1"/>
    <col min="15" max="15" width="10.6640625" style="390" customWidth="1"/>
    <col min="16" max="16" width="10.6640625" style="5" customWidth="1"/>
    <col min="17" max="16384" width="11.5546875" style="5"/>
  </cols>
  <sheetData>
    <row r="1" spans="1:15" ht="15" customHeight="1" x14ac:dyDescent="0.25"/>
    <row r="2" spans="1:15" s="387" customFormat="1" ht="15" customHeight="1" x14ac:dyDescent="0.3">
      <c r="A2" s="548"/>
      <c r="B2" s="548"/>
      <c r="C2" s="548"/>
      <c r="D2" s="548"/>
      <c r="E2" s="609"/>
      <c r="F2" s="548"/>
      <c r="G2" s="548"/>
      <c r="H2" s="548"/>
      <c r="I2" s="548"/>
      <c r="J2" s="548"/>
      <c r="K2" s="722"/>
      <c r="L2" s="722"/>
    </row>
    <row r="3" spans="1:15" s="387" customFormat="1" ht="18.600000000000001" customHeight="1" x14ac:dyDescent="0.3">
      <c r="A3" s="27" t="s">
        <v>280</v>
      </c>
      <c r="B3" s="27"/>
      <c r="C3" s="27"/>
      <c r="D3" s="27"/>
      <c r="E3" s="749"/>
      <c r="F3" s="27"/>
      <c r="G3" s="27"/>
      <c r="H3" s="27"/>
      <c r="I3" s="27"/>
      <c r="J3" s="27"/>
      <c r="K3" s="411"/>
      <c r="L3" s="411"/>
      <c r="M3" s="411"/>
      <c r="N3" s="96" t="s">
        <v>36</v>
      </c>
    </row>
    <row r="4" spans="1:15" ht="11.4" customHeight="1" x14ac:dyDescent="0.25">
      <c r="H4" s="390"/>
      <c r="I4" s="390"/>
      <c r="J4" s="410"/>
      <c r="L4" s="5"/>
      <c r="M4" s="5"/>
      <c r="N4" s="5"/>
      <c r="O4" s="5"/>
    </row>
    <row r="5" spans="1:15" s="298" customFormat="1" ht="15.6" customHeight="1" x14ac:dyDescent="0.25">
      <c r="A5" s="174"/>
      <c r="B5" s="636" t="s">
        <v>280</v>
      </c>
      <c r="C5" s="636"/>
      <c r="D5" s="636"/>
      <c r="E5" s="594"/>
      <c r="F5" s="711" t="s">
        <v>46</v>
      </c>
      <c r="G5" s="711"/>
      <c r="H5" s="711"/>
      <c r="I5" s="711"/>
      <c r="J5" s="711"/>
      <c r="K5" s="711"/>
      <c r="L5" s="711"/>
      <c r="M5" s="711"/>
      <c r="N5" s="711"/>
    </row>
    <row r="6" spans="1:15" s="298" customFormat="1" ht="15.6" customHeight="1" x14ac:dyDescent="0.25">
      <c r="A6" s="174"/>
      <c r="B6" s="637"/>
      <c r="C6" s="637"/>
      <c r="D6" s="637"/>
      <c r="E6" s="594"/>
      <c r="F6" s="684"/>
      <c r="G6" s="684"/>
      <c r="H6" s="684"/>
      <c r="I6" s="684"/>
      <c r="J6" s="684"/>
      <c r="K6" s="684"/>
      <c r="L6" s="684"/>
      <c r="M6" s="684"/>
      <c r="N6" s="684"/>
    </row>
    <row r="7" spans="1:15" s="298" customFormat="1" ht="20.25" customHeight="1" x14ac:dyDescent="0.25">
      <c r="A7" s="174"/>
      <c r="B7" s="710" t="s">
        <v>178</v>
      </c>
      <c r="C7" s="710"/>
      <c r="D7" s="710"/>
      <c r="E7" s="758"/>
      <c r="F7" s="723" t="s">
        <v>137</v>
      </c>
      <c r="G7" s="723"/>
      <c r="H7" s="724"/>
      <c r="I7" s="725" t="s">
        <v>89</v>
      </c>
      <c r="J7" s="725"/>
      <c r="K7" s="726"/>
      <c r="L7" s="725" t="s">
        <v>90</v>
      </c>
      <c r="M7" s="725"/>
      <c r="N7" s="726"/>
    </row>
    <row r="8" spans="1:15" s="298" customFormat="1" ht="20.25" customHeight="1" x14ac:dyDescent="0.25">
      <c r="A8" s="209"/>
      <c r="B8" s="544">
        <v>2016</v>
      </c>
      <c r="C8" s="544">
        <v>2015</v>
      </c>
      <c r="D8" s="544">
        <v>2014</v>
      </c>
      <c r="E8" s="750"/>
      <c r="F8" s="544">
        <v>2016</v>
      </c>
      <c r="G8" s="544">
        <v>2015</v>
      </c>
      <c r="H8" s="544">
        <v>2014</v>
      </c>
      <c r="I8" s="544">
        <v>2016</v>
      </c>
      <c r="J8" s="544">
        <v>2015</v>
      </c>
      <c r="K8" s="544">
        <v>2014</v>
      </c>
      <c r="L8" s="544">
        <v>2016</v>
      </c>
      <c r="M8" s="544">
        <v>2015</v>
      </c>
      <c r="N8" s="544">
        <v>2014</v>
      </c>
    </row>
    <row r="9" spans="1:15" s="310" customFormat="1" ht="20.100000000000001" customHeight="1" x14ac:dyDescent="0.25">
      <c r="A9" s="90" t="s">
        <v>59</v>
      </c>
      <c r="B9" s="153">
        <v>3.6890756302521011</v>
      </c>
      <c r="C9" s="153">
        <v>3.6864406779661016</v>
      </c>
      <c r="D9" s="153">
        <v>3.540983606557377</v>
      </c>
      <c r="E9" s="153"/>
      <c r="F9" s="545">
        <v>71</v>
      </c>
      <c r="G9" s="545">
        <v>66</v>
      </c>
      <c r="H9" s="545">
        <v>74</v>
      </c>
      <c r="I9" s="545">
        <v>47</v>
      </c>
      <c r="J9" s="545">
        <v>51</v>
      </c>
      <c r="K9" s="545">
        <v>48</v>
      </c>
      <c r="L9" s="545">
        <v>1</v>
      </c>
      <c r="M9" s="545">
        <v>1</v>
      </c>
      <c r="N9" s="545">
        <v>0</v>
      </c>
      <c r="O9" s="412"/>
    </row>
    <row r="10" spans="1:15" s="100" customFormat="1" ht="15" customHeight="1" x14ac:dyDescent="0.25">
      <c r="A10" s="92" t="s">
        <v>60</v>
      </c>
      <c r="B10" s="381">
        <v>4.666666666666667</v>
      </c>
      <c r="C10" s="381">
        <v>4.1111111111111107</v>
      </c>
      <c r="D10" s="381">
        <v>3.6</v>
      </c>
      <c r="E10" s="381"/>
      <c r="F10" s="448">
        <v>2</v>
      </c>
      <c r="G10" s="448">
        <v>4</v>
      </c>
      <c r="H10" s="448">
        <v>5</v>
      </c>
      <c r="I10" s="448">
        <v>6</v>
      </c>
      <c r="J10" s="448">
        <v>5</v>
      </c>
      <c r="K10" s="448">
        <v>5</v>
      </c>
      <c r="L10" s="448">
        <v>1</v>
      </c>
      <c r="M10" s="448">
        <v>0</v>
      </c>
      <c r="N10" s="448">
        <v>0</v>
      </c>
      <c r="O10" s="412"/>
    </row>
    <row r="11" spans="1:15" s="100" customFormat="1" ht="15" customHeight="1" x14ac:dyDescent="0.25">
      <c r="A11" s="87" t="s">
        <v>95</v>
      </c>
      <c r="B11" s="154">
        <v>3.4</v>
      </c>
      <c r="C11" s="154">
        <v>3.7142857142857144</v>
      </c>
      <c r="D11" s="154">
        <v>3.5</v>
      </c>
      <c r="E11" s="154"/>
      <c r="F11" s="469">
        <v>11</v>
      </c>
      <c r="G11" s="469">
        <v>7</v>
      </c>
      <c r="H11" s="469">
        <v>9</v>
      </c>
      <c r="I11" s="469">
        <v>4</v>
      </c>
      <c r="J11" s="469">
        <v>7</v>
      </c>
      <c r="K11" s="469">
        <v>5</v>
      </c>
      <c r="L11" s="469">
        <v>0</v>
      </c>
      <c r="M11" s="469">
        <v>0</v>
      </c>
      <c r="N11" s="469">
        <v>0</v>
      </c>
      <c r="O11" s="412"/>
    </row>
    <row r="12" spans="1:15" s="100" customFormat="1" ht="15" customHeight="1" x14ac:dyDescent="0.25">
      <c r="A12" s="87" t="s">
        <v>96</v>
      </c>
      <c r="B12" s="154">
        <v>3.7272727272727271</v>
      </c>
      <c r="C12" s="154">
        <v>4.166666666666667</v>
      </c>
      <c r="D12" s="154">
        <v>3.9166666666666665</v>
      </c>
      <c r="E12" s="154"/>
      <c r="F12" s="469">
        <v>6</v>
      </c>
      <c r="G12" s="469">
        <v>4</v>
      </c>
      <c r="H12" s="469">
        <v>4</v>
      </c>
      <c r="I12" s="469">
        <v>5</v>
      </c>
      <c r="J12" s="469">
        <v>7</v>
      </c>
      <c r="K12" s="469">
        <v>8</v>
      </c>
      <c r="L12" s="469">
        <v>0</v>
      </c>
      <c r="M12" s="469">
        <v>1</v>
      </c>
      <c r="N12" s="469">
        <v>0</v>
      </c>
      <c r="O12" s="412"/>
    </row>
    <row r="13" spans="1:15" s="100" customFormat="1" ht="15" customHeight="1" x14ac:dyDescent="0.25">
      <c r="A13" s="87" t="s">
        <v>61</v>
      </c>
      <c r="B13" s="154">
        <v>3.6363636363636362</v>
      </c>
      <c r="C13" s="154">
        <v>3.5454545454545454</v>
      </c>
      <c r="D13" s="154">
        <v>3.6666666666666665</v>
      </c>
      <c r="E13" s="154"/>
      <c r="F13" s="469">
        <v>7</v>
      </c>
      <c r="G13" s="469">
        <v>6</v>
      </c>
      <c r="H13" s="469">
        <v>6</v>
      </c>
      <c r="I13" s="469">
        <v>4</v>
      </c>
      <c r="J13" s="469">
        <v>5</v>
      </c>
      <c r="K13" s="469">
        <v>3</v>
      </c>
      <c r="L13" s="469">
        <v>0</v>
      </c>
      <c r="M13" s="469">
        <v>0</v>
      </c>
      <c r="N13" s="469">
        <v>0</v>
      </c>
      <c r="O13" s="412"/>
    </row>
    <row r="14" spans="1:15" s="100" customFormat="1" ht="15" customHeight="1" x14ac:dyDescent="0.25">
      <c r="A14" s="87" t="s">
        <v>97</v>
      </c>
      <c r="B14" s="154">
        <v>3.5555555555555554</v>
      </c>
      <c r="C14" s="154">
        <v>3.6666666666666665</v>
      </c>
      <c r="D14" s="154">
        <v>3.25</v>
      </c>
      <c r="E14" s="154"/>
      <c r="F14" s="469">
        <v>6</v>
      </c>
      <c r="G14" s="469">
        <v>6</v>
      </c>
      <c r="H14" s="469">
        <v>8</v>
      </c>
      <c r="I14" s="469">
        <v>3</v>
      </c>
      <c r="J14" s="469">
        <v>3</v>
      </c>
      <c r="K14" s="469">
        <v>4</v>
      </c>
      <c r="L14" s="469">
        <v>0</v>
      </c>
      <c r="M14" s="469">
        <v>0</v>
      </c>
      <c r="N14" s="469">
        <v>0</v>
      </c>
      <c r="O14" s="412"/>
    </row>
    <row r="15" spans="1:15" s="100" customFormat="1" ht="15" customHeight="1" x14ac:dyDescent="0.25">
      <c r="A15" s="87" t="s">
        <v>62</v>
      </c>
      <c r="B15" s="154">
        <v>3.3</v>
      </c>
      <c r="C15" s="154">
        <v>3.125</v>
      </c>
      <c r="D15" s="154">
        <v>3</v>
      </c>
      <c r="E15" s="154"/>
      <c r="F15" s="469">
        <v>8</v>
      </c>
      <c r="G15" s="469">
        <v>7</v>
      </c>
      <c r="H15" s="469">
        <v>8</v>
      </c>
      <c r="I15" s="469">
        <v>2</v>
      </c>
      <c r="J15" s="469">
        <v>1</v>
      </c>
      <c r="K15" s="469">
        <v>1</v>
      </c>
      <c r="L15" s="469">
        <v>0</v>
      </c>
      <c r="M15" s="469">
        <v>0</v>
      </c>
      <c r="N15" s="469">
        <v>0</v>
      </c>
      <c r="O15" s="412"/>
    </row>
    <row r="16" spans="1:15" s="100" customFormat="1" ht="15" customHeight="1" x14ac:dyDescent="0.25">
      <c r="A16" s="87" t="s">
        <v>98</v>
      </c>
      <c r="B16" s="154">
        <v>3.5</v>
      </c>
      <c r="C16" s="154">
        <v>3.4666666666666668</v>
      </c>
      <c r="D16" s="154">
        <v>3.2</v>
      </c>
      <c r="E16" s="154"/>
      <c r="F16" s="469">
        <v>9</v>
      </c>
      <c r="G16" s="469">
        <v>9</v>
      </c>
      <c r="H16" s="469">
        <v>11</v>
      </c>
      <c r="I16" s="469">
        <v>5</v>
      </c>
      <c r="J16" s="469">
        <v>6</v>
      </c>
      <c r="K16" s="469">
        <v>4</v>
      </c>
      <c r="L16" s="469">
        <v>0</v>
      </c>
      <c r="M16" s="469">
        <v>0</v>
      </c>
      <c r="N16" s="469">
        <v>0</v>
      </c>
      <c r="O16" s="412"/>
    </row>
    <row r="17" spans="1:15" s="100" customFormat="1" ht="15" customHeight="1" x14ac:dyDescent="0.25">
      <c r="A17" s="87" t="s">
        <v>63</v>
      </c>
      <c r="B17" s="154">
        <v>4.333333333333333</v>
      </c>
      <c r="C17" s="154">
        <v>4</v>
      </c>
      <c r="D17" s="154">
        <v>4</v>
      </c>
      <c r="E17" s="154"/>
      <c r="F17" s="469">
        <v>4</v>
      </c>
      <c r="G17" s="469">
        <v>5</v>
      </c>
      <c r="H17" s="469">
        <v>6</v>
      </c>
      <c r="I17" s="469">
        <v>8</v>
      </c>
      <c r="J17" s="469">
        <v>7</v>
      </c>
      <c r="K17" s="469">
        <v>8</v>
      </c>
      <c r="L17" s="469">
        <v>0</v>
      </c>
      <c r="M17" s="469">
        <v>0</v>
      </c>
      <c r="N17" s="469">
        <v>0</v>
      </c>
      <c r="O17" s="412"/>
    </row>
    <row r="18" spans="1:15" s="100" customFormat="1" ht="15" customHeight="1" x14ac:dyDescent="0.25">
      <c r="A18" s="87" t="s">
        <v>64</v>
      </c>
      <c r="B18" s="154">
        <v>4.4285714285714288</v>
      </c>
      <c r="C18" s="154">
        <v>4.333333333333333</v>
      </c>
      <c r="D18" s="154">
        <v>4.5999999999999996</v>
      </c>
      <c r="E18" s="154"/>
      <c r="F18" s="469">
        <v>1</v>
      </c>
      <c r="G18" s="469">
        <v>1</v>
      </c>
      <c r="H18" s="469">
        <v>0</v>
      </c>
      <c r="I18" s="469">
        <v>6</v>
      </c>
      <c r="J18" s="469">
        <v>5</v>
      </c>
      <c r="K18" s="469">
        <v>5</v>
      </c>
      <c r="L18" s="469">
        <v>0</v>
      </c>
      <c r="M18" s="469">
        <v>0</v>
      </c>
      <c r="N18" s="469">
        <v>0</v>
      </c>
      <c r="O18" s="412"/>
    </row>
    <row r="19" spans="1:15" s="100" customFormat="1" ht="15" customHeight="1" x14ac:dyDescent="0.25">
      <c r="A19" s="92" t="s">
        <v>99</v>
      </c>
      <c r="B19" s="381">
        <v>3.2380952380952381</v>
      </c>
      <c r="C19" s="381">
        <v>3.3181818181818183</v>
      </c>
      <c r="D19" s="381">
        <v>3.3636363636363638</v>
      </c>
      <c r="E19" s="381"/>
      <c r="F19" s="448">
        <v>17</v>
      </c>
      <c r="G19" s="448">
        <v>17</v>
      </c>
      <c r="H19" s="448">
        <v>17</v>
      </c>
      <c r="I19" s="448">
        <v>4</v>
      </c>
      <c r="J19" s="448">
        <v>5</v>
      </c>
      <c r="K19" s="448">
        <v>5</v>
      </c>
      <c r="L19" s="448">
        <v>0</v>
      </c>
      <c r="M19" s="448">
        <v>0</v>
      </c>
      <c r="N19" s="448">
        <v>0</v>
      </c>
      <c r="O19" s="412"/>
    </row>
    <row r="20" spans="1:15" s="310" customFormat="1" ht="20.100000000000001" customHeight="1" x14ac:dyDescent="0.25">
      <c r="A20" s="90" t="s">
        <v>65</v>
      </c>
      <c r="B20" s="153">
        <v>3.4705882352941178</v>
      </c>
      <c r="C20" s="153">
        <v>3.7777777777777777</v>
      </c>
      <c r="D20" s="153">
        <v>3.4444444444444446</v>
      </c>
      <c r="E20" s="153"/>
      <c r="F20" s="545">
        <v>11</v>
      </c>
      <c r="G20" s="545">
        <v>8</v>
      </c>
      <c r="H20" s="545">
        <v>11</v>
      </c>
      <c r="I20" s="545">
        <v>6</v>
      </c>
      <c r="J20" s="545">
        <v>10</v>
      </c>
      <c r="K20" s="545">
        <v>7</v>
      </c>
      <c r="L20" s="545">
        <v>0</v>
      </c>
      <c r="M20" s="545">
        <v>0</v>
      </c>
      <c r="N20" s="545">
        <v>0</v>
      </c>
      <c r="O20" s="412"/>
    </row>
    <row r="21" spans="1:15" s="100" customFormat="1" ht="15" customHeight="1" x14ac:dyDescent="0.25">
      <c r="A21" s="92" t="s">
        <v>100</v>
      </c>
      <c r="B21" s="381">
        <v>3.5555555555555554</v>
      </c>
      <c r="C21" s="381">
        <v>3.8888888888888888</v>
      </c>
      <c r="D21" s="381">
        <v>3.6666666666666665</v>
      </c>
      <c r="E21" s="381"/>
      <c r="F21" s="448">
        <v>5</v>
      </c>
      <c r="G21" s="448">
        <v>4</v>
      </c>
      <c r="H21" s="448">
        <v>5</v>
      </c>
      <c r="I21" s="448">
        <v>4</v>
      </c>
      <c r="J21" s="448">
        <v>5</v>
      </c>
      <c r="K21" s="448">
        <v>4</v>
      </c>
      <c r="L21" s="448">
        <v>0</v>
      </c>
      <c r="M21" s="448">
        <v>0</v>
      </c>
      <c r="N21" s="448">
        <v>0</v>
      </c>
      <c r="O21" s="412"/>
    </row>
    <row r="22" spans="1:15" s="100" customFormat="1" ht="15" customHeight="1" x14ac:dyDescent="0.25">
      <c r="A22" s="87" t="s">
        <v>66</v>
      </c>
      <c r="B22" s="154">
        <v>4</v>
      </c>
      <c r="C22" s="154">
        <v>4.5</v>
      </c>
      <c r="D22" s="154">
        <v>4</v>
      </c>
      <c r="E22" s="154"/>
      <c r="F22" s="469">
        <v>1</v>
      </c>
      <c r="G22" s="469">
        <v>0</v>
      </c>
      <c r="H22" s="469">
        <v>1</v>
      </c>
      <c r="I22" s="469">
        <v>1</v>
      </c>
      <c r="J22" s="469">
        <v>2</v>
      </c>
      <c r="K22" s="469">
        <v>1</v>
      </c>
      <c r="L22" s="469">
        <v>0</v>
      </c>
      <c r="M22" s="469">
        <v>0</v>
      </c>
      <c r="N22" s="469">
        <v>0</v>
      </c>
      <c r="O22" s="412"/>
    </row>
    <row r="23" spans="1:15" s="100" customFormat="1" ht="15" customHeight="1" x14ac:dyDescent="0.25">
      <c r="A23" s="92" t="s">
        <v>101</v>
      </c>
      <c r="B23" s="381">
        <v>3.1666666666666665</v>
      </c>
      <c r="C23" s="381">
        <v>3.4285714285714284</v>
      </c>
      <c r="D23" s="381">
        <v>3</v>
      </c>
      <c r="E23" s="381"/>
      <c r="F23" s="448">
        <v>5</v>
      </c>
      <c r="G23" s="448">
        <v>4</v>
      </c>
      <c r="H23" s="448">
        <v>5</v>
      </c>
      <c r="I23" s="448">
        <v>1</v>
      </c>
      <c r="J23" s="448">
        <v>3</v>
      </c>
      <c r="K23" s="448">
        <v>2</v>
      </c>
      <c r="L23" s="448">
        <v>0</v>
      </c>
      <c r="M23" s="448">
        <v>0</v>
      </c>
      <c r="N23" s="448">
        <v>0</v>
      </c>
      <c r="O23" s="412"/>
    </row>
    <row r="24" spans="1:15" s="100" customFormat="1" ht="20.100000000000001" customHeight="1" x14ac:dyDescent="0.25">
      <c r="A24" s="90" t="s">
        <v>102</v>
      </c>
      <c r="B24" s="153">
        <v>3.6617647058823528</v>
      </c>
      <c r="C24" s="153">
        <v>3.6985294117647061</v>
      </c>
      <c r="D24" s="153">
        <v>3.5285714285714285</v>
      </c>
      <c r="E24" s="153"/>
      <c r="F24" s="545">
        <v>82</v>
      </c>
      <c r="G24" s="545">
        <v>74</v>
      </c>
      <c r="H24" s="545">
        <v>85</v>
      </c>
      <c r="I24" s="545">
        <v>53</v>
      </c>
      <c r="J24" s="545">
        <v>61</v>
      </c>
      <c r="K24" s="545">
        <v>55</v>
      </c>
      <c r="L24" s="545">
        <v>1</v>
      </c>
      <c r="M24" s="545">
        <v>1</v>
      </c>
      <c r="N24" s="545">
        <v>0</v>
      </c>
      <c r="O24" s="412"/>
    </row>
    <row r="25" spans="1:15" s="100" customFormat="1" ht="20.100000000000001" customHeight="1" x14ac:dyDescent="0.25">
      <c r="A25" s="90" t="s">
        <v>69</v>
      </c>
      <c r="B25" s="546"/>
      <c r="C25" s="546"/>
      <c r="D25" s="546"/>
      <c r="E25" s="546"/>
      <c r="F25" s="546"/>
      <c r="G25" s="546"/>
      <c r="H25" s="546"/>
      <c r="I25" s="546"/>
      <c r="J25" s="546"/>
      <c r="K25" s="546"/>
      <c r="L25" s="546"/>
      <c r="M25" s="546"/>
      <c r="N25" s="546"/>
      <c r="O25" s="412"/>
    </row>
    <row r="26" spans="1:15" s="100" customFormat="1" ht="15" customHeight="1" x14ac:dyDescent="0.25">
      <c r="A26" s="92" t="s">
        <v>103</v>
      </c>
      <c r="B26" s="381">
        <v>4.5142857142857142</v>
      </c>
      <c r="C26" s="381">
        <v>4.2857142857142856</v>
      </c>
      <c r="D26" s="381">
        <v>4.0285714285714285</v>
      </c>
      <c r="E26" s="381"/>
      <c r="F26" s="448">
        <v>7</v>
      </c>
      <c r="G26" s="448">
        <v>9</v>
      </c>
      <c r="H26" s="448">
        <v>13</v>
      </c>
      <c r="I26" s="448">
        <v>27</v>
      </c>
      <c r="J26" s="448">
        <v>26</v>
      </c>
      <c r="K26" s="448">
        <v>22</v>
      </c>
      <c r="L26" s="448">
        <v>1</v>
      </c>
      <c r="M26" s="448">
        <v>0</v>
      </c>
      <c r="N26" s="448">
        <v>0</v>
      </c>
      <c r="O26" s="412"/>
    </row>
    <row r="27" spans="1:15" s="100" customFormat="1" ht="15" customHeight="1" x14ac:dyDescent="0.25">
      <c r="A27" s="87" t="s">
        <v>104</v>
      </c>
      <c r="B27" s="154"/>
      <c r="C27" s="154"/>
      <c r="D27" s="154"/>
      <c r="E27" s="154"/>
      <c r="F27" s="469"/>
      <c r="G27" s="469"/>
      <c r="H27" s="469"/>
      <c r="I27" s="469"/>
      <c r="J27" s="469"/>
      <c r="K27" s="469"/>
      <c r="L27" s="469"/>
      <c r="M27" s="469"/>
      <c r="N27" s="469"/>
      <c r="O27" s="412"/>
    </row>
    <row r="28" spans="1:15" s="100" customFormat="1" ht="15" customHeight="1" x14ac:dyDescent="0.25">
      <c r="A28" s="93" t="s">
        <v>289</v>
      </c>
      <c r="B28" s="154">
        <v>3.6388888888888888</v>
      </c>
      <c r="C28" s="154">
        <v>3.9285714285714284</v>
      </c>
      <c r="D28" s="154">
        <v>3.7307692307692308</v>
      </c>
      <c r="E28" s="154"/>
      <c r="F28" s="469">
        <v>22</v>
      </c>
      <c r="G28" s="469">
        <v>13</v>
      </c>
      <c r="H28" s="469">
        <v>14</v>
      </c>
      <c r="I28" s="469">
        <v>14</v>
      </c>
      <c r="J28" s="469">
        <v>14</v>
      </c>
      <c r="K28" s="469">
        <v>12</v>
      </c>
      <c r="L28" s="469">
        <v>0</v>
      </c>
      <c r="M28" s="469">
        <v>1</v>
      </c>
      <c r="N28" s="469">
        <v>0</v>
      </c>
      <c r="O28" s="412"/>
    </row>
    <row r="29" spans="1:15" s="100" customFormat="1" ht="15" customHeight="1" x14ac:dyDescent="0.25">
      <c r="A29" s="301" t="s">
        <v>290</v>
      </c>
      <c r="B29" s="381">
        <v>3.2153846153846155</v>
      </c>
      <c r="C29" s="381">
        <v>3.3287671232876712</v>
      </c>
      <c r="D29" s="381">
        <v>3.240506329113924</v>
      </c>
      <c r="E29" s="381"/>
      <c r="F29" s="448">
        <v>53</v>
      </c>
      <c r="G29" s="448">
        <v>52</v>
      </c>
      <c r="H29" s="448">
        <v>58</v>
      </c>
      <c r="I29" s="448">
        <v>12</v>
      </c>
      <c r="J29" s="448">
        <v>21</v>
      </c>
      <c r="K29" s="448">
        <v>21</v>
      </c>
      <c r="L29" s="448">
        <v>0</v>
      </c>
      <c r="M29" s="448">
        <v>0</v>
      </c>
      <c r="N29" s="448">
        <v>0</v>
      </c>
      <c r="O29" s="412"/>
    </row>
    <row r="30" spans="1:15" s="173" customFormat="1" ht="20.100000000000001" customHeight="1" x14ac:dyDescent="0.25">
      <c r="A30" s="90" t="s">
        <v>102</v>
      </c>
      <c r="B30" s="153">
        <v>3.6617647058823528</v>
      </c>
      <c r="C30" s="153">
        <v>3.6985294117647061</v>
      </c>
      <c r="D30" s="153">
        <v>3.5285714285714285</v>
      </c>
      <c r="E30" s="153"/>
      <c r="F30" s="545">
        <v>82</v>
      </c>
      <c r="G30" s="545">
        <v>74</v>
      </c>
      <c r="H30" s="545">
        <v>85</v>
      </c>
      <c r="I30" s="545">
        <v>53</v>
      </c>
      <c r="J30" s="545">
        <v>61</v>
      </c>
      <c r="K30" s="545">
        <v>55</v>
      </c>
      <c r="L30" s="545">
        <v>1</v>
      </c>
      <c r="M30" s="545">
        <v>1</v>
      </c>
      <c r="N30" s="545">
        <v>0</v>
      </c>
      <c r="O30" s="412"/>
    </row>
    <row r="31" spans="1:15" x14ac:dyDescent="0.25">
      <c r="A31" s="5" t="s">
        <v>139</v>
      </c>
      <c r="H31" s="390"/>
      <c r="J31" s="390"/>
      <c r="K31" s="81"/>
      <c r="L31" s="5"/>
      <c r="M31" s="81"/>
      <c r="O31" s="5"/>
    </row>
    <row r="33" spans="1:14" x14ac:dyDescent="0.25">
      <c r="B33" s="293"/>
      <c r="C33" s="293"/>
      <c r="D33" s="293"/>
      <c r="E33" s="293"/>
      <c r="F33" s="293"/>
      <c r="G33" s="293"/>
      <c r="H33" s="293"/>
      <c r="I33" s="293"/>
      <c r="J33" s="293"/>
      <c r="K33" s="293"/>
      <c r="L33" s="293"/>
      <c r="M33" s="293"/>
      <c r="N33" s="293"/>
    </row>
    <row r="34" spans="1:14" x14ac:dyDescent="0.25">
      <c r="A34" s="314"/>
      <c r="B34" s="413"/>
      <c r="C34" s="413"/>
      <c r="D34" s="413"/>
      <c r="E34" s="413"/>
      <c r="F34" s="413"/>
      <c r="G34" s="413"/>
      <c r="H34" s="413"/>
      <c r="I34" s="413"/>
      <c r="J34" s="413"/>
      <c r="K34" s="413"/>
      <c r="L34" s="413"/>
      <c r="M34" s="413"/>
      <c r="N34" s="413"/>
    </row>
    <row r="35" spans="1:14" x14ac:dyDescent="0.25">
      <c r="A35" s="314"/>
      <c r="B35" s="314"/>
      <c r="C35" s="314"/>
      <c r="D35" s="314"/>
      <c r="E35" s="314"/>
      <c r="F35" s="314"/>
      <c r="G35" s="293"/>
      <c r="H35" s="314"/>
      <c r="I35" s="314"/>
      <c r="J35" s="314"/>
    </row>
    <row r="36" spans="1:14" x14ac:dyDescent="0.25">
      <c r="A36" s="314"/>
      <c r="B36" s="314"/>
      <c r="C36" s="314"/>
      <c r="D36" s="314"/>
      <c r="E36" s="314"/>
      <c r="F36" s="314"/>
      <c r="G36" s="314"/>
      <c r="H36" s="314"/>
      <c r="I36" s="314"/>
      <c r="J36" s="314"/>
    </row>
    <row r="37" spans="1:14" x14ac:dyDescent="0.25">
      <c r="A37" s="314"/>
      <c r="B37" s="314"/>
      <c r="C37" s="314"/>
      <c r="D37" s="314"/>
      <c r="E37" s="314"/>
      <c r="F37" s="314"/>
      <c r="G37" s="314"/>
      <c r="H37" s="314"/>
      <c r="I37" s="314"/>
      <c r="J37" s="314"/>
    </row>
  </sheetData>
  <mergeCells count="7">
    <mergeCell ref="K2:L2"/>
    <mergeCell ref="B5:D6"/>
    <mergeCell ref="B7:D7"/>
    <mergeCell ref="F5:N6"/>
    <mergeCell ref="F7:H7"/>
    <mergeCell ref="I7:K7"/>
    <mergeCell ref="L7:N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Q34"/>
  <sheetViews>
    <sheetView showGridLines="0" zoomScaleNormal="100" workbookViewId="0"/>
  </sheetViews>
  <sheetFormatPr baseColWidth="10" defaultColWidth="11.44140625" defaultRowHeight="10.8" x14ac:dyDescent="0.25"/>
  <cols>
    <col min="1" max="1" width="45.5546875" style="5" customWidth="1"/>
    <col min="2" max="16" width="7" style="5" customWidth="1"/>
    <col min="17" max="17" width="10.44140625" style="5" customWidth="1"/>
    <col min="18" max="16384" width="11.44140625" style="5"/>
  </cols>
  <sheetData>
    <row r="1" spans="1:17" ht="15" customHeight="1" x14ac:dyDescent="0.25"/>
    <row r="2" spans="1:17" s="387" customFormat="1" ht="15" customHeight="1" x14ac:dyDescent="0.3">
      <c r="A2" s="720"/>
      <c r="B2" s="720"/>
      <c r="C2" s="720"/>
      <c r="D2" s="720"/>
      <c r="E2" s="720"/>
      <c r="F2" s="720"/>
      <c r="G2" s="720"/>
      <c r="H2" s="720"/>
      <c r="I2" s="720"/>
      <c r="J2" s="720"/>
      <c r="K2" s="720"/>
      <c r="L2" s="203"/>
    </row>
    <row r="3" spans="1:17" s="387" customFormat="1" ht="18.600000000000001" customHeight="1" x14ac:dyDescent="0.3">
      <c r="A3" s="28" t="s">
        <v>288</v>
      </c>
      <c r="B3" s="28"/>
      <c r="C3" s="28"/>
      <c r="D3" s="28"/>
      <c r="E3" s="28"/>
      <c r="F3" s="28"/>
      <c r="G3" s="28"/>
      <c r="H3" s="28"/>
      <c r="I3" s="28"/>
      <c r="J3" s="28"/>
      <c r="K3" s="28"/>
      <c r="L3" s="407"/>
      <c r="M3" s="408"/>
      <c r="N3" s="408"/>
      <c r="O3" s="409"/>
      <c r="P3" s="96" t="s">
        <v>39</v>
      </c>
    </row>
    <row r="4" spans="1:17" ht="11.4" customHeight="1" x14ac:dyDescent="0.25">
      <c r="M4" s="406"/>
      <c r="N4" s="406"/>
      <c r="O4" s="406"/>
      <c r="P4" s="406"/>
      <c r="Q4" s="406"/>
    </row>
    <row r="5" spans="1:17" ht="23.25" customHeight="1" x14ac:dyDescent="0.25">
      <c r="A5" s="721"/>
      <c r="B5" s="636" t="s">
        <v>83</v>
      </c>
      <c r="C5" s="636"/>
      <c r="D5" s="636"/>
      <c r="E5" s="684" t="s">
        <v>44</v>
      </c>
      <c r="F5" s="684"/>
      <c r="G5" s="684"/>
      <c r="H5" s="684"/>
      <c r="I5" s="684"/>
      <c r="J5" s="684"/>
      <c r="K5" s="684"/>
      <c r="L5" s="684"/>
      <c r="M5" s="684"/>
      <c r="N5" s="684"/>
      <c r="O5" s="684"/>
      <c r="P5" s="684"/>
    </row>
    <row r="6" spans="1:17" ht="12.6" customHeight="1" x14ac:dyDescent="0.25">
      <c r="A6" s="721"/>
      <c r="B6" s="636"/>
      <c r="C6" s="636"/>
      <c r="D6" s="636"/>
      <c r="E6" s="711" t="s">
        <v>195</v>
      </c>
      <c r="F6" s="711"/>
      <c r="G6" s="711"/>
      <c r="H6" s="711" t="s">
        <v>84</v>
      </c>
      <c r="I6" s="711"/>
      <c r="J6" s="711"/>
      <c r="K6" s="711" t="s">
        <v>197</v>
      </c>
      <c r="L6" s="711"/>
      <c r="M6" s="711"/>
      <c r="N6" s="711" t="s">
        <v>85</v>
      </c>
      <c r="O6" s="711"/>
      <c r="P6" s="711"/>
    </row>
    <row r="7" spans="1:17" ht="12.6" customHeight="1" x14ac:dyDescent="0.25">
      <c r="A7" s="721"/>
      <c r="B7" s="637"/>
      <c r="C7" s="637"/>
      <c r="D7" s="637"/>
      <c r="E7" s="684"/>
      <c r="F7" s="684"/>
      <c r="G7" s="684"/>
      <c r="H7" s="684"/>
      <c r="I7" s="684"/>
      <c r="J7" s="684"/>
      <c r="K7" s="684"/>
      <c r="L7" s="684"/>
      <c r="M7" s="684"/>
      <c r="N7" s="684"/>
      <c r="O7" s="684"/>
      <c r="P7" s="684"/>
    </row>
    <row r="8" spans="1:17" ht="20.25" customHeight="1" x14ac:dyDescent="0.25">
      <c r="A8" s="221"/>
      <c r="B8" s="544">
        <v>2016</v>
      </c>
      <c r="C8" s="544">
        <v>2015</v>
      </c>
      <c r="D8" s="544">
        <v>2014</v>
      </c>
      <c r="E8" s="544">
        <v>2016</v>
      </c>
      <c r="F8" s="544">
        <v>2015</v>
      </c>
      <c r="G8" s="544">
        <v>2014</v>
      </c>
      <c r="H8" s="544">
        <v>2016</v>
      </c>
      <c r="I8" s="544">
        <v>2015</v>
      </c>
      <c r="J8" s="544">
        <v>2014</v>
      </c>
      <c r="K8" s="544">
        <v>2016</v>
      </c>
      <c r="L8" s="544">
        <v>2015</v>
      </c>
      <c r="M8" s="544">
        <v>2014</v>
      </c>
      <c r="N8" s="544">
        <v>2016</v>
      </c>
      <c r="O8" s="544">
        <v>2015</v>
      </c>
      <c r="P8" s="544">
        <v>2014</v>
      </c>
    </row>
    <row r="9" spans="1:17" ht="19.8" customHeight="1" x14ac:dyDescent="0.25">
      <c r="A9" s="90" t="s">
        <v>59</v>
      </c>
      <c r="B9" s="545">
        <v>119</v>
      </c>
      <c r="C9" s="545">
        <v>118</v>
      </c>
      <c r="D9" s="545">
        <v>122</v>
      </c>
      <c r="E9" s="153">
        <v>0.22779043280182232</v>
      </c>
      <c r="F9" s="153">
        <v>0.68965517241379315</v>
      </c>
      <c r="G9" s="153">
        <v>3.9351851851851851</v>
      </c>
      <c r="H9" s="153">
        <v>25.05694760820046</v>
      </c>
      <c r="I9" s="153">
        <v>27.816091954022987</v>
      </c>
      <c r="J9" s="153">
        <v>32.870370370370374</v>
      </c>
      <c r="K9" s="153">
        <v>68.56492027334852</v>
      </c>
      <c r="L9" s="153">
        <v>64.137931034482747</v>
      </c>
      <c r="M9" s="153">
        <v>55.555555555555557</v>
      </c>
      <c r="N9" s="153">
        <v>6.1503416856492032</v>
      </c>
      <c r="O9" s="153">
        <v>7.3563218390804597</v>
      </c>
      <c r="P9" s="153">
        <v>7.6388888888888893</v>
      </c>
      <c r="Q9" s="293"/>
    </row>
    <row r="10" spans="1:17" ht="15" customHeight="1" x14ac:dyDescent="0.25">
      <c r="A10" s="92" t="s">
        <v>60</v>
      </c>
      <c r="B10" s="371">
        <v>9</v>
      </c>
      <c r="C10" s="371">
        <v>9</v>
      </c>
      <c r="D10" s="371">
        <v>10</v>
      </c>
      <c r="E10" s="381">
        <v>0</v>
      </c>
      <c r="F10" s="381">
        <v>0</v>
      </c>
      <c r="G10" s="381">
        <v>5.5555555555555554</v>
      </c>
      <c r="H10" s="381">
        <v>26.190476190476193</v>
      </c>
      <c r="I10" s="381">
        <v>24.324324324324326</v>
      </c>
      <c r="J10" s="381">
        <v>27.777777777777779</v>
      </c>
      <c r="K10" s="381">
        <v>71.428571428571431</v>
      </c>
      <c r="L10" s="381">
        <v>75.675675675675677</v>
      </c>
      <c r="M10" s="381">
        <v>63.888888888888886</v>
      </c>
      <c r="N10" s="381">
        <v>2.3809523809523809</v>
      </c>
      <c r="O10" s="381">
        <v>0</v>
      </c>
      <c r="P10" s="381">
        <v>2.7777777777777777</v>
      </c>
      <c r="Q10" s="293"/>
    </row>
    <row r="11" spans="1:17" ht="15" customHeight="1" x14ac:dyDescent="0.25">
      <c r="A11" s="87" t="s">
        <v>95</v>
      </c>
      <c r="B11" s="383">
        <v>15</v>
      </c>
      <c r="C11" s="383">
        <v>14</v>
      </c>
      <c r="D11" s="383">
        <v>14</v>
      </c>
      <c r="E11" s="154">
        <v>0</v>
      </c>
      <c r="F11" s="154">
        <v>0</v>
      </c>
      <c r="G11" s="154">
        <v>0</v>
      </c>
      <c r="H11" s="154">
        <v>27.450980392156865</v>
      </c>
      <c r="I11" s="154">
        <v>30.76923076923077</v>
      </c>
      <c r="J11" s="154">
        <v>34.693877551020407</v>
      </c>
      <c r="K11" s="154">
        <v>66.666666666666657</v>
      </c>
      <c r="L11" s="154">
        <v>61.53846153846154</v>
      </c>
      <c r="M11" s="154">
        <v>53.061224489795919</v>
      </c>
      <c r="N11" s="154">
        <v>5.8823529411764701</v>
      </c>
      <c r="O11" s="154">
        <v>7.6923076923076925</v>
      </c>
      <c r="P11" s="154">
        <v>12.244897959183673</v>
      </c>
      <c r="Q11" s="293"/>
    </row>
    <row r="12" spans="1:17" ht="15" customHeight="1" x14ac:dyDescent="0.25">
      <c r="A12" s="87" t="s">
        <v>96</v>
      </c>
      <c r="B12" s="383">
        <v>11</v>
      </c>
      <c r="C12" s="383">
        <v>12</v>
      </c>
      <c r="D12" s="383">
        <v>12</v>
      </c>
      <c r="E12" s="154">
        <v>0</v>
      </c>
      <c r="F12" s="154">
        <v>0</v>
      </c>
      <c r="G12" s="154">
        <v>2.1276595744680851</v>
      </c>
      <c r="H12" s="154">
        <v>29.268292682926827</v>
      </c>
      <c r="I12" s="154">
        <v>38</v>
      </c>
      <c r="J12" s="154">
        <v>46.808510638297875</v>
      </c>
      <c r="K12" s="154">
        <v>65.853658536585371</v>
      </c>
      <c r="L12" s="154">
        <v>56.000000000000007</v>
      </c>
      <c r="M12" s="154">
        <v>44.680851063829785</v>
      </c>
      <c r="N12" s="154">
        <v>4.8780487804878048</v>
      </c>
      <c r="O12" s="154">
        <v>6</v>
      </c>
      <c r="P12" s="154">
        <v>6.3829787234042552</v>
      </c>
      <c r="Q12" s="293"/>
    </row>
    <row r="13" spans="1:17" ht="15" customHeight="1" x14ac:dyDescent="0.25">
      <c r="A13" s="87" t="s">
        <v>61</v>
      </c>
      <c r="B13" s="383">
        <v>11</v>
      </c>
      <c r="C13" s="383">
        <v>11</v>
      </c>
      <c r="D13" s="383">
        <v>9</v>
      </c>
      <c r="E13" s="154">
        <v>0</v>
      </c>
      <c r="F13" s="154">
        <v>0</v>
      </c>
      <c r="G13" s="154">
        <v>15.151515151515152</v>
      </c>
      <c r="H13" s="154">
        <v>20</v>
      </c>
      <c r="I13" s="154">
        <v>23.076923076923077</v>
      </c>
      <c r="J13" s="154">
        <v>30.303030303030305</v>
      </c>
      <c r="K13" s="154">
        <v>67.5</v>
      </c>
      <c r="L13" s="154">
        <v>61.53846153846154</v>
      </c>
      <c r="M13" s="154">
        <v>45.454545454545453</v>
      </c>
      <c r="N13" s="154">
        <v>12.5</v>
      </c>
      <c r="O13" s="154">
        <v>15.384615384615385</v>
      </c>
      <c r="P13" s="154">
        <v>9.0909090909090917</v>
      </c>
      <c r="Q13" s="293"/>
    </row>
    <row r="14" spans="1:17" ht="15" customHeight="1" x14ac:dyDescent="0.25">
      <c r="A14" s="87" t="s">
        <v>97</v>
      </c>
      <c r="B14" s="383">
        <v>9</v>
      </c>
      <c r="C14" s="383">
        <v>9</v>
      </c>
      <c r="D14" s="383">
        <v>12</v>
      </c>
      <c r="E14" s="154">
        <v>0</v>
      </c>
      <c r="F14" s="154">
        <v>0</v>
      </c>
      <c r="G14" s="154">
        <v>5.1282051282051277</v>
      </c>
      <c r="H14" s="154">
        <v>25</v>
      </c>
      <c r="I14" s="154">
        <v>27.27272727272727</v>
      </c>
      <c r="J14" s="154">
        <v>28.205128205128204</v>
      </c>
      <c r="K14" s="154">
        <v>68.75</v>
      </c>
      <c r="L14" s="154">
        <v>63.636363636363633</v>
      </c>
      <c r="M14" s="154">
        <v>46.153846153846153</v>
      </c>
      <c r="N14" s="154">
        <v>6.25</v>
      </c>
      <c r="O14" s="154">
        <v>9.0909090909090917</v>
      </c>
      <c r="P14" s="154">
        <v>20.512820512820511</v>
      </c>
      <c r="Q14" s="293"/>
    </row>
    <row r="15" spans="1:17" ht="15" customHeight="1" x14ac:dyDescent="0.25">
      <c r="A15" s="87" t="s">
        <v>62</v>
      </c>
      <c r="B15" s="383">
        <v>10</v>
      </c>
      <c r="C15" s="383">
        <v>8</v>
      </c>
      <c r="D15" s="383">
        <v>9</v>
      </c>
      <c r="E15" s="154">
        <v>3.0303030303030303</v>
      </c>
      <c r="F15" s="154">
        <v>0</v>
      </c>
      <c r="G15" s="154">
        <v>7.4074074074074066</v>
      </c>
      <c r="H15" s="154">
        <v>21.212121212121211</v>
      </c>
      <c r="I15" s="154">
        <v>28.000000000000004</v>
      </c>
      <c r="J15" s="154">
        <v>33.333333333333329</v>
      </c>
      <c r="K15" s="154">
        <v>66.666666666666657</v>
      </c>
      <c r="L15" s="154">
        <v>68</v>
      </c>
      <c r="M15" s="154">
        <v>55.555555555555557</v>
      </c>
      <c r="N15" s="154">
        <v>9.0909090909090917</v>
      </c>
      <c r="O15" s="154">
        <v>4</v>
      </c>
      <c r="P15" s="154">
        <v>3.7037037037037033</v>
      </c>
      <c r="Q15" s="293"/>
    </row>
    <row r="16" spans="1:17" ht="15" customHeight="1" x14ac:dyDescent="0.25">
      <c r="A16" s="87" t="s">
        <v>98</v>
      </c>
      <c r="B16" s="383">
        <v>14</v>
      </c>
      <c r="C16" s="383">
        <v>15</v>
      </c>
      <c r="D16" s="383">
        <v>15</v>
      </c>
      <c r="E16" s="154">
        <v>0</v>
      </c>
      <c r="F16" s="154">
        <v>3.8461538461538463</v>
      </c>
      <c r="G16" s="154">
        <v>2.083333333333333</v>
      </c>
      <c r="H16" s="154">
        <v>24.489795918367346</v>
      </c>
      <c r="I16" s="154">
        <v>25</v>
      </c>
      <c r="J16" s="154">
        <v>33.333333333333329</v>
      </c>
      <c r="K16" s="154">
        <v>69.387755102040813</v>
      </c>
      <c r="L16" s="154">
        <v>61.53846153846154</v>
      </c>
      <c r="M16" s="154">
        <v>60.416666666666664</v>
      </c>
      <c r="N16" s="154">
        <v>6.1224489795918364</v>
      </c>
      <c r="O16" s="154">
        <v>9.6153846153846168</v>
      </c>
      <c r="P16" s="154">
        <v>4.1666666666666661</v>
      </c>
      <c r="Q16" s="293"/>
    </row>
    <row r="17" spans="1:17" ht="15" customHeight="1" x14ac:dyDescent="0.25">
      <c r="A17" s="87" t="s">
        <v>63</v>
      </c>
      <c r="B17" s="383">
        <v>12</v>
      </c>
      <c r="C17" s="383">
        <v>12</v>
      </c>
      <c r="D17" s="383">
        <v>14</v>
      </c>
      <c r="E17" s="154">
        <v>0</v>
      </c>
      <c r="F17" s="154">
        <v>0</v>
      </c>
      <c r="G17" s="154">
        <v>1.7857142857142856</v>
      </c>
      <c r="H17" s="154">
        <v>26.923076923076923</v>
      </c>
      <c r="I17" s="154">
        <v>27.083333333333332</v>
      </c>
      <c r="J17" s="154">
        <v>30.357142857142854</v>
      </c>
      <c r="K17" s="154">
        <v>67.307692307692307</v>
      </c>
      <c r="L17" s="154">
        <v>66.666666666666657</v>
      </c>
      <c r="M17" s="154">
        <v>60.714285714285708</v>
      </c>
      <c r="N17" s="154">
        <v>5.7692307692307692</v>
      </c>
      <c r="O17" s="154">
        <v>6.25</v>
      </c>
      <c r="P17" s="154">
        <v>7.1428571428571423</v>
      </c>
      <c r="Q17" s="293"/>
    </row>
    <row r="18" spans="1:17" ht="15" customHeight="1" x14ac:dyDescent="0.25">
      <c r="A18" s="87" t="s">
        <v>64</v>
      </c>
      <c r="B18" s="383">
        <v>7</v>
      </c>
      <c r="C18" s="383">
        <v>6</v>
      </c>
      <c r="D18" s="383">
        <v>5</v>
      </c>
      <c r="E18" s="154">
        <v>0</v>
      </c>
      <c r="F18" s="154">
        <v>0</v>
      </c>
      <c r="G18" s="154">
        <v>0</v>
      </c>
      <c r="H18" s="154">
        <v>29.032258064516132</v>
      </c>
      <c r="I18" s="154">
        <v>30.76923076923077</v>
      </c>
      <c r="J18" s="154">
        <v>43.478260869565219</v>
      </c>
      <c r="K18" s="154">
        <v>70.967741935483872</v>
      </c>
      <c r="L18" s="154">
        <v>69.230769230769226</v>
      </c>
      <c r="M18" s="154">
        <v>52.173913043478258</v>
      </c>
      <c r="N18" s="154">
        <v>0</v>
      </c>
      <c r="O18" s="154">
        <v>0</v>
      </c>
      <c r="P18" s="154">
        <v>4.3478260869565215</v>
      </c>
      <c r="Q18" s="293"/>
    </row>
    <row r="19" spans="1:17" ht="15" customHeight="1" x14ac:dyDescent="0.25">
      <c r="A19" s="92" t="s">
        <v>99</v>
      </c>
      <c r="B19" s="371">
        <v>21</v>
      </c>
      <c r="C19" s="371">
        <v>22</v>
      </c>
      <c r="D19" s="371">
        <v>22</v>
      </c>
      <c r="E19" s="381">
        <v>0</v>
      </c>
      <c r="F19" s="381">
        <v>1.3698630136986301</v>
      </c>
      <c r="G19" s="381">
        <v>4.0540540540540544</v>
      </c>
      <c r="H19" s="381">
        <v>22.058823529411764</v>
      </c>
      <c r="I19" s="381">
        <v>24.657534246575342</v>
      </c>
      <c r="J19" s="381">
        <v>27.027027027027028</v>
      </c>
      <c r="K19" s="381">
        <v>70.588235294117652</v>
      </c>
      <c r="L19" s="381">
        <v>64.38356164383562</v>
      </c>
      <c r="M19" s="381">
        <v>63.513513513513509</v>
      </c>
      <c r="N19" s="381">
        <v>7.3529411764705888</v>
      </c>
      <c r="O19" s="381">
        <v>9.5890410958904102</v>
      </c>
      <c r="P19" s="381">
        <v>5.4054054054054053</v>
      </c>
      <c r="Q19" s="293"/>
    </row>
    <row r="20" spans="1:17" ht="19.8" customHeight="1" x14ac:dyDescent="0.25">
      <c r="A20" s="90" t="s">
        <v>65</v>
      </c>
      <c r="B20" s="545">
        <v>17</v>
      </c>
      <c r="C20" s="545">
        <v>18</v>
      </c>
      <c r="D20" s="545">
        <v>18</v>
      </c>
      <c r="E20" s="153">
        <v>0</v>
      </c>
      <c r="F20" s="153">
        <v>0</v>
      </c>
      <c r="G20" s="153">
        <v>3.225806451612903</v>
      </c>
      <c r="H20" s="153">
        <v>22.033898305084744</v>
      </c>
      <c r="I20" s="153">
        <v>30.882352941176471</v>
      </c>
      <c r="J20" s="153">
        <v>27.419354838709676</v>
      </c>
      <c r="K20" s="153">
        <v>76.271186440677965</v>
      </c>
      <c r="L20" s="153">
        <v>67.64705882352942</v>
      </c>
      <c r="M20" s="153">
        <v>67.741935483870961</v>
      </c>
      <c r="N20" s="153">
        <v>1.6949152542372881</v>
      </c>
      <c r="O20" s="153">
        <v>1.4705882352941175</v>
      </c>
      <c r="P20" s="153">
        <v>1.6129032258064515</v>
      </c>
      <c r="Q20" s="293"/>
    </row>
    <row r="21" spans="1:17" ht="15" customHeight="1" x14ac:dyDescent="0.25">
      <c r="A21" s="92" t="s">
        <v>100</v>
      </c>
      <c r="B21" s="371">
        <v>9</v>
      </c>
      <c r="C21" s="371">
        <v>9</v>
      </c>
      <c r="D21" s="371">
        <v>9</v>
      </c>
      <c r="E21" s="381">
        <v>0</v>
      </c>
      <c r="F21" s="381">
        <v>0</v>
      </c>
      <c r="G21" s="381">
        <v>0</v>
      </c>
      <c r="H21" s="381">
        <v>9.375</v>
      </c>
      <c r="I21" s="381">
        <v>14.285714285714285</v>
      </c>
      <c r="J21" s="381">
        <v>15.151515151515152</v>
      </c>
      <c r="K21" s="381">
        <v>87.5</v>
      </c>
      <c r="L21" s="381">
        <v>85.714285714285708</v>
      </c>
      <c r="M21" s="381">
        <v>84.848484848484844</v>
      </c>
      <c r="N21" s="381">
        <v>3.125</v>
      </c>
      <c r="O21" s="381">
        <v>0</v>
      </c>
      <c r="P21" s="381">
        <v>0</v>
      </c>
      <c r="Q21" s="293"/>
    </row>
    <row r="22" spans="1:17" ht="15" customHeight="1" x14ac:dyDescent="0.25">
      <c r="A22" s="87" t="s">
        <v>66</v>
      </c>
      <c r="B22" s="383">
        <v>2</v>
      </c>
      <c r="C22" s="383">
        <v>2</v>
      </c>
      <c r="D22" s="383">
        <v>2</v>
      </c>
      <c r="E22" s="154">
        <v>0</v>
      </c>
      <c r="F22" s="154">
        <v>0</v>
      </c>
      <c r="G22" s="154">
        <v>0</v>
      </c>
      <c r="H22" s="154">
        <v>37.5</v>
      </c>
      <c r="I22" s="154">
        <v>55.555555555555557</v>
      </c>
      <c r="J22" s="154">
        <v>62.5</v>
      </c>
      <c r="K22" s="154">
        <v>62.5</v>
      </c>
      <c r="L22" s="154">
        <v>44.444444444444443</v>
      </c>
      <c r="M22" s="154">
        <v>37.5</v>
      </c>
      <c r="N22" s="154">
        <v>0</v>
      </c>
      <c r="O22" s="154">
        <v>0</v>
      </c>
      <c r="P22" s="154">
        <v>0</v>
      </c>
      <c r="Q22" s="293"/>
    </row>
    <row r="23" spans="1:17" ht="15" customHeight="1" x14ac:dyDescent="0.25">
      <c r="A23" s="92" t="s">
        <v>101</v>
      </c>
      <c r="B23" s="371">
        <v>6</v>
      </c>
      <c r="C23" s="371">
        <v>7</v>
      </c>
      <c r="D23" s="371">
        <v>7</v>
      </c>
      <c r="E23" s="381">
        <v>0</v>
      </c>
      <c r="F23" s="381">
        <v>0</v>
      </c>
      <c r="G23" s="381">
        <v>9.5238095238095237</v>
      </c>
      <c r="H23" s="381">
        <v>36.84210526315789</v>
      </c>
      <c r="I23" s="381">
        <v>45.833333333333329</v>
      </c>
      <c r="J23" s="381">
        <v>33.333333333333329</v>
      </c>
      <c r="K23" s="381">
        <v>63.157894736842103</v>
      </c>
      <c r="L23" s="381">
        <v>50</v>
      </c>
      <c r="M23" s="381">
        <v>52.380952380952387</v>
      </c>
      <c r="N23" s="381">
        <v>0</v>
      </c>
      <c r="O23" s="381">
        <v>4.1666666666666661</v>
      </c>
      <c r="P23" s="381">
        <v>4.7619047619047619</v>
      </c>
      <c r="Q23" s="293"/>
    </row>
    <row r="24" spans="1:17" ht="19.8" customHeight="1" x14ac:dyDescent="0.25">
      <c r="A24" s="90" t="s">
        <v>102</v>
      </c>
      <c r="B24" s="545">
        <v>136</v>
      </c>
      <c r="C24" s="545">
        <v>136</v>
      </c>
      <c r="D24" s="545">
        <v>140</v>
      </c>
      <c r="E24" s="153">
        <v>0.20080321285140559</v>
      </c>
      <c r="F24" s="153">
        <v>0.59642147117296218</v>
      </c>
      <c r="G24" s="153">
        <v>3.8461538461538463</v>
      </c>
      <c r="H24" s="153">
        <v>24.69879518072289</v>
      </c>
      <c r="I24" s="153">
        <v>28.230616302186878</v>
      </c>
      <c r="J24" s="153">
        <v>32.186234817813762</v>
      </c>
      <c r="K24" s="153">
        <v>69.47791164658635</v>
      </c>
      <c r="L24" s="153">
        <v>64.612326043737582</v>
      </c>
      <c r="M24" s="153">
        <v>57.085020242914972</v>
      </c>
      <c r="N24" s="153">
        <v>5.6224899598393572</v>
      </c>
      <c r="O24" s="153">
        <v>6.5606361829025852</v>
      </c>
      <c r="P24" s="153">
        <v>6.8825910931174086</v>
      </c>
      <c r="Q24" s="293"/>
    </row>
    <row r="25" spans="1:17" ht="19.8" customHeight="1" x14ac:dyDescent="0.25">
      <c r="A25" s="90" t="s">
        <v>69</v>
      </c>
      <c r="B25" s="213"/>
      <c r="C25" s="213"/>
      <c r="D25" s="213"/>
      <c r="E25" s="562"/>
      <c r="F25" s="562"/>
      <c r="G25" s="563"/>
      <c r="H25" s="562"/>
      <c r="I25" s="562"/>
      <c r="J25" s="563"/>
      <c r="K25" s="562"/>
      <c r="L25" s="562"/>
      <c r="M25" s="563"/>
      <c r="N25" s="562"/>
      <c r="O25" s="562"/>
      <c r="P25" s="563"/>
      <c r="Q25" s="293"/>
    </row>
    <row r="26" spans="1:17" ht="15" customHeight="1" x14ac:dyDescent="0.25">
      <c r="A26" s="92" t="s">
        <v>103</v>
      </c>
      <c r="B26" s="371">
        <v>35</v>
      </c>
      <c r="C26" s="371">
        <v>35</v>
      </c>
      <c r="D26" s="371">
        <v>35</v>
      </c>
      <c r="E26" s="381">
        <v>0</v>
      </c>
      <c r="F26" s="381">
        <v>0</v>
      </c>
      <c r="G26" s="381">
        <v>0.70921985815602839</v>
      </c>
      <c r="H26" s="381">
        <v>21.518987341772153</v>
      </c>
      <c r="I26" s="381">
        <v>23.333333333333332</v>
      </c>
      <c r="J26" s="381">
        <v>26.950354609929079</v>
      </c>
      <c r="K26" s="381">
        <v>73.417721518987349</v>
      </c>
      <c r="L26" s="381">
        <v>72.666666666666671</v>
      </c>
      <c r="M26" s="381">
        <v>67.37588652482269</v>
      </c>
      <c r="N26" s="381">
        <v>5.0632911392405067</v>
      </c>
      <c r="O26" s="381">
        <v>4</v>
      </c>
      <c r="P26" s="381">
        <v>4.9645390070921991</v>
      </c>
      <c r="Q26" s="293"/>
    </row>
    <row r="27" spans="1:17" ht="15" customHeight="1" x14ac:dyDescent="0.25">
      <c r="A27" s="87" t="s">
        <v>104</v>
      </c>
      <c r="B27" s="383"/>
      <c r="C27" s="383"/>
      <c r="D27" s="383"/>
      <c r="E27" s="154"/>
      <c r="F27" s="154"/>
      <c r="G27" s="154"/>
      <c r="H27" s="154"/>
      <c r="I27" s="154"/>
      <c r="J27" s="154"/>
      <c r="K27" s="154"/>
      <c r="L27" s="154"/>
      <c r="M27" s="154"/>
      <c r="N27" s="154"/>
      <c r="O27" s="154"/>
      <c r="P27" s="154"/>
      <c r="Q27" s="293"/>
    </row>
    <row r="28" spans="1:17" ht="15" customHeight="1" x14ac:dyDescent="0.25">
      <c r="A28" s="93" t="s">
        <v>289</v>
      </c>
      <c r="B28" s="383">
        <v>36</v>
      </c>
      <c r="C28" s="383">
        <v>28</v>
      </c>
      <c r="D28" s="383">
        <v>26</v>
      </c>
      <c r="E28" s="154">
        <v>0</v>
      </c>
      <c r="F28" s="154">
        <v>0</v>
      </c>
      <c r="G28" s="154">
        <v>1.0309278350515463</v>
      </c>
      <c r="H28" s="154">
        <v>24.427480916030532</v>
      </c>
      <c r="I28" s="154">
        <v>35.454545454545453</v>
      </c>
      <c r="J28" s="154">
        <v>32.989690721649481</v>
      </c>
      <c r="K28" s="154">
        <v>69.465648854961842</v>
      </c>
      <c r="L28" s="154">
        <v>58.18181818181818</v>
      </c>
      <c r="M28" s="154">
        <v>54.639175257731956</v>
      </c>
      <c r="N28" s="154">
        <v>6.1068702290076331</v>
      </c>
      <c r="O28" s="154">
        <v>6.3636363636363633</v>
      </c>
      <c r="P28" s="154">
        <v>11.340206185567011</v>
      </c>
      <c r="Q28" s="293"/>
    </row>
    <row r="29" spans="1:17" ht="15" customHeight="1" x14ac:dyDescent="0.25">
      <c r="A29" s="301" t="s">
        <v>290</v>
      </c>
      <c r="B29" s="371">
        <v>65</v>
      </c>
      <c r="C29" s="371">
        <v>73</v>
      </c>
      <c r="D29" s="371">
        <v>79</v>
      </c>
      <c r="E29" s="381">
        <v>0.4784688995215311</v>
      </c>
      <c r="F29" s="381">
        <v>1.2345679012345678</v>
      </c>
      <c r="G29" s="381">
        <v>6.640625</v>
      </c>
      <c r="H29" s="381">
        <v>27.27272727272727</v>
      </c>
      <c r="I29" s="381">
        <v>27.983539094650205</v>
      </c>
      <c r="J29" s="381">
        <v>34.765625</v>
      </c>
      <c r="K29" s="381">
        <v>66.507177033492823</v>
      </c>
      <c r="L29" s="381">
        <v>62.55144032921811</v>
      </c>
      <c r="M29" s="381">
        <v>52.34375</v>
      </c>
      <c r="N29" s="381">
        <v>5.741626794258373</v>
      </c>
      <c r="O29" s="381">
        <v>8.2304526748971192</v>
      </c>
      <c r="P29" s="381">
        <v>6.25</v>
      </c>
      <c r="Q29" s="293"/>
    </row>
    <row r="30" spans="1:17" ht="19.8" customHeight="1" x14ac:dyDescent="0.25">
      <c r="A30" s="90" t="s">
        <v>102</v>
      </c>
      <c r="B30" s="213">
        <v>136</v>
      </c>
      <c r="C30" s="213">
        <v>136</v>
      </c>
      <c r="D30" s="213">
        <v>140</v>
      </c>
      <c r="E30" s="565">
        <v>0.20080321285140559</v>
      </c>
      <c r="F30" s="565">
        <v>0.6</v>
      </c>
      <c r="G30" s="565">
        <v>3.8461538461538463</v>
      </c>
      <c r="H30" s="565">
        <v>24.69879518072289</v>
      </c>
      <c r="I30" s="565">
        <v>28.2</v>
      </c>
      <c r="J30" s="565">
        <v>32.186234817813762</v>
      </c>
      <c r="K30" s="565">
        <v>69.47791164658635</v>
      </c>
      <c r="L30" s="565">
        <v>64.599999999999994</v>
      </c>
      <c r="M30" s="565">
        <v>57.085020242914972</v>
      </c>
      <c r="N30" s="565">
        <v>5.6224899598393572</v>
      </c>
      <c r="O30" s="565">
        <v>6.6</v>
      </c>
      <c r="P30" s="565">
        <v>6.8825910931174086</v>
      </c>
      <c r="Q30" s="293"/>
    </row>
    <row r="31" spans="1:17" x14ac:dyDescent="0.25">
      <c r="A31" s="5" t="s">
        <v>139</v>
      </c>
    </row>
    <row r="32" spans="1:17" x14ac:dyDescent="0.25">
      <c r="E32" s="293"/>
      <c r="Q32" s="95"/>
    </row>
    <row r="33" spans="17:17" x14ac:dyDescent="0.25">
      <c r="Q33" s="95"/>
    </row>
    <row r="34" spans="17:17" x14ac:dyDescent="0.25">
      <c r="Q34" s="95"/>
    </row>
  </sheetData>
  <mergeCells count="8">
    <mergeCell ref="B5:D7"/>
    <mergeCell ref="A2:K2"/>
    <mergeCell ref="A5:A7"/>
    <mergeCell ref="K6:M7"/>
    <mergeCell ref="N6:P7"/>
    <mergeCell ref="E6:G7"/>
    <mergeCell ref="H6:J7"/>
    <mergeCell ref="E5:P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M34"/>
  <sheetViews>
    <sheetView showGridLines="0" zoomScaleNormal="100" zoomScaleSheetLayoutView="100" workbookViewId="0"/>
  </sheetViews>
  <sheetFormatPr baseColWidth="10" defaultColWidth="11.5546875" defaultRowHeight="10.8" x14ac:dyDescent="0.25"/>
  <cols>
    <col min="1" max="1" width="37.6640625" style="5" customWidth="1"/>
    <col min="2" max="13" width="8.109375" style="5" customWidth="1"/>
    <col min="14" max="16384" width="11.5546875" style="5"/>
  </cols>
  <sheetData>
    <row r="1" spans="1:13" s="40" customFormat="1" ht="15" customHeight="1" x14ac:dyDescent="0.25"/>
    <row r="2" spans="1:13" s="398" customFormat="1" ht="15" customHeight="1" x14ac:dyDescent="0.3">
      <c r="A2" s="171"/>
    </row>
    <row r="3" spans="1:13" s="398" customFormat="1" ht="18.600000000000001" customHeight="1" x14ac:dyDescent="0.3">
      <c r="A3" s="648" t="s">
        <v>281</v>
      </c>
      <c r="B3" s="727"/>
      <c r="C3" s="727"/>
      <c r="D3" s="727"/>
      <c r="E3" s="727"/>
      <c r="F3" s="399"/>
      <c r="G3" s="399"/>
      <c r="H3" s="399"/>
      <c r="I3" s="399"/>
      <c r="J3" s="399"/>
      <c r="K3" s="399"/>
      <c r="L3" s="400"/>
      <c r="M3" s="401" t="s">
        <v>47</v>
      </c>
    </row>
    <row r="4" spans="1:13" s="40" customFormat="1" ht="11.4" customHeight="1" x14ac:dyDescent="0.25">
      <c r="A4" s="242"/>
      <c r="B4" s="242"/>
      <c r="C4" s="242"/>
      <c r="D4" s="242"/>
      <c r="E4" s="242"/>
      <c r="F4" s="242"/>
      <c r="G4" s="242"/>
      <c r="H4" s="242"/>
      <c r="I4" s="242"/>
      <c r="J4" s="242"/>
      <c r="K4" s="242"/>
      <c r="L4" s="242"/>
      <c r="M4" s="242"/>
    </row>
    <row r="5" spans="1:13" s="403" customFormat="1" ht="18.600000000000001" customHeight="1" x14ac:dyDescent="0.2">
      <c r="A5" s="702" t="s">
        <v>93</v>
      </c>
      <c r="B5" s="642" t="s">
        <v>48</v>
      </c>
      <c r="C5" s="642"/>
      <c r="D5" s="642"/>
      <c r="E5" s="642"/>
      <c r="F5" s="642"/>
      <c r="G5" s="642"/>
      <c r="H5" s="642"/>
      <c r="I5" s="642"/>
      <c r="J5" s="642"/>
      <c r="K5" s="642"/>
      <c r="L5" s="642"/>
      <c r="M5" s="642"/>
    </row>
    <row r="6" spans="1:13" s="40" customFormat="1" ht="18.600000000000001" customHeight="1" x14ac:dyDescent="0.25">
      <c r="A6" s="702"/>
      <c r="B6" s="728" t="s">
        <v>134</v>
      </c>
      <c r="C6" s="728"/>
      <c r="D6" s="728"/>
      <c r="E6" s="729" t="s">
        <v>49</v>
      </c>
      <c r="F6" s="729"/>
      <c r="G6" s="729"/>
      <c r="H6" s="730" t="s">
        <v>452</v>
      </c>
      <c r="I6" s="730"/>
      <c r="J6" s="730"/>
      <c r="K6" s="729" t="s">
        <v>50</v>
      </c>
      <c r="L6" s="729"/>
      <c r="M6" s="729"/>
    </row>
    <row r="7" spans="1:13" s="40" customFormat="1" ht="17.399999999999999" customHeight="1" x14ac:dyDescent="0.25">
      <c r="A7" s="404"/>
      <c r="B7" s="580">
        <v>2016</v>
      </c>
      <c r="C7" s="580">
        <v>2015</v>
      </c>
      <c r="D7" s="580">
        <v>2014</v>
      </c>
      <c r="E7" s="580">
        <v>2016</v>
      </c>
      <c r="F7" s="580">
        <v>2015</v>
      </c>
      <c r="G7" s="580">
        <v>2014</v>
      </c>
      <c r="H7" s="580">
        <v>2016</v>
      </c>
      <c r="I7" s="580">
        <v>2015</v>
      </c>
      <c r="J7" s="580">
        <v>2014</v>
      </c>
      <c r="K7" s="580">
        <v>2016</v>
      </c>
      <c r="L7" s="580">
        <v>2015</v>
      </c>
      <c r="M7" s="580">
        <v>2014</v>
      </c>
    </row>
    <row r="8" spans="1:13" s="53" customFormat="1" ht="19.8" customHeight="1" x14ac:dyDescent="0.25">
      <c r="A8" s="52" t="s">
        <v>59</v>
      </c>
      <c r="B8" s="152">
        <v>67.561777758333335</v>
      </c>
      <c r="C8" s="152">
        <v>69.212218915254198</v>
      </c>
      <c r="D8" s="152">
        <v>67.84</v>
      </c>
      <c r="E8" s="152">
        <v>30.86957982352941</v>
      </c>
      <c r="F8" s="152">
        <v>35.105717508474562</v>
      </c>
      <c r="G8" s="152">
        <v>36.07</v>
      </c>
      <c r="H8" s="152">
        <v>34.834999991596632</v>
      </c>
      <c r="I8" s="152">
        <v>32.259035305084751</v>
      </c>
      <c r="J8" s="152">
        <v>31.55</v>
      </c>
      <c r="K8" s="152">
        <v>2.4047361083333332</v>
      </c>
      <c r="L8" s="152">
        <v>1.8474661016949152</v>
      </c>
      <c r="M8" s="152">
        <v>0.78</v>
      </c>
    </row>
    <row r="9" spans="1:13" s="53" customFormat="1" ht="15" customHeight="1" x14ac:dyDescent="0.25">
      <c r="A9" s="101" t="s">
        <v>60</v>
      </c>
      <c r="B9" s="75">
        <v>67.445555555555558</v>
      </c>
      <c r="C9" s="75">
        <v>70.700833333333321</v>
      </c>
      <c r="D9" s="75">
        <v>71.83</v>
      </c>
      <c r="E9" s="75">
        <v>30.37222222222222</v>
      </c>
      <c r="F9" s="75">
        <v>36.983888888888885</v>
      </c>
      <c r="G9" s="75">
        <v>32.479999999999997</v>
      </c>
      <c r="H9" s="75">
        <v>33.461111111111109</v>
      </c>
      <c r="I9" s="75">
        <v>31.438611111111111</v>
      </c>
      <c r="J9" s="75">
        <v>38.56</v>
      </c>
      <c r="K9" s="75">
        <v>3.612222222222222</v>
      </c>
      <c r="L9" s="75">
        <v>2.2783333333333329</v>
      </c>
      <c r="M9" s="75">
        <v>0.79</v>
      </c>
    </row>
    <row r="10" spans="1:13" s="53" customFormat="1" ht="15" customHeight="1" x14ac:dyDescent="0.25">
      <c r="A10" s="104" t="s">
        <v>95</v>
      </c>
      <c r="B10" s="163">
        <v>67.581333333333333</v>
      </c>
      <c r="C10" s="163">
        <v>66.123571428571424</v>
      </c>
      <c r="D10" s="163">
        <v>68.22</v>
      </c>
      <c r="E10" s="163">
        <v>28.483999999999998</v>
      </c>
      <c r="F10" s="163">
        <v>26.859999999999996</v>
      </c>
      <c r="G10" s="163">
        <v>34.630000000000003</v>
      </c>
      <c r="H10" s="163">
        <v>38.500666666666667</v>
      </c>
      <c r="I10" s="163">
        <v>39.19</v>
      </c>
      <c r="J10" s="163">
        <v>33.53</v>
      </c>
      <c r="K10" s="163">
        <v>0.59666666666666657</v>
      </c>
      <c r="L10" s="163">
        <v>7.3571428571428579E-2</v>
      </c>
      <c r="M10" s="163">
        <v>0.05</v>
      </c>
    </row>
    <row r="11" spans="1:13" s="53" customFormat="1" ht="15" customHeight="1" x14ac:dyDescent="0.25">
      <c r="A11" s="104" t="s">
        <v>96</v>
      </c>
      <c r="B11" s="163">
        <v>70.926363636363618</v>
      </c>
      <c r="C11" s="163">
        <v>72.931666666666658</v>
      </c>
      <c r="D11" s="163">
        <v>73.010000000000005</v>
      </c>
      <c r="E11" s="163">
        <v>35.391818181818181</v>
      </c>
      <c r="F11" s="163">
        <v>44.532083333333325</v>
      </c>
      <c r="G11" s="163">
        <v>49.34</v>
      </c>
      <c r="H11" s="163">
        <v>35.382727272727273</v>
      </c>
      <c r="I11" s="163">
        <v>28.171250000000001</v>
      </c>
      <c r="J11" s="163">
        <v>23.65</v>
      </c>
      <c r="K11" s="163">
        <v>0.15181818181818182</v>
      </c>
      <c r="L11" s="163">
        <v>0.2283333333333333</v>
      </c>
      <c r="M11" s="163">
        <v>0.02</v>
      </c>
    </row>
    <row r="12" spans="1:13" s="53" customFormat="1" ht="15" customHeight="1" x14ac:dyDescent="0.25">
      <c r="A12" s="104" t="s">
        <v>61</v>
      </c>
      <c r="B12" s="163">
        <v>67.939696909090912</v>
      </c>
      <c r="C12" s="163">
        <v>73.494393909090917</v>
      </c>
      <c r="D12" s="163">
        <v>70.44</v>
      </c>
      <c r="E12" s="163">
        <v>26.221363636363641</v>
      </c>
      <c r="F12" s="163">
        <v>34.395454545454541</v>
      </c>
      <c r="G12" s="163">
        <v>23.2</v>
      </c>
      <c r="H12" s="163">
        <v>40.945302999999996</v>
      </c>
      <c r="I12" s="163">
        <v>38.85803027272727</v>
      </c>
      <c r="J12" s="163">
        <v>46.93</v>
      </c>
      <c r="K12" s="163">
        <v>0.77303027272727265</v>
      </c>
      <c r="L12" s="163">
        <v>0.24090909090909091</v>
      </c>
      <c r="M12" s="163">
        <v>0.3</v>
      </c>
    </row>
    <row r="13" spans="1:13" s="53" customFormat="1" ht="15" customHeight="1" x14ac:dyDescent="0.25">
      <c r="A13" s="104" t="s">
        <v>97</v>
      </c>
      <c r="B13" s="163">
        <v>63.907592555555567</v>
      </c>
      <c r="C13" s="163">
        <v>65.556666666666672</v>
      </c>
      <c r="D13" s="163">
        <v>62.65</v>
      </c>
      <c r="E13" s="163">
        <v>34.988148111111109</v>
      </c>
      <c r="F13" s="163">
        <v>35.091111111111111</v>
      </c>
      <c r="G13" s="163">
        <v>29.76</v>
      </c>
      <c r="H13" s="163">
        <v>27.208333333333332</v>
      </c>
      <c r="I13" s="163">
        <v>26.404444444444444</v>
      </c>
      <c r="J13" s="163">
        <v>31.29</v>
      </c>
      <c r="K13" s="163">
        <v>1.7111111111111112</v>
      </c>
      <c r="L13" s="163">
        <v>4.0611111111111109</v>
      </c>
      <c r="M13" s="163">
        <v>1.6</v>
      </c>
    </row>
    <row r="14" spans="1:13" s="53" customFormat="1" ht="15" customHeight="1" x14ac:dyDescent="0.25">
      <c r="A14" s="104" t="s">
        <v>62</v>
      </c>
      <c r="B14" s="163">
        <v>63.67</v>
      </c>
      <c r="C14" s="163">
        <v>72.043125000000003</v>
      </c>
      <c r="D14" s="163">
        <v>60.52</v>
      </c>
      <c r="E14" s="163">
        <v>37.322222222222223</v>
      </c>
      <c r="F14" s="163">
        <v>35.954999999999998</v>
      </c>
      <c r="G14" s="163">
        <v>30.36</v>
      </c>
      <c r="H14" s="163">
        <v>28.075555555555557</v>
      </c>
      <c r="I14" s="163">
        <v>29.779375000000002</v>
      </c>
      <c r="J14" s="163">
        <v>32.81</v>
      </c>
      <c r="K14" s="163">
        <v>4.8120000000000003</v>
      </c>
      <c r="L14" s="163">
        <v>6.3087499999999999</v>
      </c>
      <c r="M14" s="163">
        <v>4.37</v>
      </c>
    </row>
    <row r="15" spans="1:13" s="53" customFormat="1" ht="15" customHeight="1" x14ac:dyDescent="0.25">
      <c r="A15" s="104" t="s">
        <v>98</v>
      </c>
      <c r="B15" s="163">
        <v>66.24488085714286</v>
      </c>
      <c r="C15" s="163">
        <v>71.432222200000012</v>
      </c>
      <c r="D15" s="163">
        <v>71.33</v>
      </c>
      <c r="E15" s="163">
        <v>23.391190428571431</v>
      </c>
      <c r="F15" s="163">
        <v>35.556222200000001</v>
      </c>
      <c r="G15" s="163">
        <v>41.94</v>
      </c>
      <c r="H15" s="163">
        <v>38.001547571428581</v>
      </c>
      <c r="I15" s="163">
        <v>34.327333333333328</v>
      </c>
      <c r="J15" s="163">
        <v>29.07</v>
      </c>
      <c r="K15" s="163">
        <v>4.8521428571428569</v>
      </c>
      <c r="L15" s="163">
        <v>1.5486666666666666</v>
      </c>
      <c r="M15" s="163">
        <v>0.32</v>
      </c>
    </row>
    <row r="16" spans="1:13" s="53" customFormat="1" ht="15" customHeight="1" x14ac:dyDescent="0.25">
      <c r="A16" s="104" t="s">
        <v>63</v>
      </c>
      <c r="B16" s="163">
        <v>59.816923076923075</v>
      </c>
      <c r="C16" s="163">
        <v>64.186250000000015</v>
      </c>
      <c r="D16" s="163">
        <v>60.85</v>
      </c>
      <c r="E16" s="163">
        <v>22.254230769230769</v>
      </c>
      <c r="F16" s="163">
        <v>31.996250000000003</v>
      </c>
      <c r="G16" s="163">
        <v>20.6</v>
      </c>
      <c r="H16" s="163">
        <v>31.080769230769235</v>
      </c>
      <c r="I16" s="163">
        <v>31.300416666666674</v>
      </c>
      <c r="J16" s="163">
        <v>39.22</v>
      </c>
      <c r="K16" s="163">
        <v>6.4819230769230769</v>
      </c>
      <c r="L16" s="163">
        <v>0.88958333333333328</v>
      </c>
      <c r="M16" s="163">
        <v>1.03</v>
      </c>
    </row>
    <row r="17" spans="1:13" s="53" customFormat="1" ht="15" customHeight="1" x14ac:dyDescent="0.25">
      <c r="A17" s="104" t="s">
        <v>64</v>
      </c>
      <c r="B17" s="163">
        <v>71.808571428571426</v>
      </c>
      <c r="C17" s="163">
        <v>59.350999999999999</v>
      </c>
      <c r="D17" s="163">
        <v>76.98</v>
      </c>
      <c r="E17" s="163">
        <v>24.541428571428575</v>
      </c>
      <c r="F17" s="163">
        <v>10.738</v>
      </c>
      <c r="G17" s="163">
        <v>21.16</v>
      </c>
      <c r="H17" s="163">
        <v>46.471428571428568</v>
      </c>
      <c r="I17" s="163">
        <v>47.812000000000005</v>
      </c>
      <c r="J17" s="163">
        <v>55.08</v>
      </c>
      <c r="K17" s="163">
        <v>0.79571428571428571</v>
      </c>
      <c r="L17" s="163">
        <v>0.80100000000000005</v>
      </c>
      <c r="M17" s="163">
        <v>0.75</v>
      </c>
    </row>
    <row r="18" spans="1:13" s="53" customFormat="1" ht="15" customHeight="1" x14ac:dyDescent="0.25">
      <c r="A18" s="101" t="s">
        <v>99</v>
      </c>
      <c r="B18" s="75">
        <v>73.313333333333347</v>
      </c>
      <c r="C18" s="75">
        <v>70.782121181818169</v>
      </c>
      <c r="D18" s="75">
        <v>67.75</v>
      </c>
      <c r="E18" s="75">
        <v>40.750476190476192</v>
      </c>
      <c r="F18" s="75">
        <v>42.52992422727273</v>
      </c>
      <c r="G18" s="75">
        <v>51.4</v>
      </c>
      <c r="H18" s="75">
        <v>31.817619047619051</v>
      </c>
      <c r="I18" s="75">
        <v>25.281969681818179</v>
      </c>
      <c r="J18" s="75">
        <v>16.27</v>
      </c>
      <c r="K18" s="75">
        <v>0.74523809523809526</v>
      </c>
      <c r="L18" s="75">
        <v>2.9702272727272727</v>
      </c>
      <c r="M18" s="75">
        <v>0.08</v>
      </c>
    </row>
    <row r="19" spans="1:13" s="53" customFormat="1" ht="20.100000000000001" customHeight="1" x14ac:dyDescent="0.25">
      <c r="A19" s="52" t="s">
        <v>65</v>
      </c>
      <c r="B19" s="152">
        <v>73.513529411764708</v>
      </c>
      <c r="C19" s="152">
        <v>72.275789473684199</v>
      </c>
      <c r="D19" s="152">
        <v>72.89</v>
      </c>
      <c r="E19" s="152">
        <v>36.72</v>
      </c>
      <c r="F19" s="152">
        <v>41.279736842105265</v>
      </c>
      <c r="G19" s="152">
        <v>32.47</v>
      </c>
      <c r="H19" s="152">
        <v>33.908823529411769</v>
      </c>
      <c r="I19" s="152">
        <v>28.388421052631568</v>
      </c>
      <c r="J19" s="152">
        <v>37.93</v>
      </c>
      <c r="K19" s="152">
        <v>2.8847058823529412</v>
      </c>
      <c r="L19" s="152">
        <v>2.6076315789473683</v>
      </c>
      <c r="M19" s="152">
        <v>2.4900000000000002</v>
      </c>
    </row>
    <row r="20" spans="1:13" s="53" customFormat="1" ht="15" customHeight="1" x14ac:dyDescent="0.25">
      <c r="A20" s="101" t="s">
        <v>100</v>
      </c>
      <c r="B20" s="75">
        <v>67.36999999999999</v>
      </c>
      <c r="C20" s="75">
        <v>67.36333333333333</v>
      </c>
      <c r="D20" s="75">
        <v>67.11</v>
      </c>
      <c r="E20" s="75">
        <v>19.112222222222226</v>
      </c>
      <c r="F20" s="75">
        <v>20.107777777777777</v>
      </c>
      <c r="G20" s="75">
        <v>19.600000000000001</v>
      </c>
      <c r="H20" s="75">
        <v>42.900000000000006</v>
      </c>
      <c r="I20" s="75">
        <v>42.393333333333324</v>
      </c>
      <c r="J20" s="75">
        <v>42.63</v>
      </c>
      <c r="K20" s="75">
        <v>5.3577777777777778</v>
      </c>
      <c r="L20" s="75">
        <v>4.862222222222222</v>
      </c>
      <c r="M20" s="75">
        <v>4.88</v>
      </c>
    </row>
    <row r="21" spans="1:13" s="53" customFormat="1" ht="15" customHeight="1" x14ac:dyDescent="0.25">
      <c r="A21" s="104" t="s">
        <v>66</v>
      </c>
      <c r="B21" s="163">
        <v>81.944999999999993</v>
      </c>
      <c r="C21" s="163">
        <v>79.504999999999995</v>
      </c>
      <c r="D21" s="163">
        <v>81.180000000000007</v>
      </c>
      <c r="E21" s="163">
        <v>67.424999999999997</v>
      </c>
      <c r="F21" s="163">
        <v>67.150000000000006</v>
      </c>
      <c r="G21" s="163">
        <v>33.299999999999997</v>
      </c>
      <c r="H21" s="163">
        <v>14.11</v>
      </c>
      <c r="I21" s="163">
        <v>11.164999999999999</v>
      </c>
      <c r="J21" s="163">
        <v>46.15</v>
      </c>
      <c r="K21" s="163">
        <v>0.41</v>
      </c>
      <c r="L21" s="163">
        <v>1.19</v>
      </c>
      <c r="M21" s="163">
        <v>1.74</v>
      </c>
    </row>
    <row r="22" spans="1:13" s="53" customFormat="1" ht="15" customHeight="1" x14ac:dyDescent="0.25">
      <c r="A22" s="101" t="s">
        <v>101</v>
      </c>
      <c r="B22" s="75">
        <v>79.918333333333337</v>
      </c>
      <c r="C22" s="75">
        <v>75.99499999999999</v>
      </c>
      <c r="D22" s="75">
        <v>77.319999999999993</v>
      </c>
      <c r="E22" s="75">
        <v>52.896666666666668</v>
      </c>
      <c r="F22" s="75">
        <v>58.630625000000002</v>
      </c>
      <c r="G22" s="75">
        <v>46.74</v>
      </c>
      <c r="H22" s="75">
        <v>27.021666666666665</v>
      </c>
      <c r="I22" s="75">
        <v>16.938749999999999</v>
      </c>
      <c r="J22" s="75">
        <v>30.58</v>
      </c>
      <c r="K22" s="75">
        <v>0</v>
      </c>
      <c r="L22" s="75">
        <v>0.42562499999999998</v>
      </c>
      <c r="M22" s="75">
        <v>0</v>
      </c>
    </row>
    <row r="23" spans="1:13" s="53" customFormat="1" ht="20.100000000000001" customHeight="1" x14ac:dyDescent="0.25">
      <c r="A23" s="52" t="s">
        <v>102</v>
      </c>
      <c r="B23" s="152">
        <v>68.300316284671538</v>
      </c>
      <c r="C23" s="152">
        <v>69.637093664233561</v>
      </c>
      <c r="D23" s="152">
        <v>68.52</v>
      </c>
      <c r="E23" s="152">
        <v>31.600882345588236</v>
      </c>
      <c r="F23" s="152">
        <v>35.961968364963496</v>
      </c>
      <c r="G23" s="152">
        <v>35.58</v>
      </c>
      <c r="H23" s="152">
        <v>34.719227933823518</v>
      </c>
      <c r="I23" s="152">
        <v>31.722234788321185</v>
      </c>
      <c r="J23" s="152">
        <v>32.42</v>
      </c>
      <c r="K23" s="152">
        <v>2.4642944014598536</v>
      </c>
      <c r="L23" s="152">
        <v>1.952890510948905</v>
      </c>
      <c r="M23" s="152">
        <v>1.01</v>
      </c>
    </row>
    <row r="24" spans="1:13" s="53" customFormat="1" ht="20.100000000000001" customHeight="1" x14ac:dyDescent="0.25">
      <c r="A24" s="52" t="s">
        <v>69</v>
      </c>
      <c r="B24" s="581"/>
      <c r="C24" s="581"/>
      <c r="D24" s="581"/>
      <c r="E24" s="581"/>
      <c r="F24" s="581"/>
      <c r="G24" s="581"/>
      <c r="H24" s="581"/>
      <c r="I24" s="581"/>
      <c r="J24" s="581"/>
      <c r="K24" s="581"/>
      <c r="L24" s="582"/>
      <c r="M24" s="582"/>
    </row>
    <row r="25" spans="1:13" s="53" customFormat="1" ht="15" customHeight="1" x14ac:dyDescent="0.25">
      <c r="A25" s="101" t="s">
        <v>103</v>
      </c>
      <c r="B25" s="75">
        <v>68.929000000000002</v>
      </c>
      <c r="C25" s="75">
        <v>68.715714285714284</v>
      </c>
      <c r="D25" s="75">
        <v>68.38</v>
      </c>
      <c r="E25" s="75">
        <v>19.811142857142858</v>
      </c>
      <c r="F25" s="75">
        <v>20.989142857142856</v>
      </c>
      <c r="G25" s="75">
        <v>19.34</v>
      </c>
      <c r="H25" s="75">
        <v>45.860428571428585</v>
      </c>
      <c r="I25" s="75">
        <v>44.20942857142856</v>
      </c>
      <c r="J25" s="75">
        <v>47.23</v>
      </c>
      <c r="K25" s="75">
        <v>3.2574285714285711</v>
      </c>
      <c r="L25" s="75">
        <v>3.517142857142856</v>
      </c>
      <c r="M25" s="75">
        <v>1.8</v>
      </c>
    </row>
    <row r="26" spans="1:13" s="53" customFormat="1" ht="15" customHeight="1" x14ac:dyDescent="0.25">
      <c r="A26" s="104" t="s">
        <v>104</v>
      </c>
      <c r="B26" s="307"/>
      <c r="C26" s="307"/>
      <c r="D26" s="307"/>
      <c r="E26" s="307"/>
      <c r="F26" s="307"/>
      <c r="G26" s="307"/>
      <c r="H26" s="307"/>
      <c r="I26" s="307"/>
      <c r="J26" s="307"/>
      <c r="K26" s="307"/>
      <c r="L26" s="307"/>
      <c r="M26" s="307"/>
    </row>
    <row r="27" spans="1:13" s="53" customFormat="1" ht="15" customHeight="1" x14ac:dyDescent="0.25">
      <c r="A27" s="114" t="s">
        <v>289</v>
      </c>
      <c r="B27" s="163">
        <v>69.385925888888906</v>
      </c>
      <c r="C27" s="163">
        <v>74.169053535714269</v>
      </c>
      <c r="D27" s="163">
        <v>79.599999999999994</v>
      </c>
      <c r="E27" s="163">
        <v>25.980601833333335</v>
      </c>
      <c r="F27" s="163">
        <v>32.456654749999998</v>
      </c>
      <c r="G27" s="163">
        <v>37.92</v>
      </c>
      <c r="H27" s="163">
        <v>38.549212944444434</v>
      </c>
      <c r="I27" s="163">
        <v>38.847898785714293</v>
      </c>
      <c r="J27" s="163">
        <v>39.590000000000003</v>
      </c>
      <c r="K27" s="163">
        <v>4.8561111111111099</v>
      </c>
      <c r="L27" s="163">
        <v>2.8645</v>
      </c>
      <c r="M27" s="163">
        <v>2.09</v>
      </c>
    </row>
    <row r="28" spans="1:13" s="53" customFormat="1" ht="15" customHeight="1" x14ac:dyDescent="0.25">
      <c r="A28" s="281" t="s">
        <v>290</v>
      </c>
      <c r="B28" s="75">
        <v>67.374772712121214</v>
      </c>
      <c r="C28" s="75">
        <v>68.358085581081056</v>
      </c>
      <c r="D28" s="75">
        <v>64.989999999999995</v>
      </c>
      <c r="E28" s="75">
        <v>41.061974353846153</v>
      </c>
      <c r="F28" s="75">
        <v>44.370045040540539</v>
      </c>
      <c r="G28" s="75">
        <v>42.01</v>
      </c>
      <c r="H28" s="75">
        <v>26.598897430769231</v>
      </c>
      <c r="I28" s="75">
        <v>23.119932432432424</v>
      </c>
      <c r="J28" s="75">
        <v>23.49</v>
      </c>
      <c r="K28" s="75">
        <v>0.73906565151515147</v>
      </c>
      <c r="L28" s="75">
        <v>0.86810810810810823</v>
      </c>
      <c r="M28" s="75">
        <v>0.31</v>
      </c>
    </row>
    <row r="29" spans="1:13" s="53" customFormat="1" ht="20.100000000000001" customHeight="1" x14ac:dyDescent="0.25">
      <c r="A29" s="52" t="s">
        <v>102</v>
      </c>
      <c r="B29" s="152">
        <v>68.300316284671553</v>
      </c>
      <c r="C29" s="152">
        <v>69.637093664233561</v>
      </c>
      <c r="D29" s="152">
        <v>68.52</v>
      </c>
      <c r="E29" s="152">
        <v>31.600882345588236</v>
      </c>
      <c r="F29" s="152">
        <v>35.961968364963518</v>
      </c>
      <c r="G29" s="152">
        <v>35.58</v>
      </c>
      <c r="H29" s="152">
        <v>34.719227933823525</v>
      </c>
      <c r="I29" s="152">
        <v>31.722234788321167</v>
      </c>
      <c r="J29" s="152">
        <v>32.42</v>
      </c>
      <c r="K29" s="152">
        <v>2.464294401459854</v>
      </c>
      <c r="L29" s="152">
        <v>1.9528905109489043</v>
      </c>
      <c r="M29" s="152">
        <v>1.01</v>
      </c>
    </row>
    <row r="30" spans="1:13" s="40" customFormat="1" x14ac:dyDescent="0.25">
      <c r="A30" s="650" t="s">
        <v>139</v>
      </c>
      <c r="B30" s="650"/>
      <c r="C30" s="650"/>
      <c r="D30" s="650"/>
      <c r="E30" s="650"/>
      <c r="F30" s="650"/>
      <c r="G30" s="650"/>
      <c r="H30" s="650"/>
      <c r="I30" s="650"/>
      <c r="J30" s="650"/>
      <c r="K30" s="650"/>
      <c r="L30" s="650"/>
      <c r="M30" s="650"/>
    </row>
    <row r="31" spans="1:13" s="40" customFormat="1" ht="9" customHeight="1" x14ac:dyDescent="0.25">
      <c r="A31" s="405"/>
    </row>
    <row r="32" spans="1:13" x14ac:dyDescent="0.25">
      <c r="A32" s="314"/>
      <c r="E32" s="293"/>
    </row>
    <row r="33" spans="1:12" x14ac:dyDescent="0.25">
      <c r="A33" s="314"/>
      <c r="B33" s="315"/>
      <c r="C33" s="315"/>
      <c r="D33" s="315"/>
      <c r="E33" s="315"/>
      <c r="F33" s="315"/>
      <c r="G33" s="315"/>
      <c r="H33" s="315"/>
      <c r="I33" s="315"/>
      <c r="J33" s="315"/>
      <c r="K33" s="315"/>
      <c r="L33" s="315"/>
    </row>
    <row r="34" spans="1:12" x14ac:dyDescent="0.25">
      <c r="B34" s="406"/>
      <c r="C34" s="406"/>
      <c r="D34" s="406"/>
      <c r="E34" s="406"/>
      <c r="F34" s="406"/>
      <c r="G34" s="406"/>
      <c r="H34" s="406"/>
      <c r="I34" s="406"/>
      <c r="J34" s="406"/>
      <c r="K34" s="406"/>
      <c r="L34" s="406"/>
    </row>
  </sheetData>
  <mergeCells count="8">
    <mergeCell ref="A30:M30"/>
    <mergeCell ref="A3:E3"/>
    <mergeCell ref="B5:M5"/>
    <mergeCell ref="A5:A6"/>
    <mergeCell ref="B6:D6"/>
    <mergeCell ref="E6:G6"/>
    <mergeCell ref="H6:J6"/>
    <mergeCell ref="K6:M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T35"/>
  <sheetViews>
    <sheetView showGridLines="0" zoomScaleNormal="100" zoomScaleSheetLayoutView="100" workbookViewId="0"/>
  </sheetViews>
  <sheetFormatPr baseColWidth="10" defaultColWidth="11.5546875" defaultRowHeight="10.8" x14ac:dyDescent="0.25"/>
  <cols>
    <col min="1" max="1" width="37.6640625" style="5" customWidth="1"/>
    <col min="2" max="3" width="10.6640625" style="298" customWidth="1"/>
    <col min="4" max="7" width="10.6640625" style="392" customWidth="1"/>
    <col min="8" max="8" width="0.88671875" style="392" customWidth="1"/>
    <col min="9" max="10" width="10.6640625" style="392" customWidth="1"/>
    <col min="11" max="11" width="10.6640625" style="81" customWidth="1"/>
    <col min="12" max="12" width="0.88671875" style="81" customWidth="1"/>
    <col min="13" max="15" width="10.6640625" style="81" customWidth="1"/>
    <col min="16" max="16" width="7.6640625" style="81" customWidth="1"/>
    <col min="17" max="17" width="12" style="81" customWidth="1"/>
    <col min="18" max="18" width="6.5546875" style="81" bestFit="1" customWidth="1"/>
    <col min="19" max="19" width="5.44140625" style="81" customWidth="1"/>
    <col min="20" max="20" width="5.44140625" style="393" customWidth="1"/>
    <col min="21" max="16384" width="11.5546875" style="5"/>
  </cols>
  <sheetData>
    <row r="1" spans="1:20" ht="15" customHeight="1" x14ac:dyDescent="0.25"/>
    <row r="2" spans="1:20" s="387" customFormat="1" ht="15" customHeight="1" x14ac:dyDescent="0.3">
      <c r="A2" s="31"/>
      <c r="B2" s="31"/>
      <c r="C2" s="31"/>
      <c r="D2" s="31"/>
      <c r="E2" s="31"/>
      <c r="F2" s="31"/>
      <c r="G2" s="31"/>
      <c r="H2" s="596"/>
      <c r="I2" s="31"/>
      <c r="J2" s="31"/>
      <c r="K2" s="31"/>
      <c r="L2" s="596"/>
      <c r="M2" s="31"/>
      <c r="N2" s="394"/>
      <c r="O2" s="394"/>
    </row>
    <row r="3" spans="1:20" s="387" customFormat="1" ht="18.600000000000001" customHeight="1" x14ac:dyDescent="0.3">
      <c r="A3" s="731" t="s">
        <v>453</v>
      </c>
      <c r="B3" s="731"/>
      <c r="C3" s="731"/>
      <c r="D3" s="583"/>
      <c r="E3" s="583"/>
      <c r="F3" s="583"/>
      <c r="G3" s="583"/>
      <c r="H3" s="749"/>
      <c r="I3" s="583"/>
      <c r="J3" s="583"/>
      <c r="K3" s="583"/>
      <c r="L3" s="749"/>
      <c r="M3" s="18"/>
      <c r="N3" s="649" t="s">
        <v>51</v>
      </c>
      <c r="O3" s="649"/>
    </row>
    <row r="4" spans="1:20" ht="11.4" customHeight="1" x14ac:dyDescent="0.25">
      <c r="C4" s="392"/>
      <c r="G4" s="81"/>
      <c r="H4" s="81"/>
      <c r="I4" s="81"/>
      <c r="J4" s="81"/>
      <c r="P4" s="5"/>
      <c r="Q4" s="5"/>
      <c r="R4" s="5"/>
      <c r="S4" s="5"/>
      <c r="T4" s="5"/>
    </row>
    <row r="5" spans="1:20" s="395" customFormat="1" ht="19.8" customHeight="1" x14ac:dyDescent="0.2">
      <c r="A5" s="174" t="s">
        <v>53</v>
      </c>
      <c r="B5" s="711" t="s">
        <v>52</v>
      </c>
      <c r="C5" s="711"/>
      <c r="D5" s="711"/>
      <c r="E5" s="637" t="s">
        <v>54</v>
      </c>
      <c r="F5" s="637"/>
      <c r="G5" s="637"/>
      <c r="H5" s="594"/>
      <c r="I5" s="684" t="s">
        <v>55</v>
      </c>
      <c r="J5" s="684"/>
      <c r="K5" s="684"/>
      <c r="L5" s="608"/>
      <c r="M5" s="684" t="s">
        <v>56</v>
      </c>
      <c r="N5" s="684"/>
      <c r="O5" s="684"/>
    </row>
    <row r="6" spans="1:20" ht="19.8" customHeight="1" x14ac:dyDescent="0.25">
      <c r="A6" s="174"/>
      <c r="B6" s="684"/>
      <c r="C6" s="684"/>
      <c r="D6" s="684"/>
      <c r="E6" s="723" t="s">
        <v>57</v>
      </c>
      <c r="F6" s="723"/>
      <c r="G6" s="723"/>
      <c r="H6" s="595"/>
      <c r="I6" s="723" t="s">
        <v>57</v>
      </c>
      <c r="J6" s="723"/>
      <c r="K6" s="723"/>
      <c r="L6" s="595"/>
      <c r="M6" s="723" t="s">
        <v>57</v>
      </c>
      <c r="N6" s="723"/>
      <c r="O6" s="723"/>
      <c r="P6" s="5"/>
      <c r="Q6" s="5"/>
      <c r="R6" s="5"/>
      <c r="S6" s="5"/>
      <c r="T6" s="5"/>
    </row>
    <row r="7" spans="1:20" ht="18.75" customHeight="1" x14ac:dyDescent="0.25">
      <c r="A7" s="297"/>
      <c r="B7" s="544">
        <v>2016</v>
      </c>
      <c r="C7" s="544">
        <v>2015</v>
      </c>
      <c r="D7" s="544">
        <v>2014</v>
      </c>
      <c r="E7" s="544">
        <v>2016</v>
      </c>
      <c r="F7" s="544">
        <v>2015</v>
      </c>
      <c r="G7" s="544">
        <v>2014</v>
      </c>
      <c r="H7" s="750"/>
      <c r="I7" s="544">
        <v>2016</v>
      </c>
      <c r="J7" s="544">
        <v>2015</v>
      </c>
      <c r="K7" s="544">
        <v>2014</v>
      </c>
      <c r="L7" s="750"/>
      <c r="M7" s="544">
        <v>2016</v>
      </c>
      <c r="N7" s="544">
        <v>2015</v>
      </c>
      <c r="O7" s="544">
        <v>2014</v>
      </c>
      <c r="P7" s="5"/>
      <c r="Q7" s="5"/>
      <c r="R7" s="5"/>
      <c r="S7" s="5"/>
      <c r="T7" s="5"/>
    </row>
    <row r="8" spans="1:20" s="310" customFormat="1" ht="20.100000000000001" customHeight="1" x14ac:dyDescent="0.25">
      <c r="A8" s="90" t="s">
        <v>59</v>
      </c>
      <c r="B8" s="584">
        <v>23369695</v>
      </c>
      <c r="C8" s="584">
        <v>145361069.118</v>
      </c>
      <c r="D8" s="584">
        <v>78748195</v>
      </c>
      <c r="E8" s="488">
        <v>21355624</v>
      </c>
      <c r="F8" s="488">
        <v>141220564.118</v>
      </c>
      <c r="G8" s="488">
        <v>77294689</v>
      </c>
      <c r="H8" s="488"/>
      <c r="I8" s="488">
        <v>654797</v>
      </c>
      <c r="J8" s="488">
        <v>575345</v>
      </c>
      <c r="K8" s="488">
        <v>246868</v>
      </c>
      <c r="L8" s="488"/>
      <c r="M8" s="488">
        <v>1359274</v>
      </c>
      <c r="N8" s="488">
        <v>3565160</v>
      </c>
      <c r="O8" s="488">
        <v>1206638</v>
      </c>
      <c r="P8" s="311"/>
      <c r="Q8" s="311"/>
    </row>
    <row r="9" spans="1:20" s="100" customFormat="1" ht="15" customHeight="1" x14ac:dyDescent="0.25">
      <c r="A9" s="92" t="s">
        <v>60</v>
      </c>
      <c r="B9" s="585">
        <v>12650625</v>
      </c>
      <c r="C9" s="585">
        <v>19240134</v>
      </c>
      <c r="D9" s="585">
        <v>41173810</v>
      </c>
      <c r="E9" s="586">
        <v>11781241</v>
      </c>
      <c r="F9" s="586">
        <v>18008539</v>
      </c>
      <c r="G9" s="586">
        <v>40399870</v>
      </c>
      <c r="H9" s="586"/>
      <c r="I9" s="586">
        <v>16220</v>
      </c>
      <c r="J9" s="586">
        <v>33437</v>
      </c>
      <c r="K9" s="586">
        <v>23541</v>
      </c>
      <c r="L9" s="586"/>
      <c r="M9" s="586">
        <v>853164</v>
      </c>
      <c r="N9" s="586">
        <v>1198158</v>
      </c>
      <c r="O9" s="586">
        <v>750399</v>
      </c>
      <c r="P9" s="311"/>
      <c r="Q9" s="311"/>
    </row>
    <row r="10" spans="1:20" s="100" customFormat="1" ht="15" customHeight="1" x14ac:dyDescent="0.25">
      <c r="A10" s="87" t="s">
        <v>95</v>
      </c>
      <c r="B10" s="587">
        <v>900381</v>
      </c>
      <c r="C10" s="587">
        <v>464351</v>
      </c>
      <c r="D10" s="587">
        <v>399544</v>
      </c>
      <c r="E10" s="472">
        <v>426704</v>
      </c>
      <c r="F10" s="472">
        <v>406024</v>
      </c>
      <c r="G10" s="472">
        <v>198547</v>
      </c>
      <c r="H10" s="472"/>
      <c r="I10" s="472">
        <v>238219</v>
      </c>
      <c r="J10" s="472">
        <v>33227</v>
      </c>
      <c r="K10" s="472">
        <v>17828</v>
      </c>
      <c r="L10" s="472"/>
      <c r="M10" s="472">
        <v>235458</v>
      </c>
      <c r="N10" s="472">
        <v>25100</v>
      </c>
      <c r="O10" s="472">
        <v>183169</v>
      </c>
      <c r="P10" s="311"/>
      <c r="Q10" s="311"/>
    </row>
    <row r="11" spans="1:20" s="100" customFormat="1" ht="15" customHeight="1" x14ac:dyDescent="0.25">
      <c r="A11" s="87" t="s">
        <v>96</v>
      </c>
      <c r="B11" s="587">
        <v>1646781</v>
      </c>
      <c r="C11" s="587">
        <v>151340</v>
      </c>
      <c r="D11" s="587">
        <v>806119</v>
      </c>
      <c r="E11" s="472">
        <v>1610987</v>
      </c>
      <c r="F11" s="472">
        <v>123874</v>
      </c>
      <c r="G11" s="472">
        <v>797310</v>
      </c>
      <c r="H11" s="472"/>
      <c r="I11" s="472">
        <v>3407</v>
      </c>
      <c r="J11" s="472">
        <v>7308</v>
      </c>
      <c r="K11" s="472">
        <v>4763</v>
      </c>
      <c r="L11" s="472"/>
      <c r="M11" s="472">
        <v>32387</v>
      </c>
      <c r="N11" s="472">
        <v>20158</v>
      </c>
      <c r="O11" s="472">
        <v>4046</v>
      </c>
      <c r="P11" s="311"/>
      <c r="Q11" s="311"/>
    </row>
    <row r="12" spans="1:20" s="100" customFormat="1" ht="15" customHeight="1" x14ac:dyDescent="0.25">
      <c r="A12" s="87" t="s">
        <v>61</v>
      </c>
      <c r="B12" s="587">
        <v>17962</v>
      </c>
      <c r="C12" s="587">
        <v>24052</v>
      </c>
      <c r="D12" s="587">
        <v>20051</v>
      </c>
      <c r="E12" s="472">
        <v>13089</v>
      </c>
      <c r="F12" s="472">
        <v>13110</v>
      </c>
      <c r="G12" s="472">
        <v>10335</v>
      </c>
      <c r="H12" s="472"/>
      <c r="I12" s="472">
        <v>4027</v>
      </c>
      <c r="J12" s="472">
        <v>10286</v>
      </c>
      <c r="K12" s="472">
        <v>9716</v>
      </c>
      <c r="L12" s="472"/>
      <c r="M12" s="472">
        <v>846</v>
      </c>
      <c r="N12" s="472">
        <v>656</v>
      </c>
      <c r="O12" s="472">
        <v>0</v>
      </c>
      <c r="P12" s="311"/>
      <c r="Q12" s="311"/>
    </row>
    <row r="13" spans="1:20" s="100" customFormat="1" ht="15" customHeight="1" x14ac:dyDescent="0.25">
      <c r="A13" s="87" t="s">
        <v>97</v>
      </c>
      <c r="B13" s="587">
        <v>669645</v>
      </c>
      <c r="C13" s="587">
        <v>535659</v>
      </c>
      <c r="D13" s="587">
        <v>463747</v>
      </c>
      <c r="E13" s="472">
        <v>608089</v>
      </c>
      <c r="F13" s="472">
        <v>505314</v>
      </c>
      <c r="G13" s="472">
        <v>427513</v>
      </c>
      <c r="H13" s="472"/>
      <c r="I13" s="472">
        <v>1080</v>
      </c>
      <c r="J13" s="472">
        <v>1903</v>
      </c>
      <c r="K13" s="472">
        <v>4911</v>
      </c>
      <c r="L13" s="472"/>
      <c r="M13" s="472">
        <v>60476</v>
      </c>
      <c r="N13" s="472">
        <v>28442</v>
      </c>
      <c r="O13" s="472">
        <v>31323</v>
      </c>
      <c r="P13" s="311"/>
      <c r="Q13" s="311"/>
    </row>
    <row r="14" spans="1:20" s="100" customFormat="1" ht="15" customHeight="1" x14ac:dyDescent="0.25">
      <c r="A14" s="87" t="s">
        <v>62</v>
      </c>
      <c r="B14" s="587">
        <v>93860</v>
      </c>
      <c r="C14" s="587">
        <v>160474.11800000002</v>
      </c>
      <c r="D14" s="587">
        <v>41615</v>
      </c>
      <c r="E14" s="472">
        <v>27915</v>
      </c>
      <c r="F14" s="472">
        <v>40474.118000000002</v>
      </c>
      <c r="G14" s="472">
        <v>15219</v>
      </c>
      <c r="H14" s="472"/>
      <c r="I14" s="472">
        <v>31567</v>
      </c>
      <c r="J14" s="472">
        <v>52893</v>
      </c>
      <c r="K14" s="472">
        <v>26396</v>
      </c>
      <c r="L14" s="472"/>
      <c r="M14" s="472">
        <v>34378</v>
      </c>
      <c r="N14" s="472">
        <v>67107</v>
      </c>
      <c r="O14" s="472">
        <v>0</v>
      </c>
      <c r="P14" s="311"/>
      <c r="Q14" s="311"/>
    </row>
    <row r="15" spans="1:20" s="100" customFormat="1" ht="15" customHeight="1" x14ac:dyDescent="0.25">
      <c r="A15" s="87" t="s">
        <v>98</v>
      </c>
      <c r="B15" s="587">
        <v>156274</v>
      </c>
      <c r="C15" s="587">
        <v>203443</v>
      </c>
      <c r="D15" s="587">
        <v>215884</v>
      </c>
      <c r="E15" s="472">
        <v>11586</v>
      </c>
      <c r="F15" s="472">
        <v>18365</v>
      </c>
      <c r="G15" s="472">
        <v>82279</v>
      </c>
      <c r="H15" s="472"/>
      <c r="I15" s="472">
        <v>88454</v>
      </c>
      <c r="J15" s="472">
        <v>124433</v>
      </c>
      <c r="K15" s="472">
        <v>87061</v>
      </c>
      <c r="L15" s="472"/>
      <c r="M15" s="472">
        <v>56234</v>
      </c>
      <c r="N15" s="472">
        <v>60645</v>
      </c>
      <c r="O15" s="472">
        <v>46544</v>
      </c>
      <c r="P15" s="311"/>
      <c r="Q15" s="311"/>
    </row>
    <row r="16" spans="1:20" s="100" customFormat="1" ht="15" customHeight="1" x14ac:dyDescent="0.25">
      <c r="A16" s="87" t="s">
        <v>63</v>
      </c>
      <c r="B16" s="587">
        <v>1011475</v>
      </c>
      <c r="C16" s="587">
        <v>96354837</v>
      </c>
      <c r="D16" s="587">
        <v>2761391</v>
      </c>
      <c r="E16" s="472">
        <v>721524</v>
      </c>
      <c r="F16" s="472">
        <v>96068910</v>
      </c>
      <c r="G16" s="472">
        <v>2721795</v>
      </c>
      <c r="H16" s="472"/>
      <c r="I16" s="472">
        <v>265792</v>
      </c>
      <c r="J16" s="472">
        <v>265390</v>
      </c>
      <c r="K16" s="472">
        <v>2911</v>
      </c>
      <c r="L16" s="472"/>
      <c r="M16" s="472">
        <v>24159</v>
      </c>
      <c r="N16" s="472">
        <v>20537</v>
      </c>
      <c r="O16" s="472">
        <v>36685</v>
      </c>
      <c r="P16" s="311"/>
      <c r="Q16" s="311"/>
    </row>
    <row r="17" spans="1:20" s="100" customFormat="1" ht="15" customHeight="1" x14ac:dyDescent="0.25">
      <c r="A17" s="87" t="s">
        <v>64</v>
      </c>
      <c r="B17" s="587">
        <v>5147966</v>
      </c>
      <c r="C17" s="587">
        <v>25475016</v>
      </c>
      <c r="D17" s="587">
        <v>32430276</v>
      </c>
      <c r="E17" s="472">
        <v>5147966</v>
      </c>
      <c r="F17" s="472">
        <v>25475016</v>
      </c>
      <c r="G17" s="472">
        <v>32379469</v>
      </c>
      <c r="H17" s="472"/>
      <c r="I17" s="472">
        <v>0</v>
      </c>
      <c r="J17" s="472">
        <v>0</v>
      </c>
      <c r="K17" s="472">
        <v>50807</v>
      </c>
      <c r="L17" s="472"/>
      <c r="M17" s="472">
        <v>0</v>
      </c>
      <c r="N17" s="472">
        <v>0</v>
      </c>
      <c r="O17" s="472">
        <v>0</v>
      </c>
      <c r="P17" s="311"/>
      <c r="Q17" s="311"/>
    </row>
    <row r="18" spans="1:20" s="100" customFormat="1" ht="15" customHeight="1" x14ac:dyDescent="0.25">
      <c r="A18" s="92" t="s">
        <v>99</v>
      </c>
      <c r="B18" s="585">
        <v>1074726</v>
      </c>
      <c r="C18" s="585">
        <v>2751763</v>
      </c>
      <c r="D18" s="585">
        <v>435758</v>
      </c>
      <c r="E18" s="586">
        <v>1006523</v>
      </c>
      <c r="F18" s="586">
        <v>560938</v>
      </c>
      <c r="G18" s="586">
        <v>262352</v>
      </c>
      <c r="H18" s="586"/>
      <c r="I18" s="586">
        <v>6031</v>
      </c>
      <c r="J18" s="586">
        <v>46468</v>
      </c>
      <c r="K18" s="586">
        <v>18934</v>
      </c>
      <c r="L18" s="586"/>
      <c r="M18" s="586">
        <v>62172</v>
      </c>
      <c r="N18" s="586">
        <v>2144357</v>
      </c>
      <c r="O18" s="586">
        <v>154472</v>
      </c>
      <c r="P18" s="311"/>
      <c r="Q18" s="311"/>
    </row>
    <row r="19" spans="1:20" s="310" customFormat="1" ht="20.100000000000001" customHeight="1" x14ac:dyDescent="0.25">
      <c r="A19" s="90" t="s">
        <v>65</v>
      </c>
      <c r="B19" s="584">
        <v>6627032</v>
      </c>
      <c r="C19" s="584">
        <v>9435063</v>
      </c>
      <c r="D19" s="584">
        <v>14935075</v>
      </c>
      <c r="E19" s="488">
        <v>6105188</v>
      </c>
      <c r="F19" s="488">
        <v>8393982</v>
      </c>
      <c r="G19" s="488">
        <v>10023969</v>
      </c>
      <c r="H19" s="488"/>
      <c r="I19" s="488">
        <v>17311</v>
      </c>
      <c r="J19" s="488">
        <v>31053</v>
      </c>
      <c r="K19" s="488">
        <v>41945</v>
      </c>
      <c r="L19" s="488"/>
      <c r="M19" s="488">
        <v>504533</v>
      </c>
      <c r="N19" s="488">
        <v>1010028</v>
      </c>
      <c r="O19" s="488">
        <v>4869161</v>
      </c>
      <c r="P19" s="311"/>
      <c r="Q19" s="311"/>
    </row>
    <row r="20" spans="1:20" s="100" customFormat="1" ht="15" customHeight="1" x14ac:dyDescent="0.25">
      <c r="A20" s="92" t="s">
        <v>100</v>
      </c>
      <c r="B20" s="585">
        <v>5764473</v>
      </c>
      <c r="C20" s="585">
        <v>8279371</v>
      </c>
      <c r="D20" s="585">
        <v>14061592</v>
      </c>
      <c r="E20" s="586">
        <v>5552001</v>
      </c>
      <c r="F20" s="586">
        <v>7669078</v>
      </c>
      <c r="G20" s="586">
        <v>9660459</v>
      </c>
      <c r="H20" s="586"/>
      <c r="I20" s="586">
        <v>17311</v>
      </c>
      <c r="J20" s="586">
        <v>27200</v>
      </c>
      <c r="K20" s="586">
        <v>34685</v>
      </c>
      <c r="L20" s="586"/>
      <c r="M20" s="586">
        <v>195161</v>
      </c>
      <c r="N20" s="586">
        <v>583093</v>
      </c>
      <c r="O20" s="586">
        <v>4366448</v>
      </c>
      <c r="P20" s="311"/>
      <c r="Q20" s="311"/>
    </row>
    <row r="21" spans="1:20" s="100" customFormat="1" ht="15" customHeight="1" x14ac:dyDescent="0.25">
      <c r="A21" s="87" t="s">
        <v>66</v>
      </c>
      <c r="B21" s="587">
        <v>845755</v>
      </c>
      <c r="C21" s="587">
        <v>1134227</v>
      </c>
      <c r="D21" s="587">
        <v>844981</v>
      </c>
      <c r="E21" s="472">
        <v>540958</v>
      </c>
      <c r="F21" s="472">
        <v>706590</v>
      </c>
      <c r="G21" s="472">
        <v>341330</v>
      </c>
      <c r="H21" s="472"/>
      <c r="I21" s="472">
        <v>0</v>
      </c>
      <c r="J21" s="472">
        <v>3853</v>
      </c>
      <c r="K21" s="472">
        <v>3660</v>
      </c>
      <c r="L21" s="472"/>
      <c r="M21" s="472">
        <v>304797</v>
      </c>
      <c r="N21" s="472">
        <v>423784</v>
      </c>
      <c r="O21" s="472">
        <v>499991</v>
      </c>
      <c r="P21" s="311"/>
      <c r="Q21" s="311"/>
    </row>
    <row r="22" spans="1:20" s="100" customFormat="1" ht="15" customHeight="1" x14ac:dyDescent="0.25">
      <c r="A22" s="92" t="s">
        <v>101</v>
      </c>
      <c r="B22" s="585">
        <v>16804</v>
      </c>
      <c r="C22" s="585">
        <v>21465</v>
      </c>
      <c r="D22" s="585">
        <v>28502</v>
      </c>
      <c r="E22" s="586">
        <v>12229</v>
      </c>
      <c r="F22" s="586">
        <v>18314</v>
      </c>
      <c r="G22" s="586">
        <v>22180</v>
      </c>
      <c r="H22" s="586"/>
      <c r="I22" s="586">
        <v>0</v>
      </c>
      <c r="J22" s="586">
        <v>0</v>
      </c>
      <c r="K22" s="586">
        <v>3600</v>
      </c>
      <c r="L22" s="586"/>
      <c r="M22" s="586">
        <v>4575</v>
      </c>
      <c r="N22" s="586">
        <v>3151</v>
      </c>
      <c r="O22" s="586">
        <v>2722</v>
      </c>
      <c r="P22" s="311"/>
      <c r="Q22" s="311"/>
    </row>
    <row r="23" spans="1:20" s="310" customFormat="1" ht="20.100000000000001" customHeight="1" x14ac:dyDescent="0.25">
      <c r="A23" s="90" t="s">
        <v>102</v>
      </c>
      <c r="B23" s="584">
        <v>29996727</v>
      </c>
      <c r="C23" s="584">
        <v>154796132.118</v>
      </c>
      <c r="D23" s="584">
        <v>93683270</v>
      </c>
      <c r="E23" s="488">
        <v>27460812</v>
      </c>
      <c r="F23" s="488">
        <v>149614546.118</v>
      </c>
      <c r="G23" s="488">
        <v>87318658</v>
      </c>
      <c r="H23" s="488"/>
      <c r="I23" s="488">
        <v>672108</v>
      </c>
      <c r="J23" s="488">
        <v>606398</v>
      </c>
      <c r="K23" s="488">
        <v>288813</v>
      </c>
      <c r="L23" s="488"/>
      <c r="M23" s="488">
        <v>1863807</v>
      </c>
      <c r="N23" s="488">
        <v>4575188</v>
      </c>
      <c r="O23" s="488">
        <v>6075799</v>
      </c>
      <c r="P23" s="311"/>
      <c r="Q23" s="311"/>
    </row>
    <row r="24" spans="1:20" s="100" customFormat="1" ht="20.100000000000001" customHeight="1" x14ac:dyDescent="0.25">
      <c r="A24" s="90" t="s">
        <v>69</v>
      </c>
      <c r="B24" s="584"/>
      <c r="C24" s="584"/>
      <c r="D24" s="584"/>
      <c r="E24" s="159"/>
      <c r="F24" s="159"/>
      <c r="G24" s="213"/>
      <c r="H24" s="213"/>
      <c r="I24" s="159"/>
      <c r="J24" s="213"/>
      <c r="K24" s="213"/>
      <c r="L24" s="213"/>
      <c r="M24" s="159"/>
      <c r="N24" s="159"/>
      <c r="O24" s="213"/>
      <c r="P24" s="311"/>
      <c r="Q24" s="311"/>
    </row>
    <row r="25" spans="1:20" s="100" customFormat="1" ht="15" customHeight="1" x14ac:dyDescent="0.25">
      <c r="A25" s="92" t="s">
        <v>103</v>
      </c>
      <c r="B25" s="585">
        <v>24867106</v>
      </c>
      <c r="C25" s="585">
        <v>53981411</v>
      </c>
      <c r="D25" s="585">
        <v>88163836</v>
      </c>
      <c r="E25" s="586">
        <v>23638240</v>
      </c>
      <c r="F25" s="586">
        <v>52100069</v>
      </c>
      <c r="G25" s="586">
        <v>82945297</v>
      </c>
      <c r="H25" s="586"/>
      <c r="I25" s="586">
        <v>34006</v>
      </c>
      <c r="J25" s="586">
        <v>47354</v>
      </c>
      <c r="K25" s="586">
        <v>63339</v>
      </c>
      <c r="L25" s="586"/>
      <c r="M25" s="586">
        <v>1194860</v>
      </c>
      <c r="N25" s="586">
        <v>1833988</v>
      </c>
      <c r="O25" s="586">
        <v>5155200</v>
      </c>
      <c r="P25" s="311"/>
      <c r="Q25" s="311"/>
    </row>
    <row r="26" spans="1:20" s="100" customFormat="1" ht="15" customHeight="1" x14ac:dyDescent="0.25">
      <c r="A26" s="87" t="s">
        <v>104</v>
      </c>
      <c r="B26" s="587"/>
      <c r="C26" s="587"/>
      <c r="D26" s="587"/>
      <c r="E26" s="472"/>
      <c r="F26" s="472"/>
      <c r="G26" s="472"/>
      <c r="H26" s="472"/>
      <c r="I26" s="472"/>
      <c r="J26" s="472"/>
      <c r="K26" s="472"/>
      <c r="L26" s="472"/>
      <c r="M26" s="472"/>
      <c r="N26" s="472"/>
      <c r="O26" s="472"/>
      <c r="P26" s="311"/>
      <c r="Q26" s="311"/>
    </row>
    <row r="27" spans="1:20" s="100" customFormat="1" ht="15" customHeight="1" x14ac:dyDescent="0.25">
      <c r="A27" s="93" t="s">
        <v>289</v>
      </c>
      <c r="B27" s="587">
        <v>3655432</v>
      </c>
      <c r="C27" s="587">
        <v>3488705</v>
      </c>
      <c r="D27" s="587">
        <v>4372399</v>
      </c>
      <c r="E27" s="472">
        <v>2571170</v>
      </c>
      <c r="F27" s="472">
        <v>634673</v>
      </c>
      <c r="G27" s="472">
        <v>3563044</v>
      </c>
      <c r="H27" s="472"/>
      <c r="I27" s="472">
        <v>534456</v>
      </c>
      <c r="J27" s="472">
        <v>409032</v>
      </c>
      <c r="K27" s="472">
        <v>43228</v>
      </c>
      <c r="L27" s="472"/>
      <c r="M27" s="472">
        <v>549806</v>
      </c>
      <c r="N27" s="472">
        <v>2445000</v>
      </c>
      <c r="O27" s="472">
        <v>766127</v>
      </c>
      <c r="P27" s="311"/>
      <c r="Q27" s="311"/>
    </row>
    <row r="28" spans="1:20" s="100" customFormat="1" ht="15" customHeight="1" x14ac:dyDescent="0.25">
      <c r="A28" s="301" t="s">
        <v>290</v>
      </c>
      <c r="B28" s="585">
        <v>1474189</v>
      </c>
      <c r="C28" s="585">
        <v>97326016.118000001</v>
      </c>
      <c r="D28" s="585">
        <v>1147035</v>
      </c>
      <c r="E28" s="586">
        <v>1251402</v>
      </c>
      <c r="F28" s="586">
        <v>96879804.118000001</v>
      </c>
      <c r="G28" s="586">
        <v>810317</v>
      </c>
      <c r="H28" s="586"/>
      <c r="I28" s="586">
        <v>103646</v>
      </c>
      <c r="J28" s="586">
        <v>150012</v>
      </c>
      <c r="K28" s="586">
        <v>182246</v>
      </c>
      <c r="L28" s="586"/>
      <c r="M28" s="586">
        <v>119141</v>
      </c>
      <c r="N28" s="586">
        <v>296200</v>
      </c>
      <c r="O28" s="586">
        <v>154472</v>
      </c>
      <c r="P28" s="311"/>
      <c r="Q28" s="311"/>
      <c r="R28" s="99"/>
    </row>
    <row r="29" spans="1:20" s="310" customFormat="1" ht="19.95" customHeight="1" x14ac:dyDescent="0.25">
      <c r="A29" s="90" t="s">
        <v>102</v>
      </c>
      <c r="B29" s="584">
        <v>29996727</v>
      </c>
      <c r="C29" s="584">
        <v>154796132.118</v>
      </c>
      <c r="D29" s="584">
        <v>93683270</v>
      </c>
      <c r="E29" s="488">
        <v>27460812</v>
      </c>
      <c r="F29" s="488">
        <v>149614546.118</v>
      </c>
      <c r="G29" s="488">
        <v>87318658</v>
      </c>
      <c r="H29" s="488"/>
      <c r="I29" s="488">
        <v>672108</v>
      </c>
      <c r="J29" s="488">
        <v>606398</v>
      </c>
      <c r="K29" s="488">
        <v>288813</v>
      </c>
      <c r="L29" s="488"/>
      <c r="M29" s="488">
        <v>1863807</v>
      </c>
      <c r="N29" s="488">
        <v>4575188</v>
      </c>
      <c r="O29" s="488">
        <v>6075799</v>
      </c>
      <c r="P29" s="311"/>
      <c r="Q29" s="311"/>
    </row>
    <row r="30" spans="1:20" x14ac:dyDescent="0.25">
      <c r="A30" s="5" t="s">
        <v>139</v>
      </c>
      <c r="D30" s="298"/>
      <c r="F30" s="396"/>
      <c r="G30" s="396"/>
      <c r="H30" s="396"/>
      <c r="J30" s="396"/>
      <c r="K30" s="396"/>
      <c r="L30" s="396"/>
      <c r="P30" s="311"/>
      <c r="Q30" s="311"/>
      <c r="T30" s="81"/>
    </row>
    <row r="31" spans="1:20" x14ac:dyDescent="0.25">
      <c r="A31" s="314"/>
      <c r="D31" s="396"/>
      <c r="F31" s="396"/>
      <c r="G31" s="396"/>
      <c r="H31" s="396"/>
      <c r="J31" s="396"/>
      <c r="K31" s="396"/>
      <c r="L31" s="396"/>
      <c r="N31" s="110"/>
      <c r="O31" s="110"/>
      <c r="P31" s="110"/>
      <c r="Q31" s="110"/>
      <c r="R31" s="110"/>
      <c r="S31" s="110"/>
      <c r="T31" s="110"/>
    </row>
    <row r="32" spans="1:20" x14ac:dyDescent="0.25">
      <c r="A32" s="314"/>
      <c r="B32" s="397"/>
      <c r="C32" s="397"/>
      <c r="D32" s="397"/>
      <c r="F32" s="397"/>
      <c r="G32" s="397"/>
      <c r="H32" s="397"/>
      <c r="J32" s="397"/>
      <c r="K32" s="397"/>
      <c r="L32" s="397"/>
      <c r="M32" s="397"/>
      <c r="N32" s="397"/>
      <c r="O32" s="397"/>
      <c r="T32" s="81"/>
    </row>
    <row r="33" spans="2:15" x14ac:dyDescent="0.25">
      <c r="B33" s="397"/>
      <c r="C33" s="397"/>
      <c r="D33" s="397"/>
      <c r="E33" s="397"/>
      <c r="F33" s="397"/>
      <c r="G33" s="397"/>
      <c r="H33" s="397"/>
      <c r="J33" s="397"/>
      <c r="K33" s="397"/>
      <c r="L33" s="397"/>
      <c r="M33" s="397"/>
      <c r="N33" s="397"/>
      <c r="O33" s="397"/>
    </row>
    <row r="34" spans="2:15" x14ac:dyDescent="0.25">
      <c r="B34" s="397"/>
      <c r="C34" s="397"/>
      <c r="D34" s="397"/>
      <c r="E34" s="397"/>
      <c r="F34" s="397"/>
      <c r="G34" s="397"/>
      <c r="H34" s="397"/>
      <c r="J34" s="397"/>
      <c r="K34" s="397"/>
      <c r="L34" s="397"/>
      <c r="M34" s="397"/>
      <c r="N34" s="397"/>
      <c r="O34" s="397"/>
    </row>
    <row r="35" spans="2:15" x14ac:dyDescent="0.25">
      <c r="B35" s="397"/>
      <c r="C35" s="397"/>
      <c r="D35" s="397"/>
      <c r="E35" s="397"/>
      <c r="F35" s="397"/>
      <c r="G35" s="397"/>
      <c r="H35" s="397"/>
      <c r="I35" s="397"/>
      <c r="J35" s="397"/>
      <c r="K35" s="397"/>
      <c r="L35" s="397"/>
      <c r="M35" s="397"/>
      <c r="N35" s="397"/>
      <c r="O35" s="397"/>
    </row>
  </sheetData>
  <mergeCells count="9">
    <mergeCell ref="N3:O3"/>
    <mergeCell ref="M6:O6"/>
    <mergeCell ref="B5:D6"/>
    <mergeCell ref="E6:G6"/>
    <mergeCell ref="I6:K6"/>
    <mergeCell ref="E5:G5"/>
    <mergeCell ref="I5:K5"/>
    <mergeCell ref="M5:O5"/>
    <mergeCell ref="A3:C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X34"/>
  <sheetViews>
    <sheetView showGridLines="0" zoomScaleNormal="100" workbookViewId="0"/>
  </sheetViews>
  <sheetFormatPr baseColWidth="10" defaultColWidth="11.44140625" defaultRowHeight="10.8" x14ac:dyDescent="0.25"/>
  <cols>
    <col min="1" max="1" width="36.21875" style="5" customWidth="1"/>
    <col min="2" max="2" width="6.6640625" style="5" customWidth="1"/>
    <col min="3" max="3" width="9.5546875" style="5" customWidth="1"/>
    <col min="4" max="4" width="6.6640625" style="5" customWidth="1"/>
    <col min="5" max="5" width="0.88671875" style="605" customWidth="1"/>
    <col min="6" max="6" width="6.6640625" style="100" customWidth="1"/>
    <col min="7" max="7" width="9.5546875" style="100" customWidth="1"/>
    <col min="8" max="8" width="6.6640625" style="100" customWidth="1"/>
    <col min="9" max="9" width="0.88671875" style="100" customWidth="1"/>
    <col min="10" max="10" width="6.6640625" style="100" customWidth="1"/>
    <col min="11" max="11" width="9.5546875" style="100" customWidth="1"/>
    <col min="12" max="12" width="6.6640625" style="100" customWidth="1"/>
    <col min="13" max="13" width="0.88671875" style="100" customWidth="1"/>
    <col min="14" max="14" width="6.6640625" style="100" customWidth="1"/>
    <col min="15" max="15" width="9.5546875" style="100" customWidth="1"/>
    <col min="16" max="16" width="6.6640625" style="100" customWidth="1"/>
    <col min="17" max="17" width="0.88671875" style="100" customWidth="1"/>
    <col min="18" max="18" width="6.6640625" style="100" customWidth="1"/>
    <col min="19" max="19" width="9.5546875" style="100" customWidth="1"/>
    <col min="20" max="20" width="6.6640625" style="100" customWidth="1"/>
    <col min="21" max="21" width="0.88671875" style="100" customWidth="1"/>
    <col min="22" max="22" width="6.6640625" style="5" customWidth="1"/>
    <col min="23" max="23" width="9.5546875" style="5" customWidth="1"/>
    <col min="24" max="24" width="6.6640625" style="5" customWidth="1"/>
    <col min="25" max="16384" width="11.44140625" style="5"/>
  </cols>
  <sheetData>
    <row r="1" spans="1:24" s="387" customFormat="1" ht="15" customHeight="1" x14ac:dyDescent="0.3">
      <c r="A1" s="19"/>
      <c r="B1" s="19"/>
      <c r="C1" s="19"/>
      <c r="D1" s="19"/>
      <c r="E1" s="19"/>
      <c r="F1" s="22"/>
      <c r="G1" s="22"/>
      <c r="H1" s="386"/>
      <c r="I1" s="386"/>
      <c r="J1" s="386"/>
      <c r="K1" s="386"/>
      <c r="L1" s="386"/>
      <c r="M1" s="386"/>
      <c r="N1" s="386"/>
      <c r="O1" s="386"/>
      <c r="P1" s="386"/>
      <c r="Q1" s="386"/>
      <c r="R1" s="386"/>
      <c r="S1" s="386"/>
      <c r="T1" s="386"/>
      <c r="U1" s="386"/>
    </row>
    <row r="2" spans="1:24" s="387" customFormat="1" ht="15" customHeight="1" x14ac:dyDescent="0.3">
      <c r="A2" s="633"/>
      <c r="B2" s="633"/>
      <c r="C2" s="633"/>
      <c r="D2" s="633"/>
      <c r="E2" s="633"/>
      <c r="F2" s="633"/>
      <c r="G2" s="633"/>
      <c r="H2" s="633"/>
      <c r="I2" s="633"/>
      <c r="J2" s="633"/>
      <c r="K2" s="633"/>
      <c r="L2" s="19"/>
      <c r="M2" s="19"/>
      <c r="N2" s="19"/>
    </row>
    <row r="3" spans="1:24" ht="11.4" customHeight="1" x14ac:dyDescent="0.3">
      <c r="A3" s="733" t="s">
        <v>362</v>
      </c>
      <c r="B3" s="27"/>
      <c r="C3" s="27"/>
      <c r="D3" s="27"/>
      <c r="E3" s="749"/>
      <c r="F3" s="27"/>
      <c r="G3" s="27"/>
      <c r="H3" s="27"/>
      <c r="I3" s="749"/>
      <c r="J3" s="27"/>
      <c r="K3" s="27"/>
      <c r="L3" s="27"/>
      <c r="M3" s="749"/>
      <c r="N3" s="27"/>
      <c r="O3" s="388"/>
      <c r="P3" s="388"/>
      <c r="Q3" s="760"/>
      <c r="R3" s="388"/>
      <c r="S3" s="389"/>
      <c r="T3" s="388"/>
      <c r="U3" s="760"/>
      <c r="V3" s="388"/>
      <c r="W3" s="649" t="s">
        <v>369</v>
      </c>
      <c r="X3" s="695"/>
    </row>
    <row r="4" spans="1:24" ht="20.25" customHeight="1" x14ac:dyDescent="0.25">
      <c r="F4" s="5"/>
      <c r="G4" s="5"/>
      <c r="H4" s="5"/>
      <c r="I4" s="605"/>
      <c r="J4" s="5"/>
      <c r="K4" s="5"/>
      <c r="L4" s="5"/>
      <c r="M4" s="605"/>
      <c r="N4" s="5"/>
      <c r="O4" s="5"/>
      <c r="P4" s="81"/>
      <c r="Q4" s="81"/>
      <c r="R4" s="81"/>
      <c r="S4" s="81"/>
      <c r="T4" s="390"/>
      <c r="U4" s="390"/>
    </row>
    <row r="5" spans="1:24" ht="38.25" customHeight="1" x14ac:dyDescent="0.25">
      <c r="A5" s="173"/>
      <c r="B5" s="732" t="s">
        <v>454</v>
      </c>
      <c r="C5" s="732"/>
      <c r="D5" s="732"/>
      <c r="E5" s="761"/>
      <c r="F5" s="732" t="s">
        <v>363</v>
      </c>
      <c r="G5" s="732"/>
      <c r="H5" s="732"/>
      <c r="I5" s="761"/>
      <c r="J5" s="732" t="s">
        <v>364</v>
      </c>
      <c r="K5" s="732"/>
      <c r="L5" s="732"/>
      <c r="M5" s="761"/>
      <c r="N5" s="732" t="s">
        <v>365</v>
      </c>
      <c r="O5" s="732"/>
      <c r="P5" s="732"/>
      <c r="Q5" s="761"/>
      <c r="R5" s="732" t="s">
        <v>366</v>
      </c>
      <c r="S5" s="732"/>
      <c r="T5" s="732"/>
      <c r="U5" s="761"/>
      <c r="V5" s="732" t="s">
        <v>367</v>
      </c>
      <c r="W5" s="732"/>
      <c r="X5" s="732"/>
    </row>
    <row r="6" spans="1:24" ht="29.25" customHeight="1" x14ac:dyDescent="0.25">
      <c r="A6" s="588"/>
      <c r="B6" s="589" t="s">
        <v>149</v>
      </c>
      <c r="C6" s="589" t="s">
        <v>319</v>
      </c>
      <c r="D6" s="589" t="s">
        <v>320</v>
      </c>
      <c r="E6" s="735"/>
      <c r="F6" s="589" t="s">
        <v>149</v>
      </c>
      <c r="G6" s="589" t="s">
        <v>319</v>
      </c>
      <c r="H6" s="589" t="s">
        <v>320</v>
      </c>
      <c r="I6" s="735"/>
      <c r="J6" s="589" t="s">
        <v>149</v>
      </c>
      <c r="K6" s="589" t="s">
        <v>319</v>
      </c>
      <c r="L6" s="589" t="s">
        <v>320</v>
      </c>
      <c r="M6" s="735"/>
      <c r="N6" s="589" t="s">
        <v>149</v>
      </c>
      <c r="O6" s="589" t="s">
        <v>319</v>
      </c>
      <c r="P6" s="589" t="s">
        <v>320</v>
      </c>
      <c r="Q6" s="735"/>
      <c r="R6" s="589" t="s">
        <v>149</v>
      </c>
      <c r="S6" s="589" t="s">
        <v>319</v>
      </c>
      <c r="T6" s="589" t="s">
        <v>320</v>
      </c>
      <c r="U6" s="735"/>
      <c r="V6" s="589" t="s">
        <v>149</v>
      </c>
      <c r="W6" s="589" t="s">
        <v>319</v>
      </c>
      <c r="X6" s="589" t="s">
        <v>320</v>
      </c>
    </row>
    <row r="7" spans="1:24" ht="19.8" customHeight="1" x14ac:dyDescent="0.25">
      <c r="A7" s="90" t="s">
        <v>59</v>
      </c>
      <c r="B7" s="86">
        <v>81.399999999999991</v>
      </c>
      <c r="C7" s="86">
        <v>8.4</v>
      </c>
      <c r="D7" s="86">
        <v>10.199999999999999</v>
      </c>
      <c r="E7" s="86"/>
      <c r="F7" s="86">
        <v>72.134038800705468</v>
      </c>
      <c r="G7" s="86">
        <v>7.7601410934744264</v>
      </c>
      <c r="H7" s="86">
        <v>20.105820105820104</v>
      </c>
      <c r="I7" s="86"/>
      <c r="J7" s="86">
        <v>87.029738445001797</v>
      </c>
      <c r="K7" s="86">
        <v>7.4525259763525611</v>
      </c>
      <c r="L7" s="86">
        <v>5.517735578645647</v>
      </c>
      <c r="M7" s="86"/>
      <c r="N7" s="86">
        <v>85.739030023094685</v>
      </c>
      <c r="O7" s="86">
        <v>8.7182448036951499</v>
      </c>
      <c r="P7" s="86">
        <v>5.5427251732101617</v>
      </c>
      <c r="Q7" s="86"/>
      <c r="R7" s="86">
        <v>67.479674796747972</v>
      </c>
      <c r="S7" s="86">
        <v>10.569105691056912</v>
      </c>
      <c r="T7" s="86">
        <v>21.951219512195124</v>
      </c>
      <c r="U7" s="86"/>
      <c r="V7" s="86">
        <v>76.611883691529712</v>
      </c>
      <c r="W7" s="86">
        <v>5.8154235145385593</v>
      </c>
      <c r="X7" s="86">
        <v>17.572692793931733</v>
      </c>
    </row>
    <row r="8" spans="1:24" ht="15" customHeight="1" x14ac:dyDescent="0.25">
      <c r="A8" s="92" t="s">
        <v>60</v>
      </c>
      <c r="B8" s="567">
        <v>80.487804878048792</v>
      </c>
      <c r="C8" s="567">
        <v>7.3170731707317067</v>
      </c>
      <c r="D8" s="567">
        <v>12.195121951219512</v>
      </c>
      <c r="E8" s="600"/>
      <c r="F8" s="567">
        <v>84.090909090909093</v>
      </c>
      <c r="G8" s="567">
        <v>4.5454545454545459</v>
      </c>
      <c r="H8" s="567">
        <v>11.363636363636363</v>
      </c>
      <c r="I8" s="600"/>
      <c r="J8" s="567">
        <v>85.454545454545453</v>
      </c>
      <c r="K8" s="567">
        <v>7.2727272727272725</v>
      </c>
      <c r="L8" s="567">
        <v>7.2727272727272725</v>
      </c>
      <c r="M8" s="600"/>
      <c r="N8" s="567">
        <v>86.986301369863014</v>
      </c>
      <c r="O8" s="567">
        <v>6.1643835616438354</v>
      </c>
      <c r="P8" s="567">
        <v>6.8493150684931505</v>
      </c>
      <c r="Q8" s="600"/>
      <c r="R8" s="567">
        <v>80</v>
      </c>
      <c r="S8" s="567">
        <v>0</v>
      </c>
      <c r="T8" s="567">
        <v>20</v>
      </c>
      <c r="U8" s="600"/>
      <c r="V8" s="567">
        <v>79.166666666666657</v>
      </c>
      <c r="W8" s="567">
        <v>5.5555555555555554</v>
      </c>
      <c r="X8" s="567">
        <v>15.277777777777779</v>
      </c>
    </row>
    <row r="9" spans="1:24" ht="15" customHeight="1" x14ac:dyDescent="0.25">
      <c r="A9" s="87" t="s">
        <v>95</v>
      </c>
      <c r="B9" s="88">
        <v>83.606557377049185</v>
      </c>
      <c r="C9" s="88">
        <v>13.114754098360656</v>
      </c>
      <c r="D9" s="88">
        <v>3.278688524590164</v>
      </c>
      <c r="E9" s="88"/>
      <c r="F9" s="88">
        <v>66.17647058823529</v>
      </c>
      <c r="G9" s="88">
        <v>10.294117647058822</v>
      </c>
      <c r="H9" s="88">
        <v>23.52941176470588</v>
      </c>
      <c r="I9" s="88"/>
      <c r="J9" s="88">
        <v>85.964912280701753</v>
      </c>
      <c r="K9" s="88">
        <v>8.7719298245614024</v>
      </c>
      <c r="L9" s="88">
        <v>5.2631578947368416</v>
      </c>
      <c r="M9" s="88"/>
      <c r="N9" s="88">
        <v>87.677725118483409</v>
      </c>
      <c r="O9" s="88">
        <v>8.5308056872037916</v>
      </c>
      <c r="P9" s="88">
        <v>3.7914691943127963</v>
      </c>
      <c r="Q9" s="88"/>
      <c r="R9" s="88">
        <v>66.666666666666657</v>
      </c>
      <c r="S9" s="88">
        <v>10</v>
      </c>
      <c r="T9" s="88">
        <v>23.333333333333332</v>
      </c>
      <c r="U9" s="88"/>
      <c r="V9" s="88">
        <v>77.528089887640448</v>
      </c>
      <c r="W9" s="88">
        <v>6.7415730337078648</v>
      </c>
      <c r="X9" s="88">
        <v>15.730337078651685</v>
      </c>
    </row>
    <row r="10" spans="1:24" ht="15" customHeight="1" x14ac:dyDescent="0.25">
      <c r="A10" s="87" t="s">
        <v>96</v>
      </c>
      <c r="B10" s="88">
        <v>77.777777777777786</v>
      </c>
      <c r="C10" s="88">
        <v>11.111111111111111</v>
      </c>
      <c r="D10" s="88">
        <v>11.111111111111111</v>
      </c>
      <c r="E10" s="88"/>
      <c r="F10" s="88">
        <v>74.074074074074076</v>
      </c>
      <c r="G10" s="88">
        <v>7.4074074074074066</v>
      </c>
      <c r="H10" s="88">
        <v>18.518518518518519</v>
      </c>
      <c r="I10" s="88"/>
      <c r="J10" s="88">
        <v>84.337349397590373</v>
      </c>
      <c r="K10" s="88">
        <v>8.8353413654618471</v>
      </c>
      <c r="L10" s="88">
        <v>6.8273092369477917</v>
      </c>
      <c r="M10" s="88"/>
      <c r="N10" s="88">
        <v>82.098765432098759</v>
      </c>
      <c r="O10" s="88">
        <v>13.580246913580247</v>
      </c>
      <c r="P10" s="88">
        <v>4.3209876543209873</v>
      </c>
      <c r="Q10" s="88"/>
      <c r="R10" s="88">
        <v>63.636363636363633</v>
      </c>
      <c r="S10" s="88">
        <v>9.0909090909090917</v>
      </c>
      <c r="T10" s="88">
        <v>27.27272727272727</v>
      </c>
      <c r="U10" s="88"/>
      <c r="V10" s="88">
        <v>78.571428571428569</v>
      </c>
      <c r="W10" s="88">
        <v>5.7142857142857144</v>
      </c>
      <c r="X10" s="88">
        <v>15.714285714285714</v>
      </c>
    </row>
    <row r="11" spans="1:24" ht="15" customHeight="1" x14ac:dyDescent="0.25">
      <c r="A11" s="87" t="s">
        <v>61</v>
      </c>
      <c r="B11" s="88">
        <v>88.888888888888886</v>
      </c>
      <c r="C11" s="88">
        <v>4.4444444444444446</v>
      </c>
      <c r="D11" s="88">
        <v>6.666666666666667</v>
      </c>
      <c r="E11" s="88"/>
      <c r="F11" s="88">
        <v>69.230769230769226</v>
      </c>
      <c r="G11" s="88">
        <v>13.461538461538462</v>
      </c>
      <c r="H11" s="88">
        <v>17.307692307692307</v>
      </c>
      <c r="I11" s="88"/>
      <c r="J11" s="88">
        <v>93.951612903225808</v>
      </c>
      <c r="K11" s="88">
        <v>5.241935483870968</v>
      </c>
      <c r="L11" s="88">
        <v>0.80645161290322576</v>
      </c>
      <c r="M11" s="88"/>
      <c r="N11" s="88">
        <v>92.258064516129039</v>
      </c>
      <c r="O11" s="88">
        <v>4.5161290322580641</v>
      </c>
      <c r="P11" s="88">
        <v>3.225806451612903</v>
      </c>
      <c r="Q11" s="88"/>
      <c r="R11" s="88">
        <v>72.727272727272734</v>
      </c>
      <c r="S11" s="88">
        <v>27.27272727272727</v>
      </c>
      <c r="T11" s="88">
        <v>0</v>
      </c>
      <c r="U11" s="88"/>
      <c r="V11" s="88">
        <v>82.666666666666671</v>
      </c>
      <c r="W11" s="88">
        <v>5.3333333333333339</v>
      </c>
      <c r="X11" s="88">
        <v>12</v>
      </c>
    </row>
    <row r="12" spans="1:24" ht="15" customHeight="1" x14ac:dyDescent="0.25">
      <c r="A12" s="87" t="s">
        <v>97</v>
      </c>
      <c r="B12" s="88">
        <v>90</v>
      </c>
      <c r="C12" s="88">
        <v>2.5</v>
      </c>
      <c r="D12" s="88">
        <v>7.5</v>
      </c>
      <c r="E12" s="88"/>
      <c r="F12" s="88">
        <v>75</v>
      </c>
      <c r="G12" s="88">
        <v>8.3333333333333321</v>
      </c>
      <c r="H12" s="88">
        <v>16.666666666666664</v>
      </c>
      <c r="I12" s="88"/>
      <c r="J12" s="88">
        <v>92.241379310344826</v>
      </c>
      <c r="K12" s="88">
        <v>3.8793103448275863</v>
      </c>
      <c r="L12" s="88">
        <v>3.8793103448275863</v>
      </c>
      <c r="M12" s="88"/>
      <c r="N12" s="88">
        <v>92.142857142857139</v>
      </c>
      <c r="O12" s="88">
        <v>4.2857142857142856</v>
      </c>
      <c r="P12" s="88">
        <v>3.5714285714285712</v>
      </c>
      <c r="Q12" s="88"/>
      <c r="R12" s="88">
        <v>70</v>
      </c>
      <c r="S12" s="88">
        <v>10</v>
      </c>
      <c r="T12" s="88">
        <v>20</v>
      </c>
      <c r="U12" s="88"/>
      <c r="V12" s="88">
        <v>86.666666666666671</v>
      </c>
      <c r="W12" s="88">
        <v>6.666666666666667</v>
      </c>
      <c r="X12" s="88">
        <v>6.666666666666667</v>
      </c>
    </row>
    <row r="13" spans="1:24" ht="15" customHeight="1" x14ac:dyDescent="0.25">
      <c r="A13" s="87" t="s">
        <v>62</v>
      </c>
      <c r="B13" s="88">
        <v>75</v>
      </c>
      <c r="C13" s="88">
        <v>10</v>
      </c>
      <c r="D13" s="88">
        <v>15</v>
      </c>
      <c r="E13" s="88"/>
      <c r="F13" s="88">
        <v>57.999999999999993</v>
      </c>
      <c r="G13" s="88">
        <v>10</v>
      </c>
      <c r="H13" s="88">
        <v>32</v>
      </c>
      <c r="I13" s="88"/>
      <c r="J13" s="88">
        <v>82.278481012658233</v>
      </c>
      <c r="K13" s="88">
        <v>10.970464135021098</v>
      </c>
      <c r="L13" s="88">
        <v>6.7510548523206744</v>
      </c>
      <c r="M13" s="88"/>
      <c r="N13" s="88">
        <v>85.496183206106863</v>
      </c>
      <c r="O13" s="88">
        <v>9.9236641221374047</v>
      </c>
      <c r="P13" s="88">
        <v>4.5801526717557248</v>
      </c>
      <c r="Q13" s="88"/>
      <c r="R13" s="88">
        <v>60</v>
      </c>
      <c r="S13" s="88">
        <v>5</v>
      </c>
      <c r="T13" s="88">
        <v>35</v>
      </c>
      <c r="U13" s="88"/>
      <c r="V13" s="88">
        <v>80.357142857142861</v>
      </c>
      <c r="W13" s="88">
        <v>3.5714285714285712</v>
      </c>
      <c r="X13" s="88">
        <v>16.071428571428573</v>
      </c>
    </row>
    <row r="14" spans="1:24" ht="15" customHeight="1" x14ac:dyDescent="0.25">
      <c r="A14" s="87" t="s">
        <v>98</v>
      </c>
      <c r="B14" s="88">
        <v>78.688524590163937</v>
      </c>
      <c r="C14" s="88">
        <v>11.475409836065573</v>
      </c>
      <c r="D14" s="88">
        <v>9.8360655737704921</v>
      </c>
      <c r="E14" s="88"/>
      <c r="F14" s="88">
        <v>74.626865671641795</v>
      </c>
      <c r="G14" s="88">
        <v>7.4626865671641784</v>
      </c>
      <c r="H14" s="88">
        <v>17.910447761194028</v>
      </c>
      <c r="I14" s="88"/>
      <c r="J14" s="88">
        <v>85.7566765578635</v>
      </c>
      <c r="K14" s="88">
        <v>8.6053412462908021</v>
      </c>
      <c r="L14" s="88">
        <v>5.637982195845697</v>
      </c>
      <c r="M14" s="88"/>
      <c r="N14" s="88">
        <v>83.886255924170612</v>
      </c>
      <c r="O14" s="88">
        <v>9.4786729857819907</v>
      </c>
      <c r="P14" s="88">
        <v>6.6350710900473935</v>
      </c>
      <c r="Q14" s="88"/>
      <c r="R14" s="88">
        <v>63.333333333333329</v>
      </c>
      <c r="S14" s="88">
        <v>16.666666666666664</v>
      </c>
      <c r="T14" s="88">
        <v>20</v>
      </c>
      <c r="U14" s="88"/>
      <c r="V14" s="88">
        <v>73.333333333333329</v>
      </c>
      <c r="W14" s="88">
        <v>5.5555555555555554</v>
      </c>
      <c r="X14" s="88">
        <v>21.111111111111111</v>
      </c>
    </row>
    <row r="15" spans="1:24" ht="15" customHeight="1" x14ac:dyDescent="0.25">
      <c r="A15" s="87" t="s">
        <v>63</v>
      </c>
      <c r="B15" s="88">
        <v>86.79245283018868</v>
      </c>
      <c r="C15" s="88">
        <v>3.7735849056603774</v>
      </c>
      <c r="D15" s="88">
        <v>9.433962264150944</v>
      </c>
      <c r="E15" s="88"/>
      <c r="F15" s="88">
        <v>78.571428571428569</v>
      </c>
      <c r="G15" s="88">
        <v>1.7857142857142856</v>
      </c>
      <c r="H15" s="88">
        <v>19.642857142857142</v>
      </c>
      <c r="I15" s="88"/>
      <c r="J15" s="88">
        <v>91.003460207612449</v>
      </c>
      <c r="K15" s="88">
        <v>5.1903114186851207</v>
      </c>
      <c r="L15" s="88">
        <v>3.8062283737024223</v>
      </c>
      <c r="M15" s="88"/>
      <c r="N15" s="88">
        <v>85.863874345549746</v>
      </c>
      <c r="O15" s="88">
        <v>9.9476439790575917</v>
      </c>
      <c r="P15" s="88">
        <v>4.1884816753926701</v>
      </c>
      <c r="Q15" s="88"/>
      <c r="R15" s="88">
        <v>73.076923076923066</v>
      </c>
      <c r="S15" s="88">
        <v>15.384615384615385</v>
      </c>
      <c r="T15" s="88">
        <v>11.538461538461538</v>
      </c>
      <c r="U15" s="88"/>
      <c r="V15" s="88">
        <v>77</v>
      </c>
      <c r="W15" s="88">
        <v>5</v>
      </c>
      <c r="X15" s="88">
        <v>18</v>
      </c>
    </row>
    <row r="16" spans="1:24" ht="15" customHeight="1" x14ac:dyDescent="0.25">
      <c r="A16" s="87" t="s">
        <v>64</v>
      </c>
      <c r="B16" s="88">
        <v>89.285714285714292</v>
      </c>
      <c r="C16" s="88">
        <v>0</v>
      </c>
      <c r="D16" s="88">
        <v>10.714285714285714</v>
      </c>
      <c r="E16" s="88"/>
      <c r="F16" s="88">
        <v>90</v>
      </c>
      <c r="G16" s="88">
        <v>3.3333333333333335</v>
      </c>
      <c r="H16" s="88">
        <v>6.666666666666667</v>
      </c>
      <c r="I16" s="88"/>
      <c r="J16" s="88">
        <v>94.375</v>
      </c>
      <c r="K16" s="88">
        <v>1.875</v>
      </c>
      <c r="L16" s="88">
        <v>3.75</v>
      </c>
      <c r="M16" s="88"/>
      <c r="N16" s="88">
        <v>88.679245283018872</v>
      </c>
      <c r="O16" s="88">
        <v>5.6603773584905666</v>
      </c>
      <c r="P16" s="88">
        <v>5.6603773584905666</v>
      </c>
      <c r="Q16" s="88"/>
      <c r="R16" s="88">
        <v>100</v>
      </c>
      <c r="S16" s="88">
        <v>0</v>
      </c>
      <c r="T16" s="88">
        <v>0</v>
      </c>
      <c r="U16" s="88"/>
      <c r="V16" s="88">
        <v>71.666666666666671</v>
      </c>
      <c r="W16" s="88">
        <v>5</v>
      </c>
      <c r="X16" s="88">
        <v>23.333333333333332</v>
      </c>
    </row>
    <row r="17" spans="1:24" ht="15" customHeight="1" x14ac:dyDescent="0.25">
      <c r="A17" s="92" t="s">
        <v>99</v>
      </c>
      <c r="B17" s="567">
        <v>73.255813953488371</v>
      </c>
      <c r="C17" s="567">
        <v>11.627906976744185</v>
      </c>
      <c r="D17" s="567">
        <v>15.11627906976744</v>
      </c>
      <c r="E17" s="600"/>
      <c r="F17" s="567">
        <v>66.326530612244895</v>
      </c>
      <c r="G17" s="567">
        <v>8.1632653061224492</v>
      </c>
      <c r="H17" s="567">
        <v>25.510204081632654</v>
      </c>
      <c r="I17" s="600"/>
      <c r="J17" s="567">
        <v>82.180293501048212</v>
      </c>
      <c r="K17" s="567">
        <v>9.433962264150944</v>
      </c>
      <c r="L17" s="567">
        <v>8.3857442348008391</v>
      </c>
      <c r="M17" s="600"/>
      <c r="N17" s="567">
        <v>79.211469534050181</v>
      </c>
      <c r="O17" s="567">
        <v>11.111111111111111</v>
      </c>
      <c r="P17" s="567">
        <v>9.67741935483871</v>
      </c>
      <c r="Q17" s="600"/>
      <c r="R17" s="567">
        <v>52.380952380952387</v>
      </c>
      <c r="S17" s="567">
        <v>7.1428571428571423</v>
      </c>
      <c r="T17" s="567">
        <v>40.476190476190474</v>
      </c>
      <c r="U17" s="600"/>
      <c r="V17" s="567">
        <v>67.226890756302524</v>
      </c>
      <c r="W17" s="567">
        <v>7.5630252100840334</v>
      </c>
      <c r="X17" s="567">
        <v>25.210084033613445</v>
      </c>
    </row>
    <row r="18" spans="1:24" ht="19.8" customHeight="1" x14ac:dyDescent="0.25">
      <c r="A18" s="90" t="s">
        <v>65</v>
      </c>
      <c r="B18" s="86">
        <v>88.405797101449281</v>
      </c>
      <c r="C18" s="86">
        <v>8.695652173913043</v>
      </c>
      <c r="D18" s="86">
        <v>2.8985507246376812</v>
      </c>
      <c r="E18" s="86"/>
      <c r="F18" s="86">
        <v>84.146341463414629</v>
      </c>
      <c r="G18" s="86">
        <v>3.6585365853658534</v>
      </c>
      <c r="H18" s="86">
        <v>12.195121951219512</v>
      </c>
      <c r="I18" s="86"/>
      <c r="J18" s="86">
        <v>91.315136476426801</v>
      </c>
      <c r="K18" s="86">
        <v>4.9627791563275441</v>
      </c>
      <c r="L18" s="86">
        <v>3.7220843672456572</v>
      </c>
      <c r="M18" s="86"/>
      <c r="N18" s="86">
        <v>89.189189189189193</v>
      </c>
      <c r="O18" s="86">
        <v>5.019305019305019</v>
      </c>
      <c r="P18" s="86">
        <v>5.7915057915057915</v>
      </c>
      <c r="Q18" s="86"/>
      <c r="R18" s="86">
        <v>76.470588235294116</v>
      </c>
      <c r="S18" s="86">
        <v>0</v>
      </c>
      <c r="T18" s="86">
        <v>23.52941176470588</v>
      </c>
      <c r="U18" s="86"/>
      <c r="V18" s="86">
        <v>90.983606557377044</v>
      </c>
      <c r="W18" s="86">
        <v>3.278688524590164</v>
      </c>
      <c r="X18" s="86">
        <v>5.7377049180327866</v>
      </c>
    </row>
    <row r="19" spans="1:24" ht="15" customHeight="1" x14ac:dyDescent="0.25">
      <c r="A19" s="92" t="s">
        <v>100</v>
      </c>
      <c r="B19" s="567">
        <v>91.666666666666657</v>
      </c>
      <c r="C19" s="567">
        <v>8.3333333333333321</v>
      </c>
      <c r="D19" s="567">
        <v>0</v>
      </c>
      <c r="E19" s="600"/>
      <c r="F19" s="567">
        <v>93.023255813953483</v>
      </c>
      <c r="G19" s="567">
        <v>2.3255813953488373</v>
      </c>
      <c r="H19" s="567">
        <v>4.6511627906976747</v>
      </c>
      <c r="I19" s="600"/>
      <c r="J19" s="567">
        <v>96.330275229357795</v>
      </c>
      <c r="K19" s="567">
        <v>1.834862385321101</v>
      </c>
      <c r="L19" s="567">
        <v>1.834862385321101</v>
      </c>
      <c r="M19" s="600"/>
      <c r="N19" s="567">
        <v>96.527777777777786</v>
      </c>
      <c r="O19" s="567">
        <v>3.4722222222222223</v>
      </c>
      <c r="P19" s="567">
        <v>0</v>
      </c>
      <c r="Q19" s="600"/>
      <c r="R19" s="567">
        <v>100</v>
      </c>
      <c r="S19" s="567">
        <v>0</v>
      </c>
      <c r="T19" s="567">
        <v>0</v>
      </c>
      <c r="U19" s="600"/>
      <c r="V19" s="567">
        <v>95.061728395061735</v>
      </c>
      <c r="W19" s="567">
        <v>2.4691358024691357</v>
      </c>
      <c r="X19" s="567">
        <v>2.4691358024691357</v>
      </c>
    </row>
    <row r="20" spans="1:24" ht="15" customHeight="1" x14ac:dyDescent="0.25">
      <c r="A20" s="87" t="s">
        <v>66</v>
      </c>
      <c r="B20" s="88">
        <v>88.888888888888886</v>
      </c>
      <c r="C20" s="88">
        <v>11.111111111111111</v>
      </c>
      <c r="D20" s="88">
        <v>0</v>
      </c>
      <c r="E20" s="88"/>
      <c r="F20" s="88">
        <v>77.777777777777786</v>
      </c>
      <c r="G20" s="88">
        <v>0</v>
      </c>
      <c r="H20" s="88">
        <v>22.222222222222221</v>
      </c>
      <c r="I20" s="88"/>
      <c r="J20" s="88">
        <v>89.583333333333343</v>
      </c>
      <c r="K20" s="88">
        <v>4.1666666666666661</v>
      </c>
      <c r="L20" s="88">
        <v>6.25</v>
      </c>
      <c r="M20" s="88"/>
      <c r="N20" s="88">
        <v>90.322580645161281</v>
      </c>
      <c r="O20" s="88">
        <v>6.4516129032258061</v>
      </c>
      <c r="P20" s="88">
        <v>3.225806451612903</v>
      </c>
      <c r="Q20" s="88"/>
      <c r="R20" s="88">
        <v>75</v>
      </c>
      <c r="S20" s="88">
        <v>0</v>
      </c>
      <c r="T20" s="88">
        <v>25</v>
      </c>
      <c r="U20" s="88"/>
      <c r="V20" s="88">
        <v>82.35294117647058</v>
      </c>
      <c r="W20" s="88">
        <v>11.76470588235294</v>
      </c>
      <c r="X20" s="88">
        <v>5.8823529411764701</v>
      </c>
    </row>
    <row r="21" spans="1:24" ht="15" customHeight="1" x14ac:dyDescent="0.25">
      <c r="A21" s="92" t="s">
        <v>101</v>
      </c>
      <c r="B21" s="567">
        <v>83.333333333333343</v>
      </c>
      <c r="C21" s="567">
        <v>8.3333333333333321</v>
      </c>
      <c r="D21" s="567">
        <v>8.3333333333333321</v>
      </c>
      <c r="E21" s="600"/>
      <c r="F21" s="567">
        <v>73.333333333333329</v>
      </c>
      <c r="G21" s="567">
        <v>6.666666666666667</v>
      </c>
      <c r="H21" s="567">
        <v>20</v>
      </c>
      <c r="I21" s="600"/>
      <c r="J21" s="567">
        <v>83.941605839416056</v>
      </c>
      <c r="K21" s="567">
        <v>10.218978102189782</v>
      </c>
      <c r="L21" s="567">
        <v>5.8394160583941606</v>
      </c>
      <c r="M21" s="600"/>
      <c r="N21" s="567">
        <v>76.19047619047619</v>
      </c>
      <c r="O21" s="567">
        <v>7.1428571428571423</v>
      </c>
      <c r="P21" s="567">
        <v>16.666666666666664</v>
      </c>
      <c r="Q21" s="600"/>
      <c r="R21" s="567">
        <v>41.666666666666671</v>
      </c>
      <c r="S21" s="567">
        <v>0</v>
      </c>
      <c r="T21" s="567">
        <v>58.333333333333336</v>
      </c>
      <c r="U21" s="600"/>
      <c r="V21" s="567">
        <v>83.333333333333343</v>
      </c>
      <c r="W21" s="567">
        <v>0</v>
      </c>
      <c r="X21" s="567">
        <v>16.666666666666664</v>
      </c>
    </row>
    <row r="22" spans="1:24" ht="19.8" customHeight="1" x14ac:dyDescent="0.25">
      <c r="A22" s="90" t="s">
        <v>102</v>
      </c>
      <c r="B22" s="86">
        <v>82.249560632688926</v>
      </c>
      <c r="C22" s="86">
        <v>8.4358523725834793</v>
      </c>
      <c r="D22" s="86">
        <v>9.3145869947275912</v>
      </c>
      <c r="E22" s="86"/>
      <c r="F22" s="86">
        <v>73.651771956856706</v>
      </c>
      <c r="G22" s="86">
        <v>7.2419106317411401</v>
      </c>
      <c r="H22" s="86">
        <v>19.106317411402156</v>
      </c>
      <c r="I22" s="86"/>
      <c r="J22" s="86">
        <v>87.570444583594238</v>
      </c>
      <c r="K22" s="86">
        <v>7.1383844708829054</v>
      </c>
      <c r="L22" s="86">
        <v>5.2911709455228548</v>
      </c>
      <c r="M22" s="86"/>
      <c r="N22" s="86">
        <v>86.187845303867405</v>
      </c>
      <c r="O22" s="86">
        <v>8.2370668006027117</v>
      </c>
      <c r="P22" s="86">
        <v>5.5750878955298848</v>
      </c>
      <c r="Q22" s="86"/>
      <c r="R22" s="86">
        <v>68.571428571428569</v>
      </c>
      <c r="S22" s="86">
        <v>9.2857142857142865</v>
      </c>
      <c r="T22" s="86">
        <v>22.142857142857142</v>
      </c>
      <c r="U22" s="86"/>
      <c r="V22" s="86">
        <v>78.532311062431546</v>
      </c>
      <c r="W22" s="86">
        <v>5.4764512595837891</v>
      </c>
      <c r="X22" s="86">
        <v>15.991237677984666</v>
      </c>
    </row>
    <row r="23" spans="1:24" ht="19.8" customHeight="1" x14ac:dyDescent="0.25">
      <c r="A23" s="90" t="s">
        <v>69</v>
      </c>
      <c r="B23" s="86"/>
      <c r="C23" s="86"/>
      <c r="D23" s="86"/>
      <c r="E23" s="86"/>
      <c r="F23" s="590"/>
      <c r="G23" s="590"/>
      <c r="H23" s="590"/>
      <c r="I23" s="590"/>
      <c r="J23" s="590"/>
      <c r="K23" s="590"/>
      <c r="L23" s="590"/>
      <c r="M23" s="590"/>
      <c r="N23" s="590"/>
      <c r="O23" s="590"/>
      <c r="P23" s="590"/>
      <c r="Q23" s="590"/>
      <c r="R23" s="590"/>
      <c r="S23" s="590"/>
      <c r="T23" s="590"/>
      <c r="U23" s="590"/>
      <c r="V23" s="590"/>
      <c r="W23" s="590"/>
      <c r="X23" s="590"/>
    </row>
    <row r="24" spans="1:24" ht="15" customHeight="1" x14ac:dyDescent="0.25">
      <c r="A24" s="92" t="s">
        <v>103</v>
      </c>
      <c r="B24" s="567">
        <v>88.028169014084511</v>
      </c>
      <c r="C24" s="567">
        <v>5.6338028169014089</v>
      </c>
      <c r="D24" s="567">
        <v>6.3380281690140841</v>
      </c>
      <c r="E24" s="600"/>
      <c r="F24" s="567">
        <v>90</v>
      </c>
      <c r="G24" s="567">
        <v>5</v>
      </c>
      <c r="H24" s="567">
        <v>5</v>
      </c>
      <c r="I24" s="600"/>
      <c r="J24" s="567">
        <v>92.857142857142861</v>
      </c>
      <c r="K24" s="567">
        <v>5.0125313283208017</v>
      </c>
      <c r="L24" s="567">
        <v>2.1303258145363406</v>
      </c>
      <c r="M24" s="600"/>
      <c r="N24" s="567">
        <v>90.054249547920435</v>
      </c>
      <c r="O24" s="567">
        <v>6.1482820976491857</v>
      </c>
      <c r="P24" s="567">
        <v>3.79746835443038</v>
      </c>
      <c r="Q24" s="600"/>
      <c r="R24" s="567">
        <v>97.142857142857139</v>
      </c>
      <c r="S24" s="567">
        <v>2.8571428571428572</v>
      </c>
      <c r="T24" s="567">
        <v>0</v>
      </c>
      <c r="U24" s="600"/>
      <c r="V24" s="567">
        <v>82.312925170068027</v>
      </c>
      <c r="W24" s="567">
        <v>6.462585034013606</v>
      </c>
      <c r="X24" s="567">
        <v>11.224489795918368</v>
      </c>
    </row>
    <row r="25" spans="1:24" ht="15" customHeight="1" x14ac:dyDescent="0.25">
      <c r="A25" s="87" t="s">
        <v>104</v>
      </c>
      <c r="B25" s="88">
        <v>80.327868852459019</v>
      </c>
      <c r="C25" s="88">
        <v>9.3676814988290413</v>
      </c>
      <c r="D25" s="88">
        <v>10.304449648711945</v>
      </c>
      <c r="E25" s="88"/>
      <c r="F25" s="88">
        <v>68.302658486707571</v>
      </c>
      <c r="G25" s="88">
        <v>7.9754601226993866</v>
      </c>
      <c r="H25" s="88">
        <v>23.721881390593047</v>
      </c>
      <c r="I25" s="88"/>
      <c r="J25" s="88">
        <v>85.809682804674452</v>
      </c>
      <c r="K25" s="88">
        <v>7.8464106844741242</v>
      </c>
      <c r="L25" s="88">
        <v>6.3439065108514185</v>
      </c>
      <c r="M25" s="88"/>
      <c r="N25" s="88">
        <v>84.700973574408906</v>
      </c>
      <c r="O25" s="88">
        <v>9.0403337969401942</v>
      </c>
      <c r="P25" s="88">
        <v>6.2586926286509037</v>
      </c>
      <c r="Q25" s="88"/>
      <c r="R25" s="88">
        <v>59.047619047619051</v>
      </c>
      <c r="S25" s="88">
        <v>11.428571428571429</v>
      </c>
      <c r="T25" s="88">
        <v>29.523809523809526</v>
      </c>
      <c r="U25" s="88"/>
      <c r="V25" s="88">
        <v>76.736672051696289</v>
      </c>
      <c r="W25" s="88">
        <v>5.0080775444264942</v>
      </c>
      <c r="X25" s="88">
        <v>18.25525040387722</v>
      </c>
    </row>
    <row r="26" spans="1:24" ht="15" customHeight="1" x14ac:dyDescent="0.25">
      <c r="A26" s="93" t="s">
        <v>289</v>
      </c>
      <c r="B26" s="88">
        <v>82.550335570469798</v>
      </c>
      <c r="C26" s="88">
        <v>9.3959731543624159</v>
      </c>
      <c r="D26" s="88">
        <v>8.0536912751677843</v>
      </c>
      <c r="E26" s="88"/>
      <c r="F26" s="88">
        <v>72.392638036809814</v>
      </c>
      <c r="G26" s="88">
        <v>8.5889570552147241</v>
      </c>
      <c r="H26" s="88">
        <v>19.018404907975462</v>
      </c>
      <c r="I26" s="88"/>
      <c r="J26" s="88">
        <v>88.695652173913047</v>
      </c>
      <c r="K26" s="88">
        <v>6.4596273291925463</v>
      </c>
      <c r="L26" s="88">
        <v>4.8447204968944098</v>
      </c>
      <c r="M26" s="88"/>
      <c r="N26" s="88">
        <v>90.4</v>
      </c>
      <c r="O26" s="88">
        <v>7.1999999999999993</v>
      </c>
      <c r="P26" s="88">
        <v>2.4</v>
      </c>
      <c r="Q26" s="88"/>
      <c r="R26" s="88">
        <v>77.777777777777786</v>
      </c>
      <c r="S26" s="88">
        <v>9.7222222222222232</v>
      </c>
      <c r="T26" s="88">
        <v>12.5</v>
      </c>
      <c r="U26" s="88"/>
      <c r="V26" s="88">
        <v>83.265306122448976</v>
      </c>
      <c r="W26" s="88">
        <v>4.4897959183673466</v>
      </c>
      <c r="X26" s="88">
        <v>12.244897959183673</v>
      </c>
    </row>
    <row r="27" spans="1:24" ht="15" customHeight="1" x14ac:dyDescent="0.25">
      <c r="A27" s="301" t="s">
        <v>290</v>
      </c>
      <c r="B27" s="567">
        <v>79.136690647482013</v>
      </c>
      <c r="C27" s="567">
        <v>9.3525179856115113</v>
      </c>
      <c r="D27" s="567">
        <v>11.510791366906476</v>
      </c>
      <c r="E27" s="600"/>
      <c r="F27" s="567">
        <v>66.257668711656436</v>
      </c>
      <c r="G27" s="567">
        <v>7.6687116564417179</v>
      </c>
      <c r="H27" s="567">
        <v>26.073619631901838</v>
      </c>
      <c r="I27" s="600"/>
      <c r="J27" s="567">
        <v>84.34946574481458</v>
      </c>
      <c r="K27" s="567">
        <v>8.5480829666876179</v>
      </c>
      <c r="L27" s="567">
        <v>7.1024512884978002</v>
      </c>
      <c r="M27" s="600"/>
      <c r="N27" s="567">
        <v>81.6631130063966</v>
      </c>
      <c r="O27" s="567">
        <v>10.021321961620469</v>
      </c>
      <c r="P27" s="567">
        <v>8.3155650319829419</v>
      </c>
      <c r="Q27" s="600"/>
      <c r="R27" s="567">
        <v>49.275362318840585</v>
      </c>
      <c r="S27" s="567">
        <v>12.318840579710146</v>
      </c>
      <c r="T27" s="567">
        <v>38.405797101449274</v>
      </c>
      <c r="U27" s="600"/>
      <c r="V27" s="567">
        <v>72.45989304812835</v>
      </c>
      <c r="W27" s="567">
        <v>5.3475935828877006</v>
      </c>
      <c r="X27" s="567">
        <v>22.192513368983956</v>
      </c>
    </row>
    <row r="28" spans="1:24" ht="19.8" customHeight="1" x14ac:dyDescent="0.25">
      <c r="A28" s="90" t="s">
        <v>102</v>
      </c>
      <c r="B28" s="86">
        <v>82.249560632688926</v>
      </c>
      <c r="C28" s="86">
        <v>8.4358523725834793</v>
      </c>
      <c r="D28" s="86">
        <v>9.3145869947275912</v>
      </c>
      <c r="E28" s="86"/>
      <c r="F28" s="86">
        <v>73.651771956856706</v>
      </c>
      <c r="G28" s="86">
        <v>7.2419106317411401</v>
      </c>
      <c r="H28" s="86">
        <v>19.106317411402156</v>
      </c>
      <c r="I28" s="86"/>
      <c r="J28" s="86">
        <v>87.570444583594238</v>
      </c>
      <c r="K28" s="86">
        <v>7.1383844708829054</v>
      </c>
      <c r="L28" s="86">
        <v>5.2911709455228548</v>
      </c>
      <c r="M28" s="86"/>
      <c r="N28" s="86">
        <v>86.187845303867405</v>
      </c>
      <c r="O28" s="86">
        <v>8.2370668006027117</v>
      </c>
      <c r="P28" s="86">
        <v>5.5750878955298848</v>
      </c>
      <c r="Q28" s="86"/>
      <c r="R28" s="86">
        <v>68.571428571428569</v>
      </c>
      <c r="S28" s="86">
        <v>9.2857142857142865</v>
      </c>
      <c r="T28" s="86">
        <v>22.142857142857142</v>
      </c>
      <c r="U28" s="86"/>
      <c r="V28" s="86">
        <v>78.532311062431546</v>
      </c>
      <c r="W28" s="86">
        <v>5.4764512595837891</v>
      </c>
      <c r="X28" s="86">
        <v>15.991237677984666</v>
      </c>
    </row>
    <row r="29" spans="1:24" ht="15" customHeight="1" x14ac:dyDescent="0.25">
      <c r="A29" s="40" t="s">
        <v>70</v>
      </c>
      <c r="F29" s="5"/>
      <c r="G29" s="5"/>
      <c r="H29" s="81"/>
      <c r="I29" s="81"/>
      <c r="J29" s="81"/>
      <c r="K29" s="81"/>
      <c r="L29" s="390"/>
      <c r="M29" s="390"/>
      <c r="N29" s="390"/>
      <c r="O29" s="390"/>
      <c r="P29" s="5"/>
      <c r="Q29" s="605"/>
      <c r="R29" s="5"/>
      <c r="S29" s="5"/>
      <c r="T29" s="5"/>
      <c r="U29" s="605"/>
    </row>
    <row r="30" spans="1:24" x14ac:dyDescent="0.25">
      <c r="A30" s="40" t="s">
        <v>368</v>
      </c>
    </row>
    <row r="32" spans="1:24" x14ac:dyDescent="0.25">
      <c r="B32" s="293"/>
      <c r="C32" s="293"/>
      <c r="D32" s="293"/>
      <c r="E32" s="293"/>
      <c r="F32" s="293"/>
      <c r="G32" s="293"/>
      <c r="H32" s="293"/>
      <c r="I32" s="293"/>
      <c r="J32" s="293"/>
      <c r="K32" s="293"/>
      <c r="L32" s="293"/>
      <c r="M32" s="293"/>
      <c r="N32" s="293"/>
      <c r="O32" s="293"/>
      <c r="P32" s="293"/>
      <c r="Q32" s="293"/>
      <c r="R32" s="293"/>
      <c r="S32" s="293"/>
      <c r="T32" s="293"/>
      <c r="U32" s="293"/>
    </row>
    <row r="34" spans="7:7" x14ac:dyDescent="0.25">
      <c r="G34" s="391"/>
    </row>
  </sheetData>
  <mergeCells count="8">
    <mergeCell ref="V5:X5"/>
    <mergeCell ref="W3:X3"/>
    <mergeCell ref="A2:K2"/>
    <mergeCell ref="R5:T5"/>
    <mergeCell ref="B5:D5"/>
    <mergeCell ref="F5:H5"/>
    <mergeCell ref="J5:L5"/>
    <mergeCell ref="N5:P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autoPageBreaks="0"/>
  </sheetPr>
  <dimension ref="A1:M33"/>
  <sheetViews>
    <sheetView showGridLines="0" zoomScaleNormal="100" zoomScaleSheetLayoutView="100" workbookViewId="0"/>
  </sheetViews>
  <sheetFormatPr baseColWidth="10" defaultColWidth="11.44140625" defaultRowHeight="13.2" x14ac:dyDescent="0.25"/>
  <cols>
    <col min="1" max="1" width="40.6640625" customWidth="1"/>
    <col min="2" max="13" width="7.6640625" customWidth="1"/>
    <col min="257" max="257" width="40.6640625" customWidth="1"/>
    <col min="258" max="269" width="7.6640625" customWidth="1"/>
    <col min="513" max="513" width="40.6640625" customWidth="1"/>
    <col min="514" max="525" width="7.6640625" customWidth="1"/>
    <col min="769" max="769" width="40.6640625" customWidth="1"/>
    <col min="770" max="781" width="7.6640625" customWidth="1"/>
    <col min="1025" max="1025" width="40.6640625" customWidth="1"/>
    <col min="1026" max="1037" width="7.6640625" customWidth="1"/>
    <col min="1281" max="1281" width="40.6640625" customWidth="1"/>
    <col min="1282" max="1293" width="7.6640625" customWidth="1"/>
    <col min="1537" max="1537" width="40.6640625" customWidth="1"/>
    <col min="1538" max="1549" width="7.6640625" customWidth="1"/>
    <col min="1793" max="1793" width="40.6640625" customWidth="1"/>
    <col min="1794" max="1805" width="7.6640625" customWidth="1"/>
    <col min="2049" max="2049" width="40.6640625" customWidth="1"/>
    <col min="2050" max="2061" width="7.6640625" customWidth="1"/>
    <col min="2305" max="2305" width="40.6640625" customWidth="1"/>
    <col min="2306" max="2317" width="7.6640625" customWidth="1"/>
    <col min="2561" max="2561" width="40.6640625" customWidth="1"/>
    <col min="2562" max="2573" width="7.6640625" customWidth="1"/>
    <col min="2817" max="2817" width="40.6640625" customWidth="1"/>
    <col min="2818" max="2829" width="7.6640625" customWidth="1"/>
    <col min="3073" max="3073" width="40.6640625" customWidth="1"/>
    <col min="3074" max="3085" width="7.6640625" customWidth="1"/>
    <col min="3329" max="3329" width="40.6640625" customWidth="1"/>
    <col min="3330" max="3341" width="7.6640625" customWidth="1"/>
    <col min="3585" max="3585" width="40.6640625" customWidth="1"/>
    <col min="3586" max="3597" width="7.6640625" customWidth="1"/>
    <col min="3841" max="3841" width="40.6640625" customWidth="1"/>
    <col min="3842" max="3853" width="7.6640625" customWidth="1"/>
    <col min="4097" max="4097" width="40.6640625" customWidth="1"/>
    <col min="4098" max="4109" width="7.6640625" customWidth="1"/>
    <col min="4353" max="4353" width="40.6640625" customWidth="1"/>
    <col min="4354" max="4365" width="7.6640625" customWidth="1"/>
    <col min="4609" max="4609" width="40.6640625" customWidth="1"/>
    <col min="4610" max="4621" width="7.6640625" customWidth="1"/>
    <col min="4865" max="4865" width="40.6640625" customWidth="1"/>
    <col min="4866" max="4877" width="7.6640625" customWidth="1"/>
    <col min="5121" max="5121" width="40.6640625" customWidth="1"/>
    <col min="5122" max="5133" width="7.6640625" customWidth="1"/>
    <col min="5377" max="5377" width="40.6640625" customWidth="1"/>
    <col min="5378" max="5389" width="7.6640625" customWidth="1"/>
    <col min="5633" max="5633" width="40.6640625" customWidth="1"/>
    <col min="5634" max="5645" width="7.6640625" customWidth="1"/>
    <col min="5889" max="5889" width="40.6640625" customWidth="1"/>
    <col min="5890" max="5901" width="7.6640625" customWidth="1"/>
    <col min="6145" max="6145" width="40.6640625" customWidth="1"/>
    <col min="6146" max="6157" width="7.6640625" customWidth="1"/>
    <col min="6401" max="6401" width="40.6640625" customWidth="1"/>
    <col min="6402" max="6413" width="7.6640625" customWidth="1"/>
    <col min="6657" max="6657" width="40.6640625" customWidth="1"/>
    <col min="6658" max="6669" width="7.6640625" customWidth="1"/>
    <col min="6913" max="6913" width="40.6640625" customWidth="1"/>
    <col min="6914" max="6925" width="7.6640625" customWidth="1"/>
    <col min="7169" max="7169" width="40.6640625" customWidth="1"/>
    <col min="7170" max="7181" width="7.6640625" customWidth="1"/>
    <col min="7425" max="7425" width="40.6640625" customWidth="1"/>
    <col min="7426" max="7437" width="7.6640625" customWidth="1"/>
    <col min="7681" max="7681" width="40.6640625" customWidth="1"/>
    <col min="7682" max="7693" width="7.6640625" customWidth="1"/>
    <col min="7937" max="7937" width="40.6640625" customWidth="1"/>
    <col min="7938" max="7949" width="7.6640625" customWidth="1"/>
    <col min="8193" max="8193" width="40.6640625" customWidth="1"/>
    <col min="8194" max="8205" width="7.6640625" customWidth="1"/>
    <col min="8449" max="8449" width="40.6640625" customWidth="1"/>
    <col min="8450" max="8461" width="7.6640625" customWidth="1"/>
    <col min="8705" max="8705" width="40.6640625" customWidth="1"/>
    <col min="8706" max="8717" width="7.6640625" customWidth="1"/>
    <col min="8961" max="8961" width="40.6640625" customWidth="1"/>
    <col min="8962" max="8973" width="7.6640625" customWidth="1"/>
    <col min="9217" max="9217" width="40.6640625" customWidth="1"/>
    <col min="9218" max="9229" width="7.6640625" customWidth="1"/>
    <col min="9473" max="9473" width="40.6640625" customWidth="1"/>
    <col min="9474" max="9485" width="7.6640625" customWidth="1"/>
    <col min="9729" max="9729" width="40.6640625" customWidth="1"/>
    <col min="9730" max="9741" width="7.6640625" customWidth="1"/>
    <col min="9985" max="9985" width="40.6640625" customWidth="1"/>
    <col min="9986" max="9997" width="7.6640625" customWidth="1"/>
    <col min="10241" max="10241" width="40.6640625" customWidth="1"/>
    <col min="10242" max="10253" width="7.6640625" customWidth="1"/>
    <col min="10497" max="10497" width="40.6640625" customWidth="1"/>
    <col min="10498" max="10509" width="7.6640625" customWidth="1"/>
    <col min="10753" max="10753" width="40.6640625" customWidth="1"/>
    <col min="10754" max="10765" width="7.6640625" customWidth="1"/>
    <col min="11009" max="11009" width="40.6640625" customWidth="1"/>
    <col min="11010" max="11021" width="7.6640625" customWidth="1"/>
    <col min="11265" max="11265" width="40.6640625" customWidth="1"/>
    <col min="11266" max="11277" width="7.6640625" customWidth="1"/>
    <col min="11521" max="11521" width="40.6640625" customWidth="1"/>
    <col min="11522" max="11533" width="7.6640625" customWidth="1"/>
    <col min="11777" max="11777" width="40.6640625" customWidth="1"/>
    <col min="11778" max="11789" width="7.6640625" customWidth="1"/>
    <col min="12033" max="12033" width="40.6640625" customWidth="1"/>
    <col min="12034" max="12045" width="7.6640625" customWidth="1"/>
    <col min="12289" max="12289" width="40.6640625" customWidth="1"/>
    <col min="12290" max="12301" width="7.6640625" customWidth="1"/>
    <col min="12545" max="12545" width="40.6640625" customWidth="1"/>
    <col min="12546" max="12557" width="7.6640625" customWidth="1"/>
    <col min="12801" max="12801" width="40.6640625" customWidth="1"/>
    <col min="12802" max="12813" width="7.6640625" customWidth="1"/>
    <col min="13057" max="13057" width="40.6640625" customWidth="1"/>
    <col min="13058" max="13069" width="7.6640625" customWidth="1"/>
    <col min="13313" max="13313" width="40.6640625" customWidth="1"/>
    <col min="13314" max="13325" width="7.6640625" customWidth="1"/>
    <col min="13569" max="13569" width="40.6640625" customWidth="1"/>
    <col min="13570" max="13581" width="7.6640625" customWidth="1"/>
    <col min="13825" max="13825" width="40.6640625" customWidth="1"/>
    <col min="13826" max="13837" width="7.6640625" customWidth="1"/>
    <col min="14081" max="14081" width="40.6640625" customWidth="1"/>
    <col min="14082" max="14093" width="7.6640625" customWidth="1"/>
    <col min="14337" max="14337" width="40.6640625" customWidth="1"/>
    <col min="14338" max="14349" width="7.6640625" customWidth="1"/>
    <col min="14593" max="14593" width="40.6640625" customWidth="1"/>
    <col min="14594" max="14605" width="7.6640625" customWidth="1"/>
    <col min="14849" max="14849" width="40.6640625" customWidth="1"/>
    <col min="14850" max="14861" width="7.6640625" customWidth="1"/>
    <col min="15105" max="15105" width="40.6640625" customWidth="1"/>
    <col min="15106" max="15117" width="7.6640625" customWidth="1"/>
    <col min="15361" max="15361" width="40.6640625" customWidth="1"/>
    <col min="15362" max="15373" width="7.6640625" customWidth="1"/>
    <col min="15617" max="15617" width="40.6640625" customWidth="1"/>
    <col min="15618" max="15629" width="7.6640625" customWidth="1"/>
    <col min="15873" max="15873" width="40.6640625" customWidth="1"/>
    <col min="15874" max="15885" width="7.6640625" customWidth="1"/>
    <col min="16129" max="16129" width="40.6640625" customWidth="1"/>
    <col min="16130" max="16141" width="7.6640625" customWidth="1"/>
  </cols>
  <sheetData>
    <row r="1" spans="1:13" ht="15" customHeight="1" x14ac:dyDescent="0.25">
      <c r="A1" s="40"/>
      <c r="B1" s="38"/>
      <c r="C1" s="38"/>
      <c r="D1" s="62"/>
      <c r="E1" s="62"/>
      <c r="F1" s="62"/>
      <c r="G1" s="63"/>
      <c r="H1" s="63"/>
      <c r="I1" s="63"/>
      <c r="J1" s="63"/>
      <c r="K1" s="63"/>
      <c r="L1" s="63"/>
      <c r="M1" s="63"/>
    </row>
    <row r="2" spans="1:13" ht="15" customHeight="1" x14ac:dyDescent="0.3">
      <c r="A2" s="625"/>
      <c r="B2" s="625"/>
      <c r="C2" s="625"/>
      <c r="D2" s="625"/>
      <c r="E2" s="625"/>
      <c r="F2" s="625"/>
      <c r="G2" s="625"/>
      <c r="H2" s="625"/>
      <c r="I2" s="625"/>
      <c r="J2" s="76"/>
      <c r="K2" s="76"/>
      <c r="L2" s="76"/>
      <c r="M2" s="76"/>
    </row>
    <row r="3" spans="1:13" ht="18.600000000000001" customHeight="1" x14ac:dyDescent="0.3">
      <c r="A3" s="626" t="s">
        <v>254</v>
      </c>
      <c r="B3" s="626"/>
      <c r="C3" s="626"/>
      <c r="D3" s="626"/>
      <c r="E3" s="626"/>
      <c r="F3" s="626"/>
      <c r="G3" s="626"/>
      <c r="H3" s="626"/>
      <c r="I3" s="626"/>
      <c r="J3" s="78"/>
      <c r="K3" s="78"/>
      <c r="L3" s="78"/>
      <c r="M3" s="79" t="s">
        <v>164</v>
      </c>
    </row>
    <row r="4" spans="1:13" s="235" customFormat="1" ht="11.4" customHeight="1" x14ac:dyDescent="0.3">
      <c r="A4" s="244"/>
      <c r="B4" s="574"/>
      <c r="C4" s="574"/>
      <c r="D4" s="574"/>
      <c r="E4" s="574"/>
      <c r="F4" s="574"/>
      <c r="G4" s="574"/>
      <c r="H4" s="574"/>
      <c r="I4" s="574"/>
      <c r="J4" s="574"/>
      <c r="K4" s="574"/>
      <c r="L4" s="574"/>
      <c r="M4" s="574"/>
    </row>
    <row r="5" spans="1:13" ht="13.2" customHeight="1" x14ac:dyDescent="0.25">
      <c r="A5" s="628" t="s">
        <v>93</v>
      </c>
      <c r="B5" s="627" t="s">
        <v>165</v>
      </c>
      <c r="C5" s="627"/>
      <c r="D5" s="627"/>
      <c r="E5" s="629" t="s">
        <v>166</v>
      </c>
      <c r="F5" s="629"/>
      <c r="G5" s="629"/>
      <c r="H5" s="629"/>
      <c r="I5" s="629"/>
      <c r="J5" s="629"/>
      <c r="K5" s="629"/>
      <c r="L5" s="629"/>
      <c r="M5" s="629"/>
    </row>
    <row r="6" spans="1:13" ht="8.25" customHeight="1" x14ac:dyDescent="0.25">
      <c r="A6" s="628"/>
      <c r="B6" s="627"/>
      <c r="C6" s="627"/>
      <c r="D6" s="627"/>
      <c r="E6" s="623"/>
      <c r="F6" s="623"/>
      <c r="G6" s="623"/>
      <c r="H6" s="623"/>
      <c r="I6" s="623"/>
      <c r="J6" s="623"/>
      <c r="K6" s="623"/>
      <c r="L6" s="623"/>
      <c r="M6" s="623"/>
    </row>
    <row r="7" spans="1:13" ht="43.5" customHeight="1" x14ac:dyDescent="0.25">
      <c r="A7" s="628"/>
      <c r="B7" s="619"/>
      <c r="C7" s="619"/>
      <c r="D7" s="619"/>
      <c r="E7" s="630" t="s">
        <v>167</v>
      </c>
      <c r="F7" s="630"/>
      <c r="G7" s="630"/>
      <c r="H7" s="623" t="s">
        <v>168</v>
      </c>
      <c r="I7" s="623"/>
      <c r="J7" s="623"/>
      <c r="K7" s="623" t="s">
        <v>169</v>
      </c>
      <c r="L7" s="623"/>
      <c r="M7" s="623"/>
    </row>
    <row r="8" spans="1:13" ht="16.2" customHeight="1" x14ac:dyDescent="0.25">
      <c r="A8" s="66"/>
      <c r="B8" s="116">
        <v>2016</v>
      </c>
      <c r="C8" s="116">
        <v>2015</v>
      </c>
      <c r="D8" s="116">
        <v>2014</v>
      </c>
      <c r="E8" s="116">
        <v>2016</v>
      </c>
      <c r="F8" s="116">
        <v>2015</v>
      </c>
      <c r="G8" s="116">
        <v>2014</v>
      </c>
      <c r="H8" s="116">
        <v>2016</v>
      </c>
      <c r="I8" s="116">
        <v>2015</v>
      </c>
      <c r="J8" s="116">
        <v>2014</v>
      </c>
      <c r="K8" s="116">
        <v>2016</v>
      </c>
      <c r="L8" s="116">
        <v>2015</v>
      </c>
      <c r="M8" s="116">
        <v>2014</v>
      </c>
    </row>
    <row r="9" spans="1:13" ht="20.100000000000001" customHeight="1" x14ac:dyDescent="0.25">
      <c r="A9" s="67" t="s">
        <v>59</v>
      </c>
      <c r="B9" s="143">
        <v>21.141416666666657</v>
      </c>
      <c r="C9" s="143">
        <v>22.3</v>
      </c>
      <c r="D9" s="143">
        <v>24.139499999999998</v>
      </c>
      <c r="E9" s="143">
        <v>11.8</v>
      </c>
      <c r="F9" s="143">
        <v>11.3</v>
      </c>
      <c r="G9" s="143">
        <v>11.4</v>
      </c>
      <c r="H9" s="143">
        <v>8.1</v>
      </c>
      <c r="I9" s="143">
        <v>9.8000000000000007</v>
      </c>
      <c r="J9" s="143">
        <v>12.4</v>
      </c>
      <c r="K9" s="143">
        <v>1.2</v>
      </c>
      <c r="L9" s="143">
        <v>1.2</v>
      </c>
      <c r="M9" s="143">
        <v>0.3</v>
      </c>
    </row>
    <row r="10" spans="1:13" ht="15" customHeight="1" x14ac:dyDescent="0.25">
      <c r="A10" s="140" t="s">
        <v>60</v>
      </c>
      <c r="B10" s="144">
        <v>12.265555555555556</v>
      </c>
      <c r="C10" s="144">
        <v>9.0033333333333339</v>
      </c>
      <c r="D10" s="144">
        <v>14.245000000000003</v>
      </c>
      <c r="E10" s="74">
        <v>9.9677777777777798</v>
      </c>
      <c r="F10" s="74">
        <v>2.1988888888888898</v>
      </c>
      <c r="G10" s="74">
        <v>3.5439999999999996</v>
      </c>
      <c r="H10" s="74">
        <v>2.2977777777777777</v>
      </c>
      <c r="I10" s="74">
        <v>6.8044444444444441</v>
      </c>
      <c r="J10" s="74">
        <v>10.702</v>
      </c>
      <c r="K10" s="74">
        <v>0</v>
      </c>
      <c r="L10" s="74">
        <v>0</v>
      </c>
      <c r="M10" s="74">
        <v>0</v>
      </c>
    </row>
    <row r="11" spans="1:13" ht="15" customHeight="1" x14ac:dyDescent="0.25">
      <c r="A11" s="70" t="s">
        <v>95</v>
      </c>
      <c r="B11" s="145">
        <v>20.574666666666669</v>
      </c>
      <c r="C11" s="145">
        <v>21.10285714285714</v>
      </c>
      <c r="D11" s="145">
        <v>21.806357142857145</v>
      </c>
      <c r="E11" s="145">
        <v>9.2646666666666651</v>
      </c>
      <c r="F11" s="145">
        <v>15.049999999999999</v>
      </c>
      <c r="G11" s="145">
        <v>10.969285714285714</v>
      </c>
      <c r="H11" s="145">
        <v>8.3126666666666669</v>
      </c>
      <c r="I11" s="145">
        <v>10.712857142857144</v>
      </c>
      <c r="J11" s="145">
        <v>10.835714285714285</v>
      </c>
      <c r="K11" s="145">
        <v>2.996666666666667</v>
      </c>
      <c r="L11" s="145">
        <v>0</v>
      </c>
      <c r="M11" s="145">
        <v>0.1</v>
      </c>
    </row>
    <row r="12" spans="1:13" ht="15" customHeight="1" x14ac:dyDescent="0.25">
      <c r="A12" s="70" t="s">
        <v>96</v>
      </c>
      <c r="B12" s="145">
        <v>32.507272727272721</v>
      </c>
      <c r="C12" s="145">
        <v>32.645833333333329</v>
      </c>
      <c r="D12" s="145">
        <v>31.397500000000004</v>
      </c>
      <c r="E12" s="145">
        <v>15.700909090909091</v>
      </c>
      <c r="F12" s="145">
        <v>13.185833333333335</v>
      </c>
      <c r="G12" s="145">
        <v>10.005833333333333</v>
      </c>
      <c r="H12" s="145">
        <v>16.807272727272728</v>
      </c>
      <c r="I12" s="145">
        <v>19.46</v>
      </c>
      <c r="J12" s="145">
        <v>21.391666666666666</v>
      </c>
      <c r="K12" s="145">
        <v>0</v>
      </c>
      <c r="L12" s="145">
        <v>0</v>
      </c>
      <c r="M12" s="145">
        <v>0</v>
      </c>
    </row>
    <row r="13" spans="1:13" ht="15" customHeight="1" x14ac:dyDescent="0.25">
      <c r="A13" s="70" t="s">
        <v>61</v>
      </c>
      <c r="B13" s="145">
        <v>20.917272727272731</v>
      </c>
      <c r="C13" s="145">
        <v>20.312727272727273</v>
      </c>
      <c r="D13" s="145">
        <v>23.580000000000002</v>
      </c>
      <c r="E13" s="145">
        <v>16.427272727272729</v>
      </c>
      <c r="F13" s="145">
        <v>15.348181818181819</v>
      </c>
      <c r="G13" s="145">
        <v>20.837777777777777</v>
      </c>
      <c r="H13" s="145">
        <v>4.4890909090909092</v>
      </c>
      <c r="I13" s="145">
        <v>4.9654545454545458</v>
      </c>
      <c r="J13" s="145">
        <v>2.7411111111111115</v>
      </c>
      <c r="K13" s="145">
        <v>0</v>
      </c>
      <c r="L13" s="145">
        <v>0</v>
      </c>
      <c r="M13" s="145">
        <v>0</v>
      </c>
    </row>
    <row r="14" spans="1:13" ht="15" customHeight="1" x14ac:dyDescent="0.25">
      <c r="A14" s="70" t="s">
        <v>97</v>
      </c>
      <c r="B14" s="145">
        <v>27.493333333333332</v>
      </c>
      <c r="C14" s="145">
        <v>27.558888888888887</v>
      </c>
      <c r="D14" s="145">
        <v>24.943333333333335</v>
      </c>
      <c r="E14" s="145">
        <v>16.907777777777781</v>
      </c>
      <c r="F14" s="145">
        <v>17.783333333333335</v>
      </c>
      <c r="G14" s="145">
        <v>15.979166666666666</v>
      </c>
      <c r="H14" s="145">
        <v>10.579999999999998</v>
      </c>
      <c r="I14" s="145">
        <v>9.775555555555556</v>
      </c>
      <c r="J14" s="145">
        <v>8.9</v>
      </c>
      <c r="K14" s="145">
        <v>4.4444444444444444E-3</v>
      </c>
      <c r="L14" s="145">
        <v>0</v>
      </c>
      <c r="M14" s="145">
        <v>0.1</v>
      </c>
    </row>
    <row r="15" spans="1:13" ht="15" customHeight="1" x14ac:dyDescent="0.25">
      <c r="A15" s="70" t="s">
        <v>62</v>
      </c>
      <c r="B15" s="145">
        <v>21.773000000000003</v>
      </c>
      <c r="C15" s="145">
        <v>28.594999999999999</v>
      </c>
      <c r="D15" s="145">
        <v>27.14555555555555</v>
      </c>
      <c r="E15" s="145">
        <v>8.7500000000000036</v>
      </c>
      <c r="F15" s="145">
        <v>16.515000000000001</v>
      </c>
      <c r="G15" s="145">
        <v>11.518888888888888</v>
      </c>
      <c r="H15" s="145">
        <v>13.023</v>
      </c>
      <c r="I15" s="145">
        <v>11.715000000000002</v>
      </c>
      <c r="J15" s="145">
        <v>15.627777777777778</v>
      </c>
      <c r="K15" s="145">
        <v>0</v>
      </c>
      <c r="L15" s="145">
        <v>0.36875000000000002</v>
      </c>
      <c r="M15" s="145">
        <v>1.6</v>
      </c>
    </row>
    <row r="16" spans="1:13" ht="15" customHeight="1" x14ac:dyDescent="0.25">
      <c r="A16" s="70" t="s">
        <v>98</v>
      </c>
      <c r="B16" s="145">
        <v>25.239285714285721</v>
      </c>
      <c r="C16" s="145">
        <v>32.381999999999998</v>
      </c>
      <c r="D16" s="145">
        <v>30.417999999999999</v>
      </c>
      <c r="E16" s="145">
        <v>11.531428571428572</v>
      </c>
      <c r="F16" s="145">
        <v>15.173333333333336</v>
      </c>
      <c r="G16" s="145">
        <v>14.611333333333333</v>
      </c>
      <c r="H16" s="145">
        <v>11.234285714285715</v>
      </c>
      <c r="I16" s="145">
        <v>14.729333333333333</v>
      </c>
      <c r="J16" s="145">
        <v>14.209333333333335</v>
      </c>
      <c r="K16" s="145">
        <v>2.4735714285714283</v>
      </c>
      <c r="L16" s="145">
        <v>2.4793333333333334</v>
      </c>
      <c r="M16" s="145">
        <v>0</v>
      </c>
    </row>
    <row r="17" spans="1:13" ht="15" customHeight="1" x14ac:dyDescent="0.25">
      <c r="A17" s="70" t="s">
        <v>63</v>
      </c>
      <c r="B17" s="145">
        <v>17.348461538461539</v>
      </c>
      <c r="C17" s="145">
        <v>18.658333333333335</v>
      </c>
      <c r="D17" s="145">
        <v>20.954999999999995</v>
      </c>
      <c r="E17" s="145">
        <v>9.9676923076923103</v>
      </c>
      <c r="F17" s="145">
        <v>4.024166666666666</v>
      </c>
      <c r="G17" s="145">
        <v>6.7435714285714283</v>
      </c>
      <c r="H17" s="145">
        <v>5.266923076923077</v>
      </c>
      <c r="I17" s="145">
        <v>11.716666666666667</v>
      </c>
      <c r="J17" s="145">
        <v>14</v>
      </c>
      <c r="K17" s="145">
        <v>2.1138461538461537</v>
      </c>
      <c r="L17" s="145">
        <v>2.92</v>
      </c>
      <c r="M17" s="145">
        <v>0.2</v>
      </c>
    </row>
    <row r="18" spans="1:13" ht="15" customHeight="1" x14ac:dyDescent="0.25">
      <c r="A18" s="70" t="s">
        <v>64</v>
      </c>
      <c r="B18" s="145">
        <v>1.59</v>
      </c>
      <c r="C18" s="145">
        <v>4.1183333333333332</v>
      </c>
      <c r="D18" s="145">
        <v>8.9139999999999997</v>
      </c>
      <c r="E18" s="145">
        <v>7.0000000000000007E-2</v>
      </c>
      <c r="F18" s="145">
        <v>5.3333333333333344E-2</v>
      </c>
      <c r="G18" s="145">
        <v>7.1999999999999995E-2</v>
      </c>
      <c r="H18" s="145">
        <v>0.39857142857142858</v>
      </c>
      <c r="I18" s="145">
        <v>2.7249999999999996</v>
      </c>
      <c r="J18" s="145">
        <v>8.8439999999999994</v>
      </c>
      <c r="K18" s="145">
        <v>1.1185714285714285</v>
      </c>
      <c r="L18" s="145">
        <v>1.3</v>
      </c>
      <c r="M18" s="145">
        <v>0</v>
      </c>
    </row>
    <row r="19" spans="1:13" ht="15" customHeight="1" x14ac:dyDescent="0.25">
      <c r="A19" s="137" t="s">
        <v>99</v>
      </c>
      <c r="B19" s="146">
        <v>22.624285714285719</v>
      </c>
      <c r="C19" s="146">
        <v>19.61</v>
      </c>
      <c r="D19" s="146">
        <v>25.929545454545451</v>
      </c>
      <c r="E19" s="147">
        <v>14.620476190476191</v>
      </c>
      <c r="F19" s="147">
        <v>12.916363636363634</v>
      </c>
      <c r="G19" s="147">
        <v>13.324545454545454</v>
      </c>
      <c r="H19" s="147">
        <v>6.7838095238095244</v>
      </c>
      <c r="I19" s="147">
        <v>4.670454545454545</v>
      </c>
      <c r="J19" s="147">
        <v>12.399545454545454</v>
      </c>
      <c r="K19" s="147">
        <v>1.2204761904761905</v>
      </c>
      <c r="L19" s="147">
        <v>2.0240909090909089</v>
      </c>
      <c r="M19" s="147">
        <v>0.2</v>
      </c>
    </row>
    <row r="20" spans="1:13" ht="19.95" customHeight="1" x14ac:dyDescent="0.25">
      <c r="A20" s="71" t="s">
        <v>65</v>
      </c>
      <c r="B20" s="143">
        <v>17.447647058823527</v>
      </c>
      <c r="C20" s="143">
        <v>21.2</v>
      </c>
      <c r="D20" s="143">
        <v>16.76736842105263</v>
      </c>
      <c r="E20" s="148">
        <v>10.199999999999999</v>
      </c>
      <c r="F20" s="148">
        <v>13</v>
      </c>
      <c r="G20" s="148">
        <v>8.8000000000000007</v>
      </c>
      <c r="H20" s="148">
        <v>7</v>
      </c>
      <c r="I20" s="148">
        <v>8</v>
      </c>
      <c r="J20" s="148">
        <v>7.8</v>
      </c>
      <c r="K20" s="148">
        <v>0.2</v>
      </c>
      <c r="L20" s="148">
        <v>0.2</v>
      </c>
      <c r="M20" s="148">
        <v>0.2</v>
      </c>
    </row>
    <row r="21" spans="1:13" ht="15" customHeight="1" x14ac:dyDescent="0.25">
      <c r="A21" s="140" t="s">
        <v>100</v>
      </c>
      <c r="B21" s="144">
        <v>12.33888888888889</v>
      </c>
      <c r="C21" s="144">
        <v>12.718888888888889</v>
      </c>
      <c r="D21" s="144">
        <v>11.481111111111113</v>
      </c>
      <c r="E21" s="74">
        <v>7.4322222222222241</v>
      </c>
      <c r="F21" s="74">
        <v>7.4022222222222211</v>
      </c>
      <c r="G21" s="74">
        <v>9.1266666666666669</v>
      </c>
      <c r="H21" s="74">
        <v>4.4666666666666668</v>
      </c>
      <c r="I21" s="74">
        <v>4.8788888888888895</v>
      </c>
      <c r="J21" s="74">
        <v>2.3555555555555556</v>
      </c>
      <c r="K21" s="74">
        <v>0.43888888888888888</v>
      </c>
      <c r="L21" s="74">
        <v>0.4</v>
      </c>
      <c r="M21" s="74">
        <v>0.2</v>
      </c>
    </row>
    <row r="22" spans="1:13" ht="15" customHeight="1" x14ac:dyDescent="0.25">
      <c r="A22" s="70" t="s">
        <v>66</v>
      </c>
      <c r="B22" s="145">
        <v>0.58500000000000008</v>
      </c>
      <c r="C22" s="145">
        <v>0.56000000000000005</v>
      </c>
      <c r="D22" s="145">
        <v>3.11</v>
      </c>
      <c r="E22" s="145">
        <v>0.34000000000000008</v>
      </c>
      <c r="F22" s="145">
        <v>0.32000000000000006</v>
      </c>
      <c r="G22" s="145">
        <v>0.36</v>
      </c>
      <c r="H22" s="145">
        <v>0.24000000000000002</v>
      </c>
      <c r="I22" s="145">
        <v>0.24000000000000002</v>
      </c>
      <c r="J22" s="145">
        <v>2.75</v>
      </c>
      <c r="K22" s="145">
        <v>0</v>
      </c>
      <c r="L22" s="145">
        <v>0</v>
      </c>
      <c r="M22" s="145">
        <v>0</v>
      </c>
    </row>
    <row r="23" spans="1:13" ht="15" customHeight="1" x14ac:dyDescent="0.25">
      <c r="A23" s="137" t="s">
        <v>101</v>
      </c>
      <c r="B23" s="147">
        <v>30.731666666666669</v>
      </c>
      <c r="C23" s="147">
        <v>35.856249999999996</v>
      </c>
      <c r="D23" s="147">
        <v>26.128749999999997</v>
      </c>
      <c r="E23" s="147">
        <v>17.706666666666667</v>
      </c>
      <c r="F23" s="147">
        <v>22.35125</v>
      </c>
      <c r="G23" s="147">
        <v>10.862500000000001</v>
      </c>
      <c r="H23" s="147">
        <v>13.006666666666666</v>
      </c>
      <c r="I23" s="147">
        <v>13.504999999999999</v>
      </c>
      <c r="J23" s="147">
        <v>15.265000000000001</v>
      </c>
      <c r="K23" s="147">
        <v>0</v>
      </c>
      <c r="L23" s="147">
        <v>0</v>
      </c>
      <c r="M23" s="147">
        <v>0</v>
      </c>
    </row>
    <row r="24" spans="1:13" ht="19.95" customHeight="1" x14ac:dyDescent="0.25">
      <c r="A24" s="71" t="s">
        <v>102</v>
      </c>
      <c r="B24" s="148">
        <v>20.683065693430652</v>
      </c>
      <c r="C24" s="148">
        <v>22.2</v>
      </c>
      <c r="D24" s="148">
        <v>23.146092198581556</v>
      </c>
      <c r="E24" s="148">
        <v>11.6</v>
      </c>
      <c r="F24" s="148">
        <v>11.6</v>
      </c>
      <c r="G24" s="148">
        <v>11.1</v>
      </c>
      <c r="H24" s="148">
        <v>8</v>
      </c>
      <c r="I24" s="148">
        <v>9.6</v>
      </c>
      <c r="J24" s="148">
        <v>11.8</v>
      </c>
      <c r="K24" s="148">
        <v>1.1000000000000001</v>
      </c>
      <c r="L24" s="148">
        <v>1</v>
      </c>
      <c r="M24" s="148">
        <v>0.2</v>
      </c>
    </row>
    <row r="25" spans="1:13" ht="20.100000000000001" customHeight="1" x14ac:dyDescent="0.25">
      <c r="A25" s="67" t="s">
        <v>69</v>
      </c>
      <c r="B25" s="149"/>
      <c r="C25" s="149"/>
      <c r="D25" s="149"/>
      <c r="E25" s="143"/>
      <c r="F25" s="143"/>
      <c r="G25" s="143"/>
      <c r="H25" s="143"/>
      <c r="I25" s="143"/>
      <c r="J25" s="143"/>
      <c r="K25" s="143"/>
      <c r="L25" s="143"/>
      <c r="M25" s="143"/>
    </row>
    <row r="26" spans="1:13" ht="15" customHeight="1" x14ac:dyDescent="0.25">
      <c r="A26" s="140" t="s">
        <v>103</v>
      </c>
      <c r="B26" s="144">
        <v>7.9414285714285713</v>
      </c>
      <c r="C26" s="144">
        <v>8.1</v>
      </c>
      <c r="D26" s="144">
        <v>8.5</v>
      </c>
      <c r="E26" s="74">
        <v>5.8</v>
      </c>
      <c r="F26" s="74">
        <v>4.5999999999999996</v>
      </c>
      <c r="G26" s="74">
        <v>4.5999999999999996</v>
      </c>
      <c r="H26" s="74">
        <v>1.8</v>
      </c>
      <c r="I26" s="74">
        <v>3.2</v>
      </c>
      <c r="J26" s="74">
        <v>3.9</v>
      </c>
      <c r="K26" s="74">
        <v>0.3</v>
      </c>
      <c r="L26" s="74">
        <v>0.3</v>
      </c>
      <c r="M26" s="74">
        <v>0.2</v>
      </c>
    </row>
    <row r="27" spans="1:13" ht="15" customHeight="1" x14ac:dyDescent="0.25">
      <c r="A27" s="70" t="s">
        <v>104</v>
      </c>
      <c r="B27" s="145"/>
      <c r="C27" s="145"/>
      <c r="D27" s="145"/>
      <c r="E27" s="145"/>
      <c r="F27" s="145"/>
      <c r="G27" s="145"/>
      <c r="H27" s="145"/>
      <c r="I27" s="145"/>
      <c r="J27" s="145"/>
      <c r="K27" s="145"/>
      <c r="L27" s="145"/>
      <c r="M27" s="145"/>
    </row>
    <row r="28" spans="1:13" ht="15" customHeight="1" x14ac:dyDescent="0.25">
      <c r="A28" s="138" t="s">
        <v>289</v>
      </c>
      <c r="B28" s="145">
        <v>17.65527777777778</v>
      </c>
      <c r="C28" s="145">
        <v>18.7</v>
      </c>
      <c r="D28" s="145">
        <v>26</v>
      </c>
      <c r="E28" s="145">
        <v>10.1</v>
      </c>
      <c r="F28" s="145">
        <v>11.6</v>
      </c>
      <c r="G28" s="145">
        <v>13.9</v>
      </c>
      <c r="H28" s="145">
        <v>6.6</v>
      </c>
      <c r="I28" s="145">
        <v>7.1</v>
      </c>
      <c r="J28" s="145">
        <v>12.1</v>
      </c>
      <c r="K28" s="145">
        <v>1</v>
      </c>
      <c r="L28" s="145">
        <v>0</v>
      </c>
      <c r="M28" s="145">
        <v>0.1</v>
      </c>
    </row>
    <row r="29" spans="1:13" ht="15" customHeight="1" x14ac:dyDescent="0.25">
      <c r="A29" s="141" t="s">
        <v>290</v>
      </c>
      <c r="B29" s="147">
        <v>29.091515151515154</v>
      </c>
      <c r="C29" s="147">
        <v>30.1</v>
      </c>
      <c r="D29" s="147">
        <v>28.6</v>
      </c>
      <c r="E29" s="147">
        <v>15.6</v>
      </c>
      <c r="F29" s="147">
        <v>14.8</v>
      </c>
      <c r="G29" s="147">
        <v>13.1</v>
      </c>
      <c r="H29" s="147">
        <v>12</v>
      </c>
      <c r="I29" s="147">
        <v>13.6</v>
      </c>
      <c r="J29" s="147">
        <v>15.2</v>
      </c>
      <c r="K29" s="147">
        <v>1.5</v>
      </c>
      <c r="L29" s="147">
        <v>1.8</v>
      </c>
      <c r="M29" s="147">
        <v>0.4</v>
      </c>
    </row>
    <row r="30" spans="1:13" ht="19.95" customHeight="1" x14ac:dyDescent="0.25">
      <c r="A30" s="71" t="s">
        <v>102</v>
      </c>
      <c r="B30" s="148">
        <v>20.683065693430649</v>
      </c>
      <c r="C30" s="148">
        <v>22.2</v>
      </c>
      <c r="D30" s="148">
        <v>23.1</v>
      </c>
      <c r="E30" s="148">
        <v>11.6</v>
      </c>
      <c r="F30" s="148">
        <v>11.6</v>
      </c>
      <c r="G30" s="148">
        <v>11.1</v>
      </c>
      <c r="H30" s="148">
        <v>8</v>
      </c>
      <c r="I30" s="148">
        <v>9.6</v>
      </c>
      <c r="J30" s="148">
        <v>11.8</v>
      </c>
      <c r="K30" s="148">
        <v>1.1000000000000001</v>
      </c>
      <c r="L30" s="148">
        <v>1</v>
      </c>
      <c r="M30" s="148">
        <v>0.2</v>
      </c>
    </row>
    <row r="31" spans="1:13" ht="13.2" customHeight="1" x14ac:dyDescent="0.25">
      <c r="A31" s="624" t="s">
        <v>67</v>
      </c>
      <c r="B31" s="624"/>
      <c r="C31" s="624"/>
      <c r="D31" s="624"/>
      <c r="E31" s="624"/>
      <c r="F31" s="624"/>
      <c r="G31" s="624"/>
      <c r="H31" s="624"/>
      <c r="I31" s="624"/>
      <c r="J31" s="624"/>
      <c r="K31" s="624"/>
      <c r="L31" s="624"/>
      <c r="M31" s="624"/>
    </row>
    <row r="32" spans="1:13" ht="13.2" customHeight="1" x14ac:dyDescent="0.3">
      <c r="A32" s="40" t="s">
        <v>139</v>
      </c>
      <c r="B32" s="142"/>
      <c r="C32" s="142"/>
      <c r="D32" s="142"/>
      <c r="E32" s="142"/>
      <c r="F32" s="142"/>
      <c r="G32" s="142"/>
      <c r="H32" s="142"/>
      <c r="I32" s="142"/>
      <c r="J32" s="38"/>
      <c r="K32" s="38"/>
      <c r="L32" s="38"/>
      <c r="M32" s="38"/>
    </row>
    <row r="33" spans="2:13" x14ac:dyDescent="0.25">
      <c r="B33" s="38"/>
      <c r="C33" s="38"/>
      <c r="D33" s="38"/>
      <c r="E33" s="38"/>
      <c r="F33" s="38"/>
      <c r="G33" s="38"/>
      <c r="H33" s="38"/>
      <c r="I33" s="38"/>
      <c r="J33" s="38"/>
      <c r="K33" s="38"/>
      <c r="L33" s="38"/>
      <c r="M33" s="38"/>
    </row>
  </sheetData>
  <mergeCells count="9">
    <mergeCell ref="A31:M31"/>
    <mergeCell ref="A2:I2"/>
    <mergeCell ref="A3:I3"/>
    <mergeCell ref="B5:D7"/>
    <mergeCell ref="A5:A7"/>
    <mergeCell ref="E5:M6"/>
    <mergeCell ref="E7:G7"/>
    <mergeCell ref="H7:J7"/>
    <mergeCell ref="K7:M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autoPageBreaks="0"/>
  </sheetPr>
  <dimension ref="A1:M31"/>
  <sheetViews>
    <sheetView showGridLines="0" zoomScaleNormal="100" zoomScaleSheetLayoutView="100" workbookViewId="0"/>
  </sheetViews>
  <sheetFormatPr baseColWidth="10" defaultRowHeight="13.2" x14ac:dyDescent="0.25"/>
  <cols>
    <col min="1" max="1" width="41.109375" customWidth="1"/>
    <col min="2" max="13" width="7.6640625" customWidth="1"/>
    <col min="257" max="257" width="60.6640625" customWidth="1"/>
    <col min="258" max="269" width="7.6640625" customWidth="1"/>
    <col min="513" max="513" width="60.6640625" customWidth="1"/>
    <col min="514" max="525" width="7.6640625" customWidth="1"/>
    <col min="769" max="769" width="60.6640625" customWidth="1"/>
    <col min="770" max="781" width="7.6640625" customWidth="1"/>
    <col min="1025" max="1025" width="60.6640625" customWidth="1"/>
    <col min="1026" max="1037" width="7.6640625" customWidth="1"/>
    <col min="1281" max="1281" width="60.6640625" customWidth="1"/>
    <col min="1282" max="1293" width="7.6640625" customWidth="1"/>
    <col min="1537" max="1537" width="60.6640625" customWidth="1"/>
    <col min="1538" max="1549" width="7.6640625" customWidth="1"/>
    <col min="1793" max="1793" width="60.6640625" customWidth="1"/>
    <col min="1794" max="1805" width="7.6640625" customWidth="1"/>
    <col min="2049" max="2049" width="60.6640625" customWidth="1"/>
    <col min="2050" max="2061" width="7.6640625" customWidth="1"/>
    <col min="2305" max="2305" width="60.6640625" customWidth="1"/>
    <col min="2306" max="2317" width="7.6640625" customWidth="1"/>
    <col min="2561" max="2561" width="60.6640625" customWidth="1"/>
    <col min="2562" max="2573" width="7.6640625" customWidth="1"/>
    <col min="2817" max="2817" width="60.6640625" customWidth="1"/>
    <col min="2818" max="2829" width="7.6640625" customWidth="1"/>
    <col min="3073" max="3073" width="60.6640625" customWidth="1"/>
    <col min="3074" max="3085" width="7.6640625" customWidth="1"/>
    <col min="3329" max="3329" width="60.6640625" customWidth="1"/>
    <col min="3330" max="3341" width="7.6640625" customWidth="1"/>
    <col min="3585" max="3585" width="60.6640625" customWidth="1"/>
    <col min="3586" max="3597" width="7.6640625" customWidth="1"/>
    <col min="3841" max="3841" width="60.6640625" customWidth="1"/>
    <col min="3842" max="3853" width="7.6640625" customWidth="1"/>
    <col min="4097" max="4097" width="60.6640625" customWidth="1"/>
    <col min="4098" max="4109" width="7.6640625" customWidth="1"/>
    <col min="4353" max="4353" width="60.6640625" customWidth="1"/>
    <col min="4354" max="4365" width="7.6640625" customWidth="1"/>
    <col min="4609" max="4609" width="60.6640625" customWidth="1"/>
    <col min="4610" max="4621" width="7.6640625" customWidth="1"/>
    <col min="4865" max="4865" width="60.6640625" customWidth="1"/>
    <col min="4866" max="4877" width="7.6640625" customWidth="1"/>
    <col min="5121" max="5121" width="60.6640625" customWidth="1"/>
    <col min="5122" max="5133" width="7.6640625" customWidth="1"/>
    <col min="5377" max="5377" width="60.6640625" customWidth="1"/>
    <col min="5378" max="5389" width="7.6640625" customWidth="1"/>
    <col min="5633" max="5633" width="60.6640625" customWidth="1"/>
    <col min="5634" max="5645" width="7.6640625" customWidth="1"/>
    <col min="5889" max="5889" width="60.6640625" customWidth="1"/>
    <col min="5890" max="5901" width="7.6640625" customWidth="1"/>
    <col min="6145" max="6145" width="60.6640625" customWidth="1"/>
    <col min="6146" max="6157" width="7.6640625" customWidth="1"/>
    <col min="6401" max="6401" width="60.6640625" customWidth="1"/>
    <col min="6402" max="6413" width="7.6640625" customWidth="1"/>
    <col min="6657" max="6657" width="60.6640625" customWidth="1"/>
    <col min="6658" max="6669" width="7.6640625" customWidth="1"/>
    <col min="6913" max="6913" width="60.6640625" customWidth="1"/>
    <col min="6914" max="6925" width="7.6640625" customWidth="1"/>
    <col min="7169" max="7169" width="60.6640625" customWidth="1"/>
    <col min="7170" max="7181" width="7.6640625" customWidth="1"/>
    <col min="7425" max="7425" width="60.6640625" customWidth="1"/>
    <col min="7426" max="7437" width="7.6640625" customWidth="1"/>
    <col min="7681" max="7681" width="60.6640625" customWidth="1"/>
    <col min="7682" max="7693" width="7.6640625" customWidth="1"/>
    <col min="7937" max="7937" width="60.6640625" customWidth="1"/>
    <col min="7938" max="7949" width="7.6640625" customWidth="1"/>
    <col min="8193" max="8193" width="60.6640625" customWidth="1"/>
    <col min="8194" max="8205" width="7.6640625" customWidth="1"/>
    <col min="8449" max="8449" width="60.6640625" customWidth="1"/>
    <col min="8450" max="8461" width="7.6640625" customWidth="1"/>
    <col min="8705" max="8705" width="60.6640625" customWidth="1"/>
    <col min="8706" max="8717" width="7.6640625" customWidth="1"/>
    <col min="8961" max="8961" width="60.6640625" customWidth="1"/>
    <col min="8962" max="8973" width="7.6640625" customWidth="1"/>
    <col min="9217" max="9217" width="60.6640625" customWidth="1"/>
    <col min="9218" max="9229" width="7.6640625" customWidth="1"/>
    <col min="9473" max="9473" width="60.6640625" customWidth="1"/>
    <col min="9474" max="9485" width="7.6640625" customWidth="1"/>
    <col min="9729" max="9729" width="60.6640625" customWidth="1"/>
    <col min="9730" max="9741" width="7.6640625" customWidth="1"/>
    <col min="9985" max="9985" width="60.6640625" customWidth="1"/>
    <col min="9986" max="9997" width="7.6640625" customWidth="1"/>
    <col min="10241" max="10241" width="60.6640625" customWidth="1"/>
    <col min="10242" max="10253" width="7.6640625" customWidth="1"/>
    <col min="10497" max="10497" width="60.6640625" customWidth="1"/>
    <col min="10498" max="10509" width="7.6640625" customWidth="1"/>
    <col min="10753" max="10753" width="60.6640625" customWidth="1"/>
    <col min="10754" max="10765" width="7.6640625" customWidth="1"/>
    <col min="11009" max="11009" width="60.6640625" customWidth="1"/>
    <col min="11010" max="11021" width="7.6640625" customWidth="1"/>
    <col min="11265" max="11265" width="60.6640625" customWidth="1"/>
    <col min="11266" max="11277" width="7.6640625" customWidth="1"/>
    <col min="11521" max="11521" width="60.6640625" customWidth="1"/>
    <col min="11522" max="11533" width="7.6640625" customWidth="1"/>
    <col min="11777" max="11777" width="60.6640625" customWidth="1"/>
    <col min="11778" max="11789" width="7.6640625" customWidth="1"/>
    <col min="12033" max="12033" width="60.6640625" customWidth="1"/>
    <col min="12034" max="12045" width="7.6640625" customWidth="1"/>
    <col min="12289" max="12289" width="60.6640625" customWidth="1"/>
    <col min="12290" max="12301" width="7.6640625" customWidth="1"/>
    <col min="12545" max="12545" width="60.6640625" customWidth="1"/>
    <col min="12546" max="12557" width="7.6640625" customWidth="1"/>
    <col min="12801" max="12801" width="60.6640625" customWidth="1"/>
    <col min="12802" max="12813" width="7.6640625" customWidth="1"/>
    <col min="13057" max="13057" width="60.6640625" customWidth="1"/>
    <col min="13058" max="13069" width="7.6640625" customWidth="1"/>
    <col min="13313" max="13313" width="60.6640625" customWidth="1"/>
    <col min="13314" max="13325" width="7.6640625" customWidth="1"/>
    <col min="13569" max="13569" width="60.6640625" customWidth="1"/>
    <col min="13570" max="13581" width="7.6640625" customWidth="1"/>
    <col min="13825" max="13825" width="60.6640625" customWidth="1"/>
    <col min="13826" max="13837" width="7.6640625" customWidth="1"/>
    <col min="14081" max="14081" width="60.6640625" customWidth="1"/>
    <col min="14082" max="14093" width="7.6640625" customWidth="1"/>
    <col min="14337" max="14337" width="60.6640625" customWidth="1"/>
    <col min="14338" max="14349" width="7.6640625" customWidth="1"/>
    <col min="14593" max="14593" width="60.6640625" customWidth="1"/>
    <col min="14594" max="14605" width="7.6640625" customWidth="1"/>
    <col min="14849" max="14849" width="60.6640625" customWidth="1"/>
    <col min="14850" max="14861" width="7.6640625" customWidth="1"/>
    <col min="15105" max="15105" width="60.6640625" customWidth="1"/>
    <col min="15106" max="15117" width="7.6640625" customWidth="1"/>
    <col min="15361" max="15361" width="60.6640625" customWidth="1"/>
    <col min="15362" max="15373" width="7.6640625" customWidth="1"/>
    <col min="15617" max="15617" width="60.6640625" customWidth="1"/>
    <col min="15618" max="15629" width="7.6640625" customWidth="1"/>
    <col min="15873" max="15873" width="60.6640625" customWidth="1"/>
    <col min="15874" max="15885" width="7.6640625" customWidth="1"/>
    <col min="16129" max="16129" width="60.6640625" customWidth="1"/>
    <col min="16130" max="16141" width="7.6640625" customWidth="1"/>
  </cols>
  <sheetData>
    <row r="1" spans="1:13" ht="15" customHeight="1" x14ac:dyDescent="0.25">
      <c r="A1" s="5"/>
      <c r="B1" s="5"/>
      <c r="C1" s="5"/>
      <c r="D1" s="80"/>
      <c r="E1" s="80"/>
      <c r="F1" s="80"/>
      <c r="G1" s="81"/>
      <c r="H1" s="81"/>
      <c r="I1" s="81"/>
      <c r="J1" s="81"/>
      <c r="K1" s="81"/>
      <c r="L1" s="81"/>
      <c r="M1" s="81"/>
    </row>
    <row r="2" spans="1:13" ht="15" customHeight="1" x14ac:dyDescent="0.3">
      <c r="A2" s="633"/>
      <c r="B2" s="633"/>
      <c r="C2" s="633"/>
      <c r="D2" s="633"/>
      <c r="E2" s="633"/>
      <c r="F2" s="633"/>
      <c r="G2" s="633"/>
      <c r="H2" s="633"/>
      <c r="I2" s="633"/>
      <c r="J2" s="19"/>
      <c r="K2" s="19"/>
      <c r="L2" s="19"/>
      <c r="M2" s="82"/>
    </row>
    <row r="3" spans="1:13" ht="18.600000000000001" customHeight="1" x14ac:dyDescent="0.3">
      <c r="A3" s="626" t="s">
        <v>255</v>
      </c>
      <c r="B3" s="626"/>
      <c r="C3" s="626"/>
      <c r="D3" s="626"/>
      <c r="E3" s="626"/>
      <c r="F3" s="626"/>
      <c r="G3" s="626"/>
      <c r="H3" s="626"/>
      <c r="I3" s="626"/>
      <c r="J3" s="20"/>
      <c r="K3" s="20"/>
      <c r="L3" s="20"/>
      <c r="M3" s="96" t="s">
        <v>170</v>
      </c>
    </row>
    <row r="4" spans="1:13" s="235" customFormat="1" ht="11.4" customHeight="1" x14ac:dyDescent="0.3">
      <c r="A4" s="244"/>
      <c r="B4" s="244"/>
      <c r="C4" s="244"/>
      <c r="D4" s="244"/>
      <c r="E4" s="244"/>
      <c r="F4" s="244"/>
      <c r="G4" s="244"/>
      <c r="H4" s="244"/>
      <c r="I4" s="244"/>
      <c r="J4" s="244"/>
      <c r="K4" s="244"/>
      <c r="L4" s="244"/>
      <c r="M4" s="244"/>
    </row>
    <row r="5" spans="1:13" ht="17.25" customHeight="1" x14ac:dyDescent="0.25">
      <c r="A5" s="638" t="s">
        <v>93</v>
      </c>
      <c r="B5" s="636" t="s">
        <v>171</v>
      </c>
      <c r="C5" s="636"/>
      <c r="D5" s="636"/>
      <c r="E5" s="639" t="s">
        <v>172</v>
      </c>
      <c r="F5" s="639"/>
      <c r="G5" s="639"/>
      <c r="H5" s="639"/>
      <c r="I5" s="639"/>
      <c r="J5" s="639"/>
      <c r="K5" s="639"/>
      <c r="L5" s="639"/>
      <c r="M5" s="639"/>
    </row>
    <row r="6" spans="1:13" ht="38.4" customHeight="1" x14ac:dyDescent="0.25">
      <c r="A6" s="638"/>
      <c r="B6" s="637"/>
      <c r="C6" s="637"/>
      <c r="D6" s="637"/>
      <c r="E6" s="639" t="s">
        <v>167</v>
      </c>
      <c r="F6" s="639"/>
      <c r="G6" s="639"/>
      <c r="H6" s="639" t="s">
        <v>168</v>
      </c>
      <c r="I6" s="639"/>
      <c r="J6" s="639"/>
      <c r="K6" s="639" t="s">
        <v>169</v>
      </c>
      <c r="L6" s="639"/>
      <c r="M6" s="639"/>
    </row>
    <row r="7" spans="1:13" ht="13.5" customHeight="1" x14ac:dyDescent="0.25">
      <c r="A7" s="85"/>
      <c r="B7" s="150">
        <v>2016</v>
      </c>
      <c r="C7" s="150">
        <v>2015</v>
      </c>
      <c r="D7" s="151">
        <v>2014</v>
      </c>
      <c r="E7" s="150">
        <v>2016</v>
      </c>
      <c r="F7" s="150">
        <v>2015</v>
      </c>
      <c r="G7" s="150">
        <v>2014</v>
      </c>
      <c r="H7" s="150">
        <v>2016</v>
      </c>
      <c r="I7" s="150">
        <v>2015</v>
      </c>
      <c r="J7" s="150">
        <v>2014</v>
      </c>
      <c r="K7" s="150">
        <v>2016</v>
      </c>
      <c r="L7" s="150">
        <v>2015</v>
      </c>
      <c r="M7" s="150">
        <v>2014</v>
      </c>
    </row>
    <row r="8" spans="1:13" ht="20.100000000000001" customHeight="1" x14ac:dyDescent="0.25">
      <c r="A8" s="90" t="s">
        <v>59</v>
      </c>
      <c r="B8" s="143">
        <v>35</v>
      </c>
      <c r="C8" s="152">
        <v>33</v>
      </c>
      <c r="D8" s="153">
        <v>31.5</v>
      </c>
      <c r="E8" s="152">
        <v>5.2</v>
      </c>
      <c r="F8" s="152">
        <v>5.5</v>
      </c>
      <c r="G8" s="152">
        <v>5.4</v>
      </c>
      <c r="H8" s="152">
        <v>17.100000000000001</v>
      </c>
      <c r="I8" s="152">
        <v>17.2</v>
      </c>
      <c r="J8" s="152">
        <v>15.5</v>
      </c>
      <c r="K8" s="152">
        <v>12.7</v>
      </c>
      <c r="L8" s="152">
        <v>10.3</v>
      </c>
      <c r="M8" s="152">
        <v>10.7</v>
      </c>
    </row>
    <row r="9" spans="1:13" ht="15" customHeight="1" x14ac:dyDescent="0.25">
      <c r="A9" s="97" t="s">
        <v>60</v>
      </c>
      <c r="B9" s="144">
        <v>32.523333333333341</v>
      </c>
      <c r="C9" s="154">
        <v>33.848888888888894</v>
      </c>
      <c r="D9" s="154">
        <v>30.873999999999995</v>
      </c>
      <c r="E9" s="154">
        <v>1.058888888888889</v>
      </c>
      <c r="F9" s="154">
        <v>1.8722222222222225</v>
      </c>
      <c r="G9" s="154">
        <v>1.9641666666666666</v>
      </c>
      <c r="H9" s="154">
        <v>13.979999999999999</v>
      </c>
      <c r="I9" s="154">
        <v>17.53</v>
      </c>
      <c r="J9" s="154">
        <v>14.113333333333335</v>
      </c>
      <c r="K9" s="154">
        <v>17.484444444444446</v>
      </c>
      <c r="L9" s="154">
        <v>14.446666666666667</v>
      </c>
      <c r="M9" s="154">
        <v>9.6508333333333329</v>
      </c>
    </row>
    <row r="10" spans="1:13" ht="15" customHeight="1" x14ac:dyDescent="0.25">
      <c r="A10" s="87" t="s">
        <v>95</v>
      </c>
      <c r="B10" s="145">
        <v>31.38333333333334</v>
      </c>
      <c r="C10" s="154">
        <v>30.195714285714292</v>
      </c>
      <c r="D10" s="154">
        <v>28.051428571428573</v>
      </c>
      <c r="E10" s="154">
        <v>4.7819999999999991</v>
      </c>
      <c r="F10" s="154">
        <v>3.9292857142857143</v>
      </c>
      <c r="G10" s="154">
        <v>4.7949999999999999</v>
      </c>
      <c r="H10" s="154">
        <v>19.216666666666672</v>
      </c>
      <c r="I10" s="154">
        <v>20.305714285714284</v>
      </c>
      <c r="J10" s="154">
        <v>15.228642857142857</v>
      </c>
      <c r="K10" s="154">
        <v>7.3846666666666669</v>
      </c>
      <c r="L10" s="154">
        <v>5.9607142857142845</v>
      </c>
      <c r="M10" s="154">
        <v>8.0278571428571439</v>
      </c>
    </row>
    <row r="11" spans="1:13" ht="15" customHeight="1" x14ac:dyDescent="0.25">
      <c r="A11" s="87" t="s">
        <v>96</v>
      </c>
      <c r="B11" s="145">
        <v>28.313636363636363</v>
      </c>
      <c r="C11" s="154">
        <v>29.303333333333331</v>
      </c>
      <c r="D11" s="154">
        <v>29.982499999999995</v>
      </c>
      <c r="E11" s="154">
        <v>2.7890909090909095</v>
      </c>
      <c r="F11" s="154">
        <v>2.5841666666666669</v>
      </c>
      <c r="G11" s="154">
        <v>4.0225</v>
      </c>
      <c r="H11" s="154">
        <v>12.04</v>
      </c>
      <c r="I11" s="154">
        <v>16.817499999999999</v>
      </c>
      <c r="J11" s="154">
        <v>17.73416666666667</v>
      </c>
      <c r="K11" s="154">
        <v>13.484545454545453</v>
      </c>
      <c r="L11" s="154">
        <v>9.894166666666667</v>
      </c>
      <c r="M11" s="154">
        <v>8.2258333333333322</v>
      </c>
    </row>
    <row r="12" spans="1:13" ht="15" customHeight="1" x14ac:dyDescent="0.25">
      <c r="A12" s="87" t="s">
        <v>61</v>
      </c>
      <c r="B12" s="145">
        <v>22.983636363636364</v>
      </c>
      <c r="C12" s="154">
        <v>24.462727272727271</v>
      </c>
      <c r="D12" s="154">
        <v>20.713333333333331</v>
      </c>
      <c r="E12" s="154">
        <v>6.664545454545455</v>
      </c>
      <c r="F12" s="154">
        <v>5.168181818181818</v>
      </c>
      <c r="G12" s="154">
        <v>3.6944444444444446</v>
      </c>
      <c r="H12" s="154">
        <v>13.345454545454546</v>
      </c>
      <c r="I12" s="154">
        <v>15.797272727272729</v>
      </c>
      <c r="J12" s="154">
        <v>11.111111111111111</v>
      </c>
      <c r="K12" s="154">
        <v>2.9736363636363636</v>
      </c>
      <c r="L12" s="154">
        <v>3.4927272727272727</v>
      </c>
      <c r="M12" s="154">
        <v>5.9077777777777776</v>
      </c>
    </row>
    <row r="13" spans="1:13" ht="15" customHeight="1" x14ac:dyDescent="0.25">
      <c r="A13" s="87" t="s">
        <v>97</v>
      </c>
      <c r="B13" s="145">
        <v>27.58</v>
      </c>
      <c r="C13" s="154">
        <v>29.252222222222219</v>
      </c>
      <c r="D13" s="154">
        <v>31.071666666666665</v>
      </c>
      <c r="E13" s="154">
        <v>5.6544444444444446</v>
      </c>
      <c r="F13" s="154">
        <v>8.3766666666666669</v>
      </c>
      <c r="G13" s="154">
        <v>6.803230769230769</v>
      </c>
      <c r="H13" s="154">
        <v>17.478888888888889</v>
      </c>
      <c r="I13" s="154">
        <v>15.241111111111113</v>
      </c>
      <c r="J13" s="154">
        <v>15.850769230769231</v>
      </c>
      <c r="K13" s="154">
        <v>4.4466666666666663</v>
      </c>
      <c r="L13" s="154">
        <v>5.6344444444444441</v>
      </c>
      <c r="M13" s="154">
        <v>6.0276923076923072</v>
      </c>
    </row>
    <row r="14" spans="1:13" ht="15" customHeight="1" x14ac:dyDescent="0.25">
      <c r="A14" s="87" t="s">
        <v>62</v>
      </c>
      <c r="B14" s="145">
        <v>36.406999999999996</v>
      </c>
      <c r="C14" s="154">
        <v>23.86375</v>
      </c>
      <c r="D14" s="154">
        <v>32.943333333333335</v>
      </c>
      <c r="E14" s="154">
        <v>3.5339999999999998</v>
      </c>
      <c r="F14" s="154">
        <v>4.1687499999999993</v>
      </c>
      <c r="G14" s="154">
        <v>4.5181818181818185</v>
      </c>
      <c r="H14" s="154">
        <v>16.829999999999998</v>
      </c>
      <c r="I14" s="154">
        <v>9.7949999999999999</v>
      </c>
      <c r="J14" s="154">
        <v>16.04</v>
      </c>
      <c r="K14" s="154">
        <v>16.042999999999999</v>
      </c>
      <c r="L14" s="154">
        <v>9.9</v>
      </c>
      <c r="M14" s="154">
        <v>6.3954545454545464</v>
      </c>
    </row>
    <row r="15" spans="1:13" ht="15" customHeight="1" x14ac:dyDescent="0.25">
      <c r="A15" s="87" t="s">
        <v>98</v>
      </c>
      <c r="B15" s="145">
        <v>33.176428571428573</v>
      </c>
      <c r="C15" s="154">
        <v>22.288666666666664</v>
      </c>
      <c r="D15" s="154">
        <v>25.431333333333335</v>
      </c>
      <c r="E15" s="154">
        <v>4.6885714285714286</v>
      </c>
      <c r="F15" s="154">
        <v>2.8926666666666665</v>
      </c>
      <c r="G15" s="154">
        <v>5.9399999999999995</v>
      </c>
      <c r="H15" s="154">
        <v>10.72</v>
      </c>
      <c r="I15" s="154">
        <v>10.408666666666667</v>
      </c>
      <c r="J15" s="154">
        <v>11.177857142857144</v>
      </c>
      <c r="K15" s="154">
        <v>17.767857142857142</v>
      </c>
      <c r="L15" s="154">
        <v>8.9873333333333338</v>
      </c>
      <c r="M15" s="154">
        <v>10.129999999999997</v>
      </c>
    </row>
    <row r="16" spans="1:13" ht="15" customHeight="1" x14ac:dyDescent="0.25">
      <c r="A16" s="87" t="s">
        <v>63</v>
      </c>
      <c r="B16" s="145">
        <v>35.569999999999993</v>
      </c>
      <c r="C16" s="154">
        <v>30.98833333333333</v>
      </c>
      <c r="D16" s="154">
        <v>23.495714285714286</v>
      </c>
      <c r="E16" s="154">
        <v>0.68615384615384611</v>
      </c>
      <c r="F16" s="154">
        <v>0.6283333333333333</v>
      </c>
      <c r="G16" s="154">
        <v>0</v>
      </c>
      <c r="H16" s="154">
        <v>24.193846153846149</v>
      </c>
      <c r="I16" s="154">
        <v>18.920833333333334</v>
      </c>
      <c r="J16" s="154">
        <v>14.740714285714287</v>
      </c>
      <c r="K16" s="154">
        <v>10.69</v>
      </c>
      <c r="L16" s="154">
        <v>11.439166666666665</v>
      </c>
      <c r="M16" s="154">
        <v>8.754999999999999</v>
      </c>
    </row>
    <row r="17" spans="1:13" ht="15" customHeight="1" x14ac:dyDescent="0.25">
      <c r="A17" s="87" t="s">
        <v>64</v>
      </c>
      <c r="B17" s="145">
        <v>47.198571428571427</v>
      </c>
      <c r="C17" s="154">
        <v>38.653333333333336</v>
      </c>
      <c r="D17" s="154">
        <v>48.244000000000007</v>
      </c>
      <c r="E17" s="154">
        <v>0</v>
      </c>
      <c r="F17" s="154">
        <v>0</v>
      </c>
      <c r="G17" s="154">
        <v>0</v>
      </c>
      <c r="H17" s="154">
        <v>24.791428571428575</v>
      </c>
      <c r="I17" s="154">
        <v>27.286666666666665</v>
      </c>
      <c r="J17" s="154">
        <v>14.695</v>
      </c>
      <c r="K17" s="154">
        <v>22.407142857142851</v>
      </c>
      <c r="L17" s="154">
        <v>11.366666666666667</v>
      </c>
      <c r="M17" s="154">
        <v>45.61</v>
      </c>
    </row>
    <row r="18" spans="1:13" ht="15" customHeight="1" x14ac:dyDescent="0.25">
      <c r="A18" s="89" t="s">
        <v>99</v>
      </c>
      <c r="B18" s="145">
        <v>48.008095238095237</v>
      </c>
      <c r="C18" s="155">
        <v>52.216363636363639</v>
      </c>
      <c r="D18" s="155">
        <v>44.557272727272725</v>
      </c>
      <c r="E18" s="155">
        <v>13.259523809523811</v>
      </c>
      <c r="F18" s="155">
        <v>14.899090909090908</v>
      </c>
      <c r="G18" s="155">
        <v>13.101000000000003</v>
      </c>
      <c r="H18" s="155">
        <v>18.537142857142857</v>
      </c>
      <c r="I18" s="155">
        <v>20.302727272727278</v>
      </c>
      <c r="J18" s="155">
        <v>19.378499999999995</v>
      </c>
      <c r="K18" s="155">
        <v>16.21142857142857</v>
      </c>
      <c r="L18" s="155">
        <v>17.008636363636363</v>
      </c>
      <c r="M18" s="155">
        <v>16.529500000000002</v>
      </c>
    </row>
    <row r="19" spans="1:13" ht="19.95" customHeight="1" x14ac:dyDescent="0.25">
      <c r="A19" s="90" t="s">
        <v>65</v>
      </c>
      <c r="B19" s="143">
        <v>34.799999999999997</v>
      </c>
      <c r="C19" s="152">
        <v>34.9</v>
      </c>
      <c r="D19" s="153">
        <v>40.237894736842108</v>
      </c>
      <c r="E19" s="152">
        <v>2.6</v>
      </c>
      <c r="F19" s="152">
        <v>2.4</v>
      </c>
      <c r="G19" s="152">
        <v>1.5</v>
      </c>
      <c r="H19" s="152">
        <v>30.4</v>
      </c>
      <c r="I19" s="152">
        <v>30.1</v>
      </c>
      <c r="J19" s="152">
        <v>35</v>
      </c>
      <c r="K19" s="152">
        <v>1.8</v>
      </c>
      <c r="L19" s="152">
        <v>2.5</v>
      </c>
      <c r="M19" s="152">
        <v>3.8</v>
      </c>
    </row>
    <row r="20" spans="1:13" ht="15" customHeight="1" x14ac:dyDescent="0.25">
      <c r="A20" s="87" t="s">
        <v>100</v>
      </c>
      <c r="B20" s="144">
        <v>22.031111111111109</v>
      </c>
      <c r="C20" s="154">
        <v>24.206666666666663</v>
      </c>
      <c r="D20" s="154">
        <v>24.947777777777777</v>
      </c>
      <c r="E20" s="154">
        <v>0</v>
      </c>
      <c r="F20" s="154">
        <v>0</v>
      </c>
      <c r="G20" s="154">
        <v>0</v>
      </c>
      <c r="H20" s="154">
        <v>19.028888888888886</v>
      </c>
      <c r="I20" s="154">
        <v>19.581111111111113</v>
      </c>
      <c r="J20" s="154">
        <v>19.90111111111111</v>
      </c>
      <c r="K20" s="154">
        <v>22.031111111111109</v>
      </c>
      <c r="L20" s="154">
        <v>4.6255555555555548</v>
      </c>
      <c r="M20" s="154">
        <v>5.0466666666666669</v>
      </c>
    </row>
    <row r="21" spans="1:13" ht="15" customHeight="1" x14ac:dyDescent="0.25">
      <c r="A21" s="87" t="s">
        <v>66</v>
      </c>
      <c r="B21" s="145">
        <v>64.89500000000001</v>
      </c>
      <c r="C21" s="154">
        <v>64.944999999999993</v>
      </c>
      <c r="D21" s="154">
        <v>62.419999999999995</v>
      </c>
      <c r="E21" s="154">
        <v>0</v>
      </c>
      <c r="F21" s="154">
        <v>0</v>
      </c>
      <c r="G21" s="154">
        <v>0</v>
      </c>
      <c r="H21" s="154">
        <v>64.89500000000001</v>
      </c>
      <c r="I21" s="154">
        <v>64.944999999999993</v>
      </c>
      <c r="J21" s="154">
        <v>62.42</v>
      </c>
      <c r="K21" s="154">
        <v>64.89500000000001</v>
      </c>
      <c r="L21" s="154">
        <v>0</v>
      </c>
      <c r="M21" s="154">
        <v>0</v>
      </c>
    </row>
    <row r="22" spans="1:13" ht="15" customHeight="1" x14ac:dyDescent="0.25">
      <c r="A22" s="89" t="s">
        <v>101</v>
      </c>
      <c r="B22" s="156">
        <v>44.053333333333342</v>
      </c>
      <c r="C22" s="155">
        <v>39.506249999999994</v>
      </c>
      <c r="D22" s="155">
        <v>51.893749999999997</v>
      </c>
      <c r="E22" s="155">
        <v>7.3966666666666674</v>
      </c>
      <c r="F22" s="155">
        <v>5.7</v>
      </c>
      <c r="G22" s="155">
        <v>3.5424999999999995</v>
      </c>
      <c r="H22" s="155">
        <v>35.860000000000007</v>
      </c>
      <c r="I22" s="155">
        <v>33.217500000000008</v>
      </c>
      <c r="J22" s="155">
        <v>45.064250000000001</v>
      </c>
      <c r="K22" s="155">
        <v>44.053333333333342</v>
      </c>
      <c r="L22" s="155">
        <v>0.63124999999999998</v>
      </c>
      <c r="M22" s="155">
        <v>3.2875000000000001</v>
      </c>
    </row>
    <row r="23" spans="1:13" ht="19.95" customHeight="1" x14ac:dyDescent="0.25">
      <c r="A23" s="54" t="s">
        <v>102</v>
      </c>
      <c r="B23" s="148">
        <v>35</v>
      </c>
      <c r="C23" s="157">
        <v>33.200000000000003</v>
      </c>
      <c r="D23" s="158">
        <v>32.700000000000003</v>
      </c>
      <c r="E23" s="157">
        <v>4.9000000000000004</v>
      </c>
      <c r="F23" s="157">
        <v>5.0999999999999996</v>
      </c>
      <c r="G23" s="157">
        <v>4.9000000000000004</v>
      </c>
      <c r="H23" s="157">
        <v>18.7</v>
      </c>
      <c r="I23" s="157">
        <v>19</v>
      </c>
      <c r="J23" s="157">
        <v>18.100000000000001</v>
      </c>
      <c r="K23" s="157">
        <v>11.4</v>
      </c>
      <c r="L23" s="157">
        <v>9.1999999999999993</v>
      </c>
      <c r="M23" s="157">
        <v>9.8000000000000007</v>
      </c>
    </row>
    <row r="24" spans="1:13" ht="20.100000000000001" customHeight="1" x14ac:dyDescent="0.25">
      <c r="A24" s="90" t="s">
        <v>69</v>
      </c>
      <c r="B24" s="149"/>
      <c r="C24" s="152"/>
      <c r="D24" s="159"/>
      <c r="E24" s="152"/>
      <c r="F24" s="152"/>
      <c r="G24" s="152"/>
      <c r="H24" s="152"/>
      <c r="I24" s="152"/>
      <c r="J24" s="152"/>
      <c r="K24" s="152"/>
      <c r="L24" s="152"/>
      <c r="M24" s="152"/>
    </row>
    <row r="25" spans="1:13" ht="15" customHeight="1" x14ac:dyDescent="0.25">
      <c r="A25" s="91" t="s">
        <v>103</v>
      </c>
      <c r="B25" s="144">
        <v>30.404285714285709</v>
      </c>
      <c r="C25" s="160">
        <v>31</v>
      </c>
      <c r="D25" s="161">
        <v>30.4</v>
      </c>
      <c r="E25" s="160">
        <v>0.8</v>
      </c>
      <c r="F25" s="160">
        <v>0.7</v>
      </c>
      <c r="G25" s="160">
        <v>0.6</v>
      </c>
      <c r="H25" s="160">
        <v>15.7</v>
      </c>
      <c r="I25" s="160">
        <v>15.9</v>
      </c>
      <c r="J25" s="160">
        <v>16.399999999999999</v>
      </c>
      <c r="K25" s="160">
        <v>13.9</v>
      </c>
      <c r="L25" s="160">
        <v>14.3</v>
      </c>
      <c r="M25" s="160">
        <v>13.4</v>
      </c>
    </row>
    <row r="26" spans="1:13" ht="15" customHeight="1" x14ac:dyDescent="0.25">
      <c r="A26" s="92" t="s">
        <v>104</v>
      </c>
      <c r="B26" s="145"/>
      <c r="C26" s="75"/>
      <c r="D26" s="162"/>
      <c r="E26" s="74"/>
      <c r="F26" s="74"/>
      <c r="G26" s="74"/>
      <c r="H26" s="75"/>
      <c r="I26" s="75"/>
      <c r="J26" s="75"/>
      <c r="K26" s="75"/>
      <c r="L26" s="75"/>
      <c r="M26" s="75"/>
    </row>
    <row r="27" spans="1:13" ht="15" customHeight="1" x14ac:dyDescent="0.25">
      <c r="A27" s="93" t="s">
        <v>289</v>
      </c>
      <c r="B27" s="145">
        <v>40.799999999999997</v>
      </c>
      <c r="C27" s="163">
        <v>36.9</v>
      </c>
      <c r="D27" s="145">
        <v>32.5</v>
      </c>
      <c r="E27" s="145">
        <v>1.7</v>
      </c>
      <c r="F27" s="145">
        <v>0.3</v>
      </c>
      <c r="G27" s="145">
        <v>0.8</v>
      </c>
      <c r="H27" s="145">
        <v>19</v>
      </c>
      <c r="I27" s="145">
        <v>22.3</v>
      </c>
      <c r="J27" s="145">
        <v>14.7</v>
      </c>
      <c r="K27" s="145">
        <v>20.100000000000001</v>
      </c>
      <c r="L27" s="145">
        <v>14.3</v>
      </c>
      <c r="M27" s="145">
        <v>16.899999999999999</v>
      </c>
    </row>
    <row r="28" spans="1:13" ht="15" customHeight="1" x14ac:dyDescent="0.25">
      <c r="A28" s="94" t="s">
        <v>290</v>
      </c>
      <c r="B28" s="156">
        <v>34.299999999999997</v>
      </c>
      <c r="C28" s="164">
        <v>32.9</v>
      </c>
      <c r="D28" s="156">
        <v>33.799999999999997</v>
      </c>
      <c r="E28" s="156">
        <v>8.8000000000000007</v>
      </c>
      <c r="F28" s="156">
        <v>8.9</v>
      </c>
      <c r="G28" s="156">
        <v>8</v>
      </c>
      <c r="H28" s="156">
        <v>20.2</v>
      </c>
      <c r="I28" s="156">
        <v>19.2</v>
      </c>
      <c r="J28" s="156">
        <v>19.899999999999999</v>
      </c>
      <c r="K28" s="156">
        <v>5.3</v>
      </c>
      <c r="L28" s="156">
        <v>4.8</v>
      </c>
      <c r="M28" s="156">
        <v>5.9</v>
      </c>
    </row>
    <row r="29" spans="1:13" ht="19.95" customHeight="1" x14ac:dyDescent="0.25">
      <c r="A29" s="54" t="s">
        <v>102</v>
      </c>
      <c r="B29" s="148">
        <v>35</v>
      </c>
      <c r="C29" s="157">
        <v>33.200000000000003</v>
      </c>
      <c r="D29" s="148">
        <v>32.700000000000003</v>
      </c>
      <c r="E29" s="148">
        <v>4.9000000000000004</v>
      </c>
      <c r="F29" s="148">
        <v>5.0999999999999996</v>
      </c>
      <c r="G29" s="148">
        <v>4.9000000000000004</v>
      </c>
      <c r="H29" s="157">
        <v>18.7</v>
      </c>
      <c r="I29" s="157">
        <v>19</v>
      </c>
      <c r="J29" s="157">
        <v>18.100000000000001</v>
      </c>
      <c r="K29" s="157">
        <v>11.4</v>
      </c>
      <c r="L29" s="157">
        <v>9.1999999999999993</v>
      </c>
      <c r="M29" s="157">
        <v>9.8000000000000007</v>
      </c>
    </row>
    <row r="30" spans="1:13" ht="15" customHeight="1" x14ac:dyDescent="0.3">
      <c r="A30" s="634" t="s">
        <v>67</v>
      </c>
      <c r="B30" s="635"/>
      <c r="C30" s="635"/>
      <c r="D30" s="635"/>
      <c r="E30" s="635"/>
      <c r="F30" s="635"/>
      <c r="G30" s="635"/>
      <c r="H30" s="635"/>
      <c r="I30" s="635"/>
      <c r="J30" s="5"/>
      <c r="K30" s="5"/>
      <c r="L30" s="5"/>
      <c r="M30" s="95"/>
    </row>
    <row r="31" spans="1:13" ht="13.8" x14ac:dyDescent="0.3">
      <c r="A31" s="631" t="s">
        <v>139</v>
      </c>
      <c r="B31" s="632"/>
      <c r="C31" s="632"/>
      <c r="D31" s="632"/>
      <c r="E31" s="632"/>
      <c r="F31" s="632"/>
      <c r="G31" s="632"/>
      <c r="H31" s="632"/>
      <c r="I31" s="632"/>
      <c r="J31" s="5"/>
      <c r="K31" s="5"/>
      <c r="L31" s="5"/>
      <c r="M31" s="5"/>
    </row>
  </sheetData>
  <mergeCells count="10">
    <mergeCell ref="A31:I31"/>
    <mergeCell ref="A2:I2"/>
    <mergeCell ref="A3:I3"/>
    <mergeCell ref="A30:I30"/>
    <mergeCell ref="B5:D6"/>
    <mergeCell ref="A5:A6"/>
    <mergeCell ref="E5:M5"/>
    <mergeCell ref="E6:G6"/>
    <mergeCell ref="H6:J6"/>
    <mergeCell ref="K6:M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autoPageBreaks="0"/>
  </sheetPr>
  <dimension ref="A1:I31"/>
  <sheetViews>
    <sheetView showGridLines="0" zoomScaleNormal="100" zoomScaleSheetLayoutView="100" workbookViewId="0"/>
  </sheetViews>
  <sheetFormatPr baseColWidth="10" defaultColWidth="11.5546875" defaultRowHeight="13.2" x14ac:dyDescent="0.25"/>
  <cols>
    <col min="1" max="1" width="52.109375" customWidth="1"/>
    <col min="2" max="3" width="12.5546875" customWidth="1"/>
    <col min="4" max="4" width="0.88671875" customWidth="1"/>
    <col min="5" max="6" width="12.5546875" customWidth="1"/>
    <col min="7" max="7" width="0.88671875" customWidth="1"/>
    <col min="8" max="9" width="12.5546875" customWidth="1"/>
    <col min="259" max="259" width="55.88671875" customWidth="1"/>
    <col min="260" max="265" width="14.6640625" customWidth="1"/>
    <col min="515" max="515" width="55.88671875" customWidth="1"/>
    <col min="516" max="521" width="14.6640625" customWidth="1"/>
    <col min="771" max="771" width="55.88671875" customWidth="1"/>
    <col min="772" max="777" width="14.6640625" customWidth="1"/>
    <col min="1027" max="1027" width="55.88671875" customWidth="1"/>
    <col min="1028" max="1033" width="14.6640625" customWidth="1"/>
    <col min="1283" max="1283" width="55.88671875" customWidth="1"/>
    <col min="1284" max="1289" width="14.6640625" customWidth="1"/>
    <col min="1539" max="1539" width="55.88671875" customWidth="1"/>
    <col min="1540" max="1545" width="14.6640625" customWidth="1"/>
    <col min="1795" max="1795" width="55.88671875" customWidth="1"/>
    <col min="1796" max="1801" width="14.6640625" customWidth="1"/>
    <col min="2051" max="2051" width="55.88671875" customWidth="1"/>
    <col min="2052" max="2057" width="14.6640625" customWidth="1"/>
    <col min="2307" max="2307" width="55.88671875" customWidth="1"/>
    <col min="2308" max="2313" width="14.6640625" customWidth="1"/>
    <col min="2563" max="2563" width="55.88671875" customWidth="1"/>
    <col min="2564" max="2569" width="14.6640625" customWidth="1"/>
    <col min="2819" max="2819" width="55.88671875" customWidth="1"/>
    <col min="2820" max="2825" width="14.6640625" customWidth="1"/>
    <col min="3075" max="3075" width="55.88671875" customWidth="1"/>
    <col min="3076" max="3081" width="14.6640625" customWidth="1"/>
    <col min="3331" max="3331" width="55.88671875" customWidth="1"/>
    <col min="3332" max="3337" width="14.6640625" customWidth="1"/>
    <col min="3587" max="3587" width="55.88671875" customWidth="1"/>
    <col min="3588" max="3593" width="14.6640625" customWidth="1"/>
    <col min="3843" max="3843" width="55.88671875" customWidth="1"/>
    <col min="3844" max="3849" width="14.6640625" customWidth="1"/>
    <col min="4099" max="4099" width="55.88671875" customWidth="1"/>
    <col min="4100" max="4105" width="14.6640625" customWidth="1"/>
    <col min="4355" max="4355" width="55.88671875" customWidth="1"/>
    <col min="4356" max="4361" width="14.6640625" customWidth="1"/>
    <col min="4611" max="4611" width="55.88671875" customWidth="1"/>
    <col min="4612" max="4617" width="14.6640625" customWidth="1"/>
    <col min="4867" max="4867" width="55.88671875" customWidth="1"/>
    <col min="4868" max="4873" width="14.6640625" customWidth="1"/>
    <col min="5123" max="5123" width="55.88671875" customWidth="1"/>
    <col min="5124" max="5129" width="14.6640625" customWidth="1"/>
    <col min="5379" max="5379" width="55.88671875" customWidth="1"/>
    <col min="5380" max="5385" width="14.6640625" customWidth="1"/>
    <col min="5635" max="5635" width="55.88671875" customWidth="1"/>
    <col min="5636" max="5641" width="14.6640625" customWidth="1"/>
    <col min="5891" max="5891" width="55.88671875" customWidth="1"/>
    <col min="5892" max="5897" width="14.6640625" customWidth="1"/>
    <col min="6147" max="6147" width="55.88671875" customWidth="1"/>
    <col min="6148" max="6153" width="14.6640625" customWidth="1"/>
    <col min="6403" max="6403" width="55.88671875" customWidth="1"/>
    <col min="6404" max="6409" width="14.6640625" customWidth="1"/>
    <col min="6659" max="6659" width="55.88671875" customWidth="1"/>
    <col min="6660" max="6665" width="14.6640625" customWidth="1"/>
    <col min="6915" max="6915" width="55.88671875" customWidth="1"/>
    <col min="6916" max="6921" width="14.6640625" customWidth="1"/>
    <col min="7171" max="7171" width="55.88671875" customWidth="1"/>
    <col min="7172" max="7177" width="14.6640625" customWidth="1"/>
    <col min="7427" max="7427" width="55.88671875" customWidth="1"/>
    <col min="7428" max="7433" width="14.6640625" customWidth="1"/>
    <col min="7683" max="7683" width="55.88671875" customWidth="1"/>
    <col min="7684" max="7689" width="14.6640625" customWidth="1"/>
    <col min="7939" max="7939" width="55.88671875" customWidth="1"/>
    <col min="7940" max="7945" width="14.6640625" customWidth="1"/>
    <col min="8195" max="8195" width="55.88671875" customWidth="1"/>
    <col min="8196" max="8201" width="14.6640625" customWidth="1"/>
    <col min="8451" max="8451" width="55.88671875" customWidth="1"/>
    <col min="8452" max="8457" width="14.6640625" customWidth="1"/>
    <col min="8707" max="8707" width="55.88671875" customWidth="1"/>
    <col min="8708" max="8713" width="14.6640625" customWidth="1"/>
    <col min="8963" max="8963" width="55.88671875" customWidth="1"/>
    <col min="8964" max="8969" width="14.6640625" customWidth="1"/>
    <col min="9219" max="9219" width="55.88671875" customWidth="1"/>
    <col min="9220" max="9225" width="14.6640625" customWidth="1"/>
    <col min="9475" max="9475" width="55.88671875" customWidth="1"/>
    <col min="9476" max="9481" width="14.6640625" customWidth="1"/>
    <col min="9731" max="9731" width="55.88671875" customWidth="1"/>
    <col min="9732" max="9737" width="14.6640625" customWidth="1"/>
    <col min="9987" max="9987" width="55.88671875" customWidth="1"/>
    <col min="9988" max="9993" width="14.6640625" customWidth="1"/>
    <col min="10243" max="10243" width="55.88671875" customWidth="1"/>
    <col min="10244" max="10249" width="14.6640625" customWidth="1"/>
    <col min="10499" max="10499" width="55.88671875" customWidth="1"/>
    <col min="10500" max="10505" width="14.6640625" customWidth="1"/>
    <col min="10755" max="10755" width="55.88671875" customWidth="1"/>
    <col min="10756" max="10761" width="14.6640625" customWidth="1"/>
    <col min="11011" max="11011" width="55.88671875" customWidth="1"/>
    <col min="11012" max="11017" width="14.6640625" customWidth="1"/>
    <col min="11267" max="11267" width="55.88671875" customWidth="1"/>
    <col min="11268" max="11273" width="14.6640625" customWidth="1"/>
    <col min="11523" max="11523" width="55.88671875" customWidth="1"/>
    <col min="11524" max="11529" width="14.6640625" customWidth="1"/>
    <col min="11779" max="11779" width="55.88671875" customWidth="1"/>
    <col min="11780" max="11785" width="14.6640625" customWidth="1"/>
    <col min="12035" max="12035" width="55.88671875" customWidth="1"/>
    <col min="12036" max="12041" width="14.6640625" customWidth="1"/>
    <col min="12291" max="12291" width="55.88671875" customWidth="1"/>
    <col min="12292" max="12297" width="14.6640625" customWidth="1"/>
    <col min="12547" max="12547" width="55.88671875" customWidth="1"/>
    <col min="12548" max="12553" width="14.6640625" customWidth="1"/>
    <col min="12803" max="12803" width="55.88671875" customWidth="1"/>
    <col min="12804" max="12809" width="14.6640625" customWidth="1"/>
    <col min="13059" max="13059" width="55.88671875" customWidth="1"/>
    <col min="13060" max="13065" width="14.6640625" customWidth="1"/>
    <col min="13315" max="13315" width="55.88671875" customWidth="1"/>
    <col min="13316" max="13321" width="14.6640625" customWidth="1"/>
    <col min="13571" max="13571" width="55.88671875" customWidth="1"/>
    <col min="13572" max="13577" width="14.6640625" customWidth="1"/>
    <col min="13827" max="13827" width="55.88671875" customWidth="1"/>
    <col min="13828" max="13833" width="14.6640625" customWidth="1"/>
    <col min="14083" max="14083" width="55.88671875" customWidth="1"/>
    <col min="14084" max="14089" width="14.6640625" customWidth="1"/>
    <col min="14339" max="14339" width="55.88671875" customWidth="1"/>
    <col min="14340" max="14345" width="14.6640625" customWidth="1"/>
    <col min="14595" max="14595" width="55.88671875" customWidth="1"/>
    <col min="14596" max="14601" width="14.6640625" customWidth="1"/>
    <col min="14851" max="14851" width="55.88671875" customWidth="1"/>
    <col min="14852" max="14857" width="14.6640625" customWidth="1"/>
    <col min="15107" max="15107" width="55.88671875" customWidth="1"/>
    <col min="15108" max="15113" width="14.6640625" customWidth="1"/>
    <col min="15363" max="15363" width="55.88671875" customWidth="1"/>
    <col min="15364" max="15369" width="14.6640625" customWidth="1"/>
    <col min="15619" max="15619" width="55.88671875" customWidth="1"/>
    <col min="15620" max="15625" width="14.6640625" customWidth="1"/>
    <col min="15875" max="15875" width="55.88671875" customWidth="1"/>
    <col min="15876" max="15881" width="14.6640625" customWidth="1"/>
    <col min="16131" max="16131" width="55.88671875" customWidth="1"/>
    <col min="16132" max="16137" width="14.6640625" customWidth="1"/>
  </cols>
  <sheetData>
    <row r="1" spans="1:9" ht="15" customHeight="1" x14ac:dyDescent="0.25">
      <c r="A1" s="5"/>
      <c r="B1" s="5"/>
      <c r="C1" s="5"/>
      <c r="D1" s="605"/>
      <c r="E1" s="109"/>
      <c r="F1" s="111"/>
      <c r="G1" s="111"/>
      <c r="H1" s="109"/>
      <c r="I1" s="111"/>
    </row>
    <row r="2" spans="1:9" ht="15" customHeight="1" x14ac:dyDescent="0.3">
      <c r="A2" s="643"/>
      <c r="B2" s="643"/>
      <c r="C2" s="643"/>
      <c r="D2" s="596"/>
      <c r="E2" s="98"/>
      <c r="F2" s="19"/>
      <c r="G2" s="19"/>
      <c r="H2" s="19"/>
      <c r="I2" s="19"/>
    </row>
    <row r="3" spans="1:9" ht="18.600000000000001" customHeight="1" x14ac:dyDescent="0.25">
      <c r="A3" s="626" t="s">
        <v>256</v>
      </c>
      <c r="B3" s="626"/>
      <c r="C3" s="626"/>
      <c r="D3" s="738"/>
      <c r="E3" s="626"/>
      <c r="F3" s="626"/>
      <c r="G3" s="738"/>
      <c r="H3" s="626"/>
      <c r="I3" s="32" t="s">
        <v>173</v>
      </c>
    </row>
    <row r="4" spans="1:9" s="235" customFormat="1" ht="11.4" customHeight="1" x14ac:dyDescent="0.25">
      <c r="A4" s="246"/>
      <c r="B4" s="246"/>
      <c r="C4" s="246"/>
      <c r="D4" s="608"/>
      <c r="E4" s="246"/>
      <c r="F4" s="487"/>
      <c r="G4" s="487"/>
      <c r="H4" s="487"/>
      <c r="I4" s="487"/>
    </row>
    <row r="5" spans="1:9" ht="21" customHeight="1" x14ac:dyDescent="0.25">
      <c r="A5" s="245"/>
      <c r="B5" s="642" t="s">
        <v>387</v>
      </c>
      <c r="C5" s="642"/>
      <c r="D5" s="599"/>
      <c r="E5" s="642" t="s">
        <v>321</v>
      </c>
      <c r="F5" s="642"/>
      <c r="G5" s="599"/>
      <c r="H5" s="642" t="s">
        <v>300</v>
      </c>
      <c r="I5" s="642"/>
    </row>
    <row r="6" spans="1:9" ht="9" customHeight="1" x14ac:dyDescent="0.25">
      <c r="A6" s="644" t="s">
        <v>93</v>
      </c>
      <c r="B6" s="640" t="s">
        <v>177</v>
      </c>
      <c r="C6" s="640" t="s">
        <v>94</v>
      </c>
      <c r="D6" s="599"/>
      <c r="E6" s="640" t="s">
        <v>177</v>
      </c>
      <c r="F6" s="640" t="s">
        <v>94</v>
      </c>
      <c r="G6" s="599"/>
      <c r="H6" s="640" t="s">
        <v>177</v>
      </c>
      <c r="I6" s="640" t="s">
        <v>94</v>
      </c>
    </row>
    <row r="7" spans="1:9" ht="9" customHeight="1" x14ac:dyDescent="0.25">
      <c r="A7" s="645"/>
      <c r="B7" s="646"/>
      <c r="C7" s="646"/>
      <c r="D7" s="597"/>
      <c r="E7" s="646"/>
      <c r="F7" s="646"/>
      <c r="G7" s="597"/>
      <c r="H7" s="641"/>
      <c r="I7" s="641"/>
    </row>
    <row r="8" spans="1:9" ht="9" customHeight="1" x14ac:dyDescent="0.25">
      <c r="A8" s="645"/>
      <c r="B8" s="647"/>
      <c r="C8" s="647"/>
      <c r="D8" s="598"/>
      <c r="E8" s="647"/>
      <c r="F8" s="647"/>
      <c r="G8" s="598"/>
      <c r="H8" s="642"/>
      <c r="I8" s="642"/>
    </row>
    <row r="9" spans="1:9" ht="19.2" customHeight="1" x14ac:dyDescent="0.25">
      <c r="A9" s="52" t="s">
        <v>59</v>
      </c>
      <c r="B9" s="165">
        <v>29</v>
      </c>
      <c r="C9" s="152">
        <v>24.2</v>
      </c>
      <c r="D9" s="152"/>
      <c r="E9" s="165">
        <v>27</v>
      </c>
      <c r="F9" s="152">
        <v>22.9</v>
      </c>
      <c r="G9" s="152"/>
      <c r="H9" s="165">
        <v>27</v>
      </c>
      <c r="I9" s="152">
        <v>22.1</v>
      </c>
    </row>
    <row r="10" spans="1:9" ht="15" customHeight="1" x14ac:dyDescent="0.25">
      <c r="A10" s="101" t="s">
        <v>60</v>
      </c>
      <c r="B10" s="166">
        <v>2</v>
      </c>
      <c r="C10" s="75">
        <v>22.222222222222221</v>
      </c>
      <c r="D10" s="75"/>
      <c r="E10" s="166">
        <v>1</v>
      </c>
      <c r="F10" s="75">
        <v>11.111111111111111</v>
      </c>
      <c r="G10" s="75"/>
      <c r="H10" s="166">
        <v>1</v>
      </c>
      <c r="I10" s="75">
        <v>10</v>
      </c>
    </row>
    <row r="11" spans="1:9" ht="15" customHeight="1" x14ac:dyDescent="0.25">
      <c r="A11" s="104" t="s">
        <v>95</v>
      </c>
      <c r="B11" s="167">
        <v>2</v>
      </c>
      <c r="C11" s="163">
        <v>13.333333333333334</v>
      </c>
      <c r="D11" s="163"/>
      <c r="E11" s="167">
        <v>1</v>
      </c>
      <c r="F11" s="163">
        <v>7.1428571428571423</v>
      </c>
      <c r="G11" s="163"/>
      <c r="H11" s="167">
        <v>2</v>
      </c>
      <c r="I11" s="163">
        <v>14.285714285714285</v>
      </c>
    </row>
    <row r="12" spans="1:9" ht="15" customHeight="1" x14ac:dyDescent="0.25">
      <c r="A12" s="104" t="s">
        <v>96</v>
      </c>
      <c r="B12" s="167">
        <v>4</v>
      </c>
      <c r="C12" s="163">
        <v>36.363636363636367</v>
      </c>
      <c r="D12" s="163"/>
      <c r="E12" s="167">
        <v>4</v>
      </c>
      <c r="F12" s="163">
        <v>33.333333333333329</v>
      </c>
      <c r="G12" s="163"/>
      <c r="H12" s="167">
        <v>4</v>
      </c>
      <c r="I12" s="163">
        <v>33.333333333333329</v>
      </c>
    </row>
    <row r="13" spans="1:9" ht="15" customHeight="1" x14ac:dyDescent="0.25">
      <c r="A13" s="104" t="s">
        <v>61</v>
      </c>
      <c r="B13" s="167">
        <v>2</v>
      </c>
      <c r="C13" s="163">
        <v>18.181818181818183</v>
      </c>
      <c r="D13" s="163"/>
      <c r="E13" s="167">
        <v>2</v>
      </c>
      <c r="F13" s="163">
        <v>18.181818181818183</v>
      </c>
      <c r="G13" s="163"/>
      <c r="H13" s="167">
        <v>2</v>
      </c>
      <c r="I13" s="163">
        <v>22.222222222222221</v>
      </c>
    </row>
    <row r="14" spans="1:9" ht="15" customHeight="1" x14ac:dyDescent="0.25">
      <c r="A14" s="104" t="s">
        <v>97</v>
      </c>
      <c r="B14" s="167">
        <v>3</v>
      </c>
      <c r="C14" s="163">
        <v>33.333333333333329</v>
      </c>
      <c r="D14" s="163"/>
      <c r="E14" s="167">
        <v>3</v>
      </c>
      <c r="F14" s="163">
        <v>33.333333333333329</v>
      </c>
      <c r="G14" s="163"/>
      <c r="H14" s="167">
        <v>3</v>
      </c>
      <c r="I14" s="163">
        <v>25</v>
      </c>
    </row>
    <row r="15" spans="1:9" ht="15" customHeight="1" x14ac:dyDescent="0.25">
      <c r="A15" s="104" t="s">
        <v>62</v>
      </c>
      <c r="B15" s="167">
        <v>3</v>
      </c>
      <c r="C15" s="163">
        <v>30</v>
      </c>
      <c r="D15" s="163"/>
      <c r="E15" s="167">
        <v>2</v>
      </c>
      <c r="F15" s="163">
        <v>25</v>
      </c>
      <c r="G15" s="163"/>
      <c r="H15" s="167">
        <v>1</v>
      </c>
      <c r="I15" s="163">
        <v>11.111111111111111</v>
      </c>
    </row>
    <row r="16" spans="1:9" ht="15" customHeight="1" x14ac:dyDescent="0.25">
      <c r="A16" s="104" t="s">
        <v>98</v>
      </c>
      <c r="B16" s="167">
        <v>4</v>
      </c>
      <c r="C16" s="163">
        <v>28.571428571428569</v>
      </c>
      <c r="D16" s="163"/>
      <c r="E16" s="167">
        <v>6</v>
      </c>
      <c r="F16" s="163">
        <v>40</v>
      </c>
      <c r="G16" s="163"/>
      <c r="H16" s="167">
        <v>6</v>
      </c>
      <c r="I16" s="163">
        <v>40</v>
      </c>
    </row>
    <row r="17" spans="1:9" ht="15" customHeight="1" x14ac:dyDescent="0.25">
      <c r="A17" s="104" t="s">
        <v>63</v>
      </c>
      <c r="B17" s="167">
        <v>3</v>
      </c>
      <c r="C17" s="163">
        <v>23.076923076923077</v>
      </c>
      <c r="D17" s="163"/>
      <c r="E17" s="167">
        <v>2</v>
      </c>
      <c r="F17" s="163">
        <v>16.666666666666664</v>
      </c>
      <c r="G17" s="163"/>
      <c r="H17" s="167">
        <v>2</v>
      </c>
      <c r="I17" s="163">
        <v>14.285714285714285</v>
      </c>
    </row>
    <row r="18" spans="1:9" ht="15" customHeight="1" x14ac:dyDescent="0.25">
      <c r="A18" s="104" t="s">
        <v>64</v>
      </c>
      <c r="B18" s="167">
        <v>2</v>
      </c>
      <c r="C18" s="163">
        <v>28.571428571428569</v>
      </c>
      <c r="D18" s="163"/>
      <c r="E18" s="167">
        <v>1</v>
      </c>
      <c r="F18" s="167">
        <v>16.600000000000001</v>
      </c>
      <c r="G18" s="167"/>
      <c r="H18" s="167">
        <v>1</v>
      </c>
      <c r="I18" s="167">
        <v>20</v>
      </c>
    </row>
    <row r="19" spans="1:9" ht="15" customHeight="1" x14ac:dyDescent="0.25">
      <c r="A19" s="112" t="s">
        <v>99</v>
      </c>
      <c r="B19" s="168">
        <v>4</v>
      </c>
      <c r="C19" s="169">
        <v>19.047619047619047</v>
      </c>
      <c r="D19" s="169"/>
      <c r="E19" s="168">
        <v>5</v>
      </c>
      <c r="F19" s="169">
        <v>22.727272727272727</v>
      </c>
      <c r="G19" s="169"/>
      <c r="H19" s="168">
        <v>5</v>
      </c>
      <c r="I19" s="169">
        <v>22.727272727272727</v>
      </c>
    </row>
    <row r="20" spans="1:9" ht="19.2" customHeight="1" x14ac:dyDescent="0.25">
      <c r="A20" s="52" t="s">
        <v>65</v>
      </c>
      <c r="B20" s="165">
        <v>7</v>
      </c>
      <c r="C20" s="157">
        <v>41.2</v>
      </c>
      <c r="D20" s="157"/>
      <c r="E20" s="165">
        <v>8</v>
      </c>
      <c r="F20" s="157">
        <v>42.1</v>
      </c>
      <c r="G20" s="157"/>
      <c r="H20" s="165">
        <v>8</v>
      </c>
      <c r="I20" s="157">
        <v>42.1</v>
      </c>
    </row>
    <row r="21" spans="1:9" ht="15" customHeight="1" x14ac:dyDescent="0.25">
      <c r="A21" s="101" t="s">
        <v>100</v>
      </c>
      <c r="B21" s="166">
        <v>3</v>
      </c>
      <c r="C21" s="75">
        <v>33.333333333333329</v>
      </c>
      <c r="D21" s="75"/>
      <c r="E21" s="166">
        <v>3</v>
      </c>
      <c r="F21" s="75">
        <v>33.333333333333329</v>
      </c>
      <c r="G21" s="75"/>
      <c r="H21" s="166">
        <v>4</v>
      </c>
      <c r="I21" s="75">
        <v>44.444444444444443</v>
      </c>
    </row>
    <row r="22" spans="1:9" ht="15" customHeight="1" x14ac:dyDescent="0.25">
      <c r="A22" s="104" t="s">
        <v>66</v>
      </c>
      <c r="B22" s="167">
        <v>2</v>
      </c>
      <c r="C22" s="163">
        <v>100</v>
      </c>
      <c r="D22" s="163"/>
      <c r="E22" s="167">
        <v>2</v>
      </c>
      <c r="F22" s="163">
        <v>100</v>
      </c>
      <c r="G22" s="163"/>
      <c r="H22" s="167">
        <v>2</v>
      </c>
      <c r="I22" s="163">
        <v>100</v>
      </c>
    </row>
    <row r="23" spans="1:9" ht="15" customHeight="1" x14ac:dyDescent="0.25">
      <c r="A23" s="112" t="s">
        <v>101</v>
      </c>
      <c r="B23" s="168">
        <v>2</v>
      </c>
      <c r="C23" s="169">
        <v>33.333333333333329</v>
      </c>
      <c r="D23" s="169"/>
      <c r="E23" s="168">
        <v>3</v>
      </c>
      <c r="F23" s="169">
        <v>37.5</v>
      </c>
      <c r="G23" s="169"/>
      <c r="H23" s="168">
        <v>2</v>
      </c>
      <c r="I23" s="169">
        <v>25</v>
      </c>
    </row>
    <row r="24" spans="1:9" ht="19.2" customHeight="1" x14ac:dyDescent="0.25">
      <c r="A24" s="54" t="s">
        <v>102</v>
      </c>
      <c r="B24" s="170">
        <v>36</v>
      </c>
      <c r="C24" s="157">
        <v>26.3</v>
      </c>
      <c r="D24" s="157"/>
      <c r="E24" s="170">
        <v>35</v>
      </c>
      <c r="F24" s="157">
        <v>25.5</v>
      </c>
      <c r="G24" s="157"/>
      <c r="H24" s="170">
        <v>35</v>
      </c>
      <c r="I24" s="157">
        <v>24.8</v>
      </c>
    </row>
    <row r="25" spans="1:9" ht="19.2" customHeight="1" x14ac:dyDescent="0.25">
      <c r="A25" s="52" t="s">
        <v>69</v>
      </c>
      <c r="B25" s="165"/>
      <c r="C25" s="152"/>
      <c r="D25" s="152"/>
      <c r="E25" s="165"/>
      <c r="F25" s="152"/>
      <c r="G25" s="152"/>
      <c r="H25" s="165"/>
      <c r="I25" s="152"/>
    </row>
    <row r="26" spans="1:9" ht="15" customHeight="1" x14ac:dyDescent="0.25">
      <c r="A26" s="101" t="s">
        <v>103</v>
      </c>
      <c r="B26" s="166">
        <v>7</v>
      </c>
      <c r="C26" s="75">
        <v>20</v>
      </c>
      <c r="D26" s="75"/>
      <c r="E26" s="166">
        <v>7</v>
      </c>
      <c r="F26" s="75">
        <v>20</v>
      </c>
      <c r="G26" s="75"/>
      <c r="H26" s="166">
        <v>7</v>
      </c>
      <c r="I26" s="75">
        <v>20</v>
      </c>
    </row>
    <row r="27" spans="1:9" ht="15" customHeight="1" x14ac:dyDescent="0.25">
      <c r="A27" s="104" t="s">
        <v>104</v>
      </c>
      <c r="B27" s="167"/>
      <c r="C27" s="163"/>
      <c r="D27" s="163"/>
      <c r="E27" s="167"/>
      <c r="F27" s="163"/>
      <c r="G27" s="163"/>
      <c r="H27" s="167"/>
      <c r="I27" s="163"/>
    </row>
    <row r="28" spans="1:9" ht="15" customHeight="1" x14ac:dyDescent="0.25">
      <c r="A28" s="114" t="s">
        <v>289</v>
      </c>
      <c r="B28" s="167">
        <v>11</v>
      </c>
      <c r="C28" s="163">
        <v>30.6</v>
      </c>
      <c r="D28" s="163"/>
      <c r="E28" s="167">
        <v>8</v>
      </c>
      <c r="F28" s="163">
        <v>28.6</v>
      </c>
      <c r="G28" s="163"/>
      <c r="H28" s="167">
        <v>11</v>
      </c>
      <c r="I28" s="163">
        <v>42.3</v>
      </c>
    </row>
    <row r="29" spans="1:9" ht="15" customHeight="1" x14ac:dyDescent="0.25">
      <c r="A29" s="113" t="s">
        <v>290</v>
      </c>
      <c r="B29" s="168">
        <v>18</v>
      </c>
      <c r="C29" s="169">
        <v>27.3</v>
      </c>
      <c r="D29" s="169"/>
      <c r="E29" s="168">
        <v>20</v>
      </c>
      <c r="F29" s="169">
        <v>27</v>
      </c>
      <c r="G29" s="169"/>
      <c r="H29" s="168">
        <v>17</v>
      </c>
      <c r="I29" s="169">
        <v>21.3</v>
      </c>
    </row>
    <row r="30" spans="1:9" ht="19.2" customHeight="1" x14ac:dyDescent="0.25">
      <c r="A30" s="54" t="s">
        <v>102</v>
      </c>
      <c r="B30" s="170">
        <v>36</v>
      </c>
      <c r="C30" s="157">
        <v>26.3</v>
      </c>
      <c r="D30" s="157"/>
      <c r="E30" s="170">
        <v>35</v>
      </c>
      <c r="F30" s="157">
        <v>25.5</v>
      </c>
      <c r="G30" s="157"/>
      <c r="H30" s="170">
        <v>35</v>
      </c>
      <c r="I30" s="157">
        <v>24.8</v>
      </c>
    </row>
    <row r="31" spans="1:9" ht="13.8" x14ac:dyDescent="0.3">
      <c r="A31" s="107" t="s">
        <v>139</v>
      </c>
      <c r="B31" s="108"/>
      <c r="C31" s="108"/>
      <c r="D31" s="592"/>
      <c r="E31" s="108"/>
      <c r="F31" s="108"/>
      <c r="G31" s="592"/>
      <c r="H31" s="108"/>
      <c r="I31" s="108"/>
    </row>
  </sheetData>
  <mergeCells count="12">
    <mergeCell ref="I6:I8"/>
    <mergeCell ref="H5:I5"/>
    <mergeCell ref="A2:C2"/>
    <mergeCell ref="A3:H3"/>
    <mergeCell ref="B5:C5"/>
    <mergeCell ref="E5:F5"/>
    <mergeCell ref="A6:A8"/>
    <mergeCell ref="B6:B8"/>
    <mergeCell ref="C6:C8"/>
    <mergeCell ref="E6:E8"/>
    <mergeCell ref="F6:F8"/>
    <mergeCell ref="H6:H8"/>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autoPageBreaks="0"/>
  </sheetPr>
  <dimension ref="A1:V32"/>
  <sheetViews>
    <sheetView showGridLines="0" zoomScaleNormal="100" zoomScaleSheetLayoutView="100" workbookViewId="0"/>
  </sheetViews>
  <sheetFormatPr baseColWidth="10" defaultColWidth="11.5546875" defaultRowHeight="13.2" x14ac:dyDescent="0.25"/>
  <cols>
    <col min="1" max="1" width="37.5546875" customWidth="1"/>
    <col min="2" max="22" width="6.33203125" customWidth="1"/>
    <col min="23" max="23" width="11.44140625" customWidth="1"/>
  </cols>
  <sheetData>
    <row r="1" spans="1:22" ht="15" customHeight="1" x14ac:dyDescent="0.25">
      <c r="A1" s="5"/>
      <c r="B1" s="109"/>
      <c r="C1" s="109"/>
      <c r="D1" s="109"/>
      <c r="E1" s="109"/>
      <c r="F1" s="109"/>
      <c r="G1" s="109"/>
      <c r="H1" s="109"/>
      <c r="I1" s="109"/>
      <c r="J1" s="111"/>
      <c r="K1" s="109"/>
      <c r="L1" s="109"/>
      <c r="M1" s="111"/>
      <c r="N1" s="109"/>
      <c r="O1" s="109"/>
      <c r="P1" s="109"/>
      <c r="Q1" s="109"/>
      <c r="R1" s="109"/>
      <c r="S1" s="111"/>
      <c r="T1" s="109"/>
      <c r="U1" s="109"/>
      <c r="V1" s="111"/>
    </row>
    <row r="2" spans="1:22" ht="15" customHeight="1" x14ac:dyDescent="0.3">
      <c r="A2" s="171"/>
      <c r="B2" s="77"/>
      <c r="C2" s="77"/>
      <c r="D2" s="171"/>
      <c r="E2" s="171"/>
      <c r="F2" s="171"/>
      <c r="G2" s="171"/>
      <c r="H2" s="171"/>
      <c r="I2" s="171"/>
      <c r="J2" s="171"/>
      <c r="K2" s="171"/>
      <c r="L2" s="171"/>
      <c r="M2" s="171"/>
      <c r="N2" s="33"/>
      <c r="O2" s="33"/>
      <c r="P2" s="19"/>
      <c r="Q2" s="19"/>
      <c r="R2" s="19"/>
      <c r="S2" s="19"/>
      <c r="T2" s="19"/>
      <c r="U2" s="19"/>
      <c r="V2" s="19"/>
    </row>
    <row r="3" spans="1:22" ht="18.600000000000001" customHeight="1" x14ac:dyDescent="0.25">
      <c r="A3" s="648" t="s">
        <v>257</v>
      </c>
      <c r="B3" s="648"/>
      <c r="C3" s="648"/>
      <c r="D3" s="648"/>
      <c r="E3" s="648"/>
      <c r="F3" s="648"/>
      <c r="G3" s="648"/>
      <c r="H3" s="648"/>
      <c r="I3" s="648"/>
      <c r="J3" s="648"/>
      <c r="K3" s="648"/>
      <c r="L3" s="648"/>
      <c r="M3" s="648"/>
      <c r="N3" s="18"/>
      <c r="O3" s="18"/>
      <c r="P3" s="18"/>
      <c r="Q3" s="18"/>
      <c r="R3" s="18"/>
      <c r="S3" s="18"/>
      <c r="T3" s="649" t="s">
        <v>176</v>
      </c>
      <c r="U3" s="649"/>
      <c r="V3" s="649"/>
    </row>
    <row r="4" spans="1:22" s="235" customFormat="1" ht="11.4" customHeight="1" x14ac:dyDescent="0.25">
      <c r="A4" s="84"/>
      <c r="B4" s="233"/>
      <c r="C4" s="233"/>
      <c r="D4" s="233"/>
      <c r="E4" s="233"/>
      <c r="F4" s="233"/>
      <c r="G4" s="234"/>
      <c r="H4" s="233"/>
      <c r="I4" s="234"/>
      <c r="J4" s="233"/>
      <c r="K4" s="233"/>
      <c r="L4" s="233"/>
      <c r="M4" s="234"/>
      <c r="N4" s="233"/>
      <c r="O4" s="234"/>
      <c r="P4" s="84"/>
      <c r="Q4" s="84"/>
      <c r="R4" s="84"/>
      <c r="S4" s="84"/>
      <c r="T4" s="84"/>
      <c r="U4" s="84"/>
      <c r="V4" s="84"/>
    </row>
    <row r="5" spans="1:22" ht="16.5" customHeight="1" x14ac:dyDescent="0.25">
      <c r="A5" s="102" t="s">
        <v>93</v>
      </c>
      <c r="B5" s="641" t="s">
        <v>258</v>
      </c>
      <c r="C5" s="641"/>
      <c r="D5" s="641"/>
      <c r="E5" s="641" t="s">
        <v>141</v>
      </c>
      <c r="F5" s="641"/>
      <c r="G5" s="641"/>
      <c r="H5" s="641" t="s">
        <v>142</v>
      </c>
      <c r="I5" s="641"/>
      <c r="J5" s="641"/>
      <c r="K5" s="641"/>
      <c r="L5" s="641"/>
      <c r="M5" s="641"/>
      <c r="N5" s="641"/>
      <c r="O5" s="641"/>
      <c r="P5" s="641"/>
      <c r="Q5" s="641"/>
      <c r="R5" s="641"/>
      <c r="S5" s="641"/>
      <c r="T5" s="641"/>
      <c r="U5" s="641"/>
      <c r="V5" s="641"/>
    </row>
    <row r="6" spans="1:22" ht="6" customHeight="1" x14ac:dyDescent="0.25">
      <c r="A6" s="102"/>
      <c r="B6" s="641"/>
      <c r="C6" s="641"/>
      <c r="D6" s="641"/>
      <c r="E6" s="641"/>
      <c r="F6" s="641"/>
      <c r="G6" s="641"/>
      <c r="H6" s="642"/>
      <c r="I6" s="642"/>
      <c r="J6" s="642"/>
      <c r="K6" s="642"/>
      <c r="L6" s="642"/>
      <c r="M6" s="642"/>
      <c r="N6" s="642"/>
      <c r="O6" s="642"/>
      <c r="P6" s="642"/>
      <c r="Q6" s="642"/>
      <c r="R6" s="642"/>
      <c r="S6" s="642"/>
      <c r="T6" s="642"/>
      <c r="U6" s="642"/>
      <c r="V6" s="642"/>
    </row>
    <row r="7" spans="1:22" ht="23.4" customHeight="1" x14ac:dyDescent="0.25">
      <c r="A7" s="402"/>
      <c r="B7" s="642"/>
      <c r="C7" s="642"/>
      <c r="D7" s="642"/>
      <c r="E7" s="642"/>
      <c r="F7" s="642"/>
      <c r="G7" s="642"/>
      <c r="H7" s="642" t="s">
        <v>144</v>
      </c>
      <c r="I7" s="642"/>
      <c r="J7" s="642"/>
      <c r="K7" s="642" t="s">
        <v>145</v>
      </c>
      <c r="L7" s="642"/>
      <c r="M7" s="642"/>
      <c r="N7" s="642" t="s">
        <v>146</v>
      </c>
      <c r="O7" s="642"/>
      <c r="P7" s="642"/>
      <c r="Q7" s="642" t="s">
        <v>147</v>
      </c>
      <c r="R7" s="642"/>
      <c r="S7" s="642"/>
      <c r="T7" s="642" t="s">
        <v>259</v>
      </c>
      <c r="U7" s="642"/>
      <c r="V7" s="642"/>
    </row>
    <row r="8" spans="1:22" ht="13.5" customHeight="1" x14ac:dyDescent="0.25">
      <c r="A8" s="102"/>
      <c r="B8" s="150">
        <v>2016</v>
      </c>
      <c r="C8" s="150">
        <v>2015</v>
      </c>
      <c r="D8" s="150">
        <v>2014</v>
      </c>
      <c r="E8" s="150">
        <v>2016</v>
      </c>
      <c r="F8" s="150">
        <v>2015</v>
      </c>
      <c r="G8" s="150">
        <v>2014</v>
      </c>
      <c r="H8" s="150">
        <v>2016</v>
      </c>
      <c r="I8" s="150">
        <v>2015</v>
      </c>
      <c r="J8" s="150">
        <v>2014</v>
      </c>
      <c r="K8" s="150">
        <v>2016</v>
      </c>
      <c r="L8" s="150">
        <v>2015</v>
      </c>
      <c r="M8" s="150">
        <v>2014</v>
      </c>
      <c r="N8" s="150">
        <v>2016</v>
      </c>
      <c r="O8" s="150">
        <v>2015</v>
      </c>
      <c r="P8" s="150">
        <v>2014</v>
      </c>
      <c r="Q8" s="150">
        <v>2016</v>
      </c>
      <c r="R8" s="150">
        <v>2015</v>
      </c>
      <c r="S8" s="150">
        <v>2014</v>
      </c>
      <c r="T8" s="150">
        <v>2016</v>
      </c>
      <c r="U8" s="150">
        <v>2015</v>
      </c>
      <c r="V8" s="150">
        <v>2014</v>
      </c>
    </row>
    <row r="9" spans="1:22" ht="20.100000000000001" customHeight="1" x14ac:dyDescent="0.25">
      <c r="A9" s="52" t="s">
        <v>59</v>
      </c>
      <c r="B9" s="175">
        <v>87</v>
      </c>
      <c r="C9" s="175">
        <v>81</v>
      </c>
      <c r="D9" s="175">
        <v>86</v>
      </c>
      <c r="E9" s="176">
        <v>1.8</v>
      </c>
      <c r="F9" s="176">
        <v>1.9</v>
      </c>
      <c r="G9" s="176">
        <v>2</v>
      </c>
      <c r="H9" s="175">
        <v>48</v>
      </c>
      <c r="I9" s="175">
        <v>41</v>
      </c>
      <c r="J9" s="175">
        <v>41</v>
      </c>
      <c r="K9" s="175">
        <v>13</v>
      </c>
      <c r="L9" s="175">
        <v>12</v>
      </c>
      <c r="M9" s="175">
        <v>16</v>
      </c>
      <c r="N9" s="175">
        <v>8</v>
      </c>
      <c r="O9" s="175">
        <v>6</v>
      </c>
      <c r="P9" s="175">
        <v>7</v>
      </c>
      <c r="Q9" s="175">
        <v>4</v>
      </c>
      <c r="R9" s="175">
        <v>10</v>
      </c>
      <c r="S9" s="175">
        <v>8</v>
      </c>
      <c r="T9" s="175">
        <v>14</v>
      </c>
      <c r="U9" s="175">
        <v>12</v>
      </c>
      <c r="V9" s="175">
        <v>14</v>
      </c>
    </row>
    <row r="10" spans="1:22" ht="15" customHeight="1" x14ac:dyDescent="0.25">
      <c r="A10" s="101" t="s">
        <v>60</v>
      </c>
      <c r="B10" s="186">
        <v>6</v>
      </c>
      <c r="C10" s="186">
        <v>4</v>
      </c>
      <c r="D10" s="186">
        <v>6</v>
      </c>
      <c r="E10" s="187">
        <v>1.39</v>
      </c>
      <c r="F10" s="187">
        <v>2.0049999999999999</v>
      </c>
      <c r="G10" s="187">
        <v>1.9349999999999998</v>
      </c>
      <c r="H10" s="186">
        <v>4</v>
      </c>
      <c r="I10" s="186">
        <v>1</v>
      </c>
      <c r="J10" s="186">
        <v>3</v>
      </c>
      <c r="K10" s="186">
        <v>0</v>
      </c>
      <c r="L10" s="186">
        <v>2</v>
      </c>
      <c r="M10" s="186">
        <v>1</v>
      </c>
      <c r="N10" s="186">
        <v>1</v>
      </c>
      <c r="O10" s="186">
        <v>0</v>
      </c>
      <c r="P10" s="186">
        <v>0</v>
      </c>
      <c r="Q10" s="186">
        <v>0</v>
      </c>
      <c r="R10" s="186">
        <v>0</v>
      </c>
      <c r="S10" s="186">
        <v>1</v>
      </c>
      <c r="T10" s="186">
        <v>1</v>
      </c>
      <c r="U10" s="186">
        <v>1</v>
      </c>
      <c r="V10" s="186">
        <v>1</v>
      </c>
    </row>
    <row r="11" spans="1:22" ht="15" customHeight="1" x14ac:dyDescent="0.25">
      <c r="A11" s="104" t="s">
        <v>95</v>
      </c>
      <c r="B11" s="194">
        <v>9</v>
      </c>
      <c r="C11" s="194">
        <v>9</v>
      </c>
      <c r="D11" s="194">
        <v>10</v>
      </c>
      <c r="E11" s="195">
        <v>2.5988888888888884</v>
      </c>
      <c r="F11" s="195">
        <v>2.6233333333333331</v>
      </c>
      <c r="G11" s="195">
        <v>3.4919999999999995</v>
      </c>
      <c r="H11" s="194">
        <v>4</v>
      </c>
      <c r="I11" s="194">
        <v>4</v>
      </c>
      <c r="J11" s="194">
        <v>3</v>
      </c>
      <c r="K11" s="194">
        <v>0</v>
      </c>
      <c r="L11" s="194">
        <v>0</v>
      </c>
      <c r="M11" s="194">
        <v>1</v>
      </c>
      <c r="N11" s="194">
        <v>2</v>
      </c>
      <c r="O11" s="194">
        <v>2</v>
      </c>
      <c r="P11" s="194">
        <v>2</v>
      </c>
      <c r="Q11" s="194">
        <v>2</v>
      </c>
      <c r="R11" s="194">
        <v>2</v>
      </c>
      <c r="S11" s="194">
        <v>2</v>
      </c>
      <c r="T11" s="194">
        <v>1</v>
      </c>
      <c r="U11" s="194">
        <v>1</v>
      </c>
      <c r="V11" s="194">
        <v>2</v>
      </c>
    </row>
    <row r="12" spans="1:22" ht="15" customHeight="1" x14ac:dyDescent="0.25">
      <c r="A12" s="104" t="s">
        <v>96</v>
      </c>
      <c r="B12" s="194">
        <v>10</v>
      </c>
      <c r="C12" s="194">
        <v>10</v>
      </c>
      <c r="D12" s="194">
        <v>11</v>
      </c>
      <c r="E12" s="195">
        <v>1.7109999999999996</v>
      </c>
      <c r="F12" s="195">
        <v>1.7210000000000001</v>
      </c>
      <c r="G12" s="195">
        <v>1.4890909090909092</v>
      </c>
      <c r="H12" s="194">
        <v>4</v>
      </c>
      <c r="I12" s="194">
        <v>5</v>
      </c>
      <c r="J12" s="194">
        <v>6</v>
      </c>
      <c r="K12" s="194">
        <v>3</v>
      </c>
      <c r="L12" s="194">
        <v>2</v>
      </c>
      <c r="M12" s="194">
        <v>2</v>
      </c>
      <c r="N12" s="194">
        <v>0</v>
      </c>
      <c r="O12" s="194">
        <v>0</v>
      </c>
      <c r="P12" s="194">
        <v>1</v>
      </c>
      <c r="Q12" s="194">
        <v>0</v>
      </c>
      <c r="R12" s="194">
        <v>1</v>
      </c>
      <c r="S12" s="194">
        <v>0</v>
      </c>
      <c r="T12" s="194">
        <v>3</v>
      </c>
      <c r="U12" s="194">
        <v>2</v>
      </c>
      <c r="V12" s="194">
        <v>2</v>
      </c>
    </row>
    <row r="13" spans="1:22" ht="15" customHeight="1" x14ac:dyDescent="0.25">
      <c r="A13" s="104" t="s">
        <v>61</v>
      </c>
      <c r="B13" s="194">
        <v>9</v>
      </c>
      <c r="C13" s="194">
        <v>9</v>
      </c>
      <c r="D13" s="194">
        <v>7</v>
      </c>
      <c r="E13" s="195">
        <v>1.99</v>
      </c>
      <c r="F13" s="195">
        <v>2.5855555555555552</v>
      </c>
      <c r="G13" s="195">
        <v>2.3771428571428572</v>
      </c>
      <c r="H13" s="194">
        <v>2</v>
      </c>
      <c r="I13" s="194">
        <v>2</v>
      </c>
      <c r="J13" s="194">
        <v>2</v>
      </c>
      <c r="K13" s="194">
        <v>4</v>
      </c>
      <c r="L13" s="194">
        <v>2</v>
      </c>
      <c r="M13" s="194">
        <v>2</v>
      </c>
      <c r="N13" s="194">
        <v>2</v>
      </c>
      <c r="O13" s="194">
        <v>1</v>
      </c>
      <c r="P13" s="194">
        <v>1</v>
      </c>
      <c r="Q13" s="194">
        <v>0</v>
      </c>
      <c r="R13" s="194">
        <v>2</v>
      </c>
      <c r="S13" s="194">
        <v>0</v>
      </c>
      <c r="T13" s="194">
        <v>1</v>
      </c>
      <c r="U13" s="194">
        <v>2</v>
      </c>
      <c r="V13" s="194">
        <v>2</v>
      </c>
    </row>
    <row r="14" spans="1:22" ht="15" customHeight="1" x14ac:dyDescent="0.25">
      <c r="A14" s="104" t="s">
        <v>97</v>
      </c>
      <c r="B14" s="194">
        <v>7</v>
      </c>
      <c r="C14" s="194">
        <v>7</v>
      </c>
      <c r="D14" s="194">
        <v>8</v>
      </c>
      <c r="E14" s="195">
        <v>0.66142857142857137</v>
      </c>
      <c r="F14" s="195">
        <v>1.2342857142857144</v>
      </c>
      <c r="G14" s="195">
        <v>1.10375</v>
      </c>
      <c r="H14" s="194">
        <v>5</v>
      </c>
      <c r="I14" s="194">
        <v>3</v>
      </c>
      <c r="J14" s="194">
        <v>4</v>
      </c>
      <c r="K14" s="194">
        <v>2</v>
      </c>
      <c r="L14" s="194">
        <v>3</v>
      </c>
      <c r="M14" s="194">
        <v>3</v>
      </c>
      <c r="N14" s="194">
        <v>0</v>
      </c>
      <c r="O14" s="194">
        <v>0</v>
      </c>
      <c r="P14" s="194">
        <v>0</v>
      </c>
      <c r="Q14" s="194">
        <v>0</v>
      </c>
      <c r="R14" s="194">
        <v>1</v>
      </c>
      <c r="S14" s="194">
        <v>1</v>
      </c>
      <c r="T14" s="194">
        <v>0</v>
      </c>
      <c r="U14" s="194">
        <v>0</v>
      </c>
      <c r="V14" s="194">
        <v>0</v>
      </c>
    </row>
    <row r="15" spans="1:22" ht="15" customHeight="1" x14ac:dyDescent="0.25">
      <c r="A15" s="104" t="s">
        <v>62</v>
      </c>
      <c r="B15" s="194">
        <v>5</v>
      </c>
      <c r="C15" s="194">
        <v>2</v>
      </c>
      <c r="D15" s="194">
        <v>5</v>
      </c>
      <c r="E15" s="195">
        <v>2.21</v>
      </c>
      <c r="F15" s="195">
        <v>0.34500000000000003</v>
      </c>
      <c r="G15" s="195">
        <v>1.468</v>
      </c>
      <c r="H15" s="194">
        <v>4</v>
      </c>
      <c r="I15" s="194">
        <v>2</v>
      </c>
      <c r="J15" s="194">
        <v>3</v>
      </c>
      <c r="K15" s="194">
        <v>0</v>
      </c>
      <c r="L15" s="194">
        <v>0</v>
      </c>
      <c r="M15" s="194">
        <v>1</v>
      </c>
      <c r="N15" s="194">
        <v>0</v>
      </c>
      <c r="O15" s="194">
        <v>0</v>
      </c>
      <c r="P15" s="194">
        <v>0</v>
      </c>
      <c r="Q15" s="194">
        <v>0</v>
      </c>
      <c r="R15" s="194">
        <v>0</v>
      </c>
      <c r="S15" s="194">
        <v>0</v>
      </c>
      <c r="T15" s="194">
        <v>1</v>
      </c>
      <c r="U15" s="194">
        <v>0</v>
      </c>
      <c r="V15" s="194">
        <v>1</v>
      </c>
    </row>
    <row r="16" spans="1:22" ht="15" customHeight="1" x14ac:dyDescent="0.25">
      <c r="A16" s="104" t="s">
        <v>98</v>
      </c>
      <c r="B16" s="194">
        <v>11</v>
      </c>
      <c r="C16" s="194">
        <v>12</v>
      </c>
      <c r="D16" s="194">
        <v>10</v>
      </c>
      <c r="E16" s="195">
        <v>1.4418181818181817</v>
      </c>
      <c r="F16" s="195">
        <v>1.6016666666666666</v>
      </c>
      <c r="G16" s="195">
        <v>1.95</v>
      </c>
      <c r="H16" s="194">
        <v>7</v>
      </c>
      <c r="I16" s="194">
        <v>7</v>
      </c>
      <c r="J16" s="194">
        <v>5</v>
      </c>
      <c r="K16" s="194">
        <v>1</v>
      </c>
      <c r="L16" s="194">
        <v>1</v>
      </c>
      <c r="M16" s="194">
        <v>1</v>
      </c>
      <c r="N16" s="194">
        <v>1</v>
      </c>
      <c r="O16" s="194">
        <v>1</v>
      </c>
      <c r="P16" s="194">
        <v>1</v>
      </c>
      <c r="Q16" s="194">
        <v>1</v>
      </c>
      <c r="R16" s="194">
        <v>2</v>
      </c>
      <c r="S16" s="194">
        <v>2</v>
      </c>
      <c r="T16" s="194">
        <v>1</v>
      </c>
      <c r="U16" s="194">
        <v>1</v>
      </c>
      <c r="V16" s="194">
        <v>1</v>
      </c>
    </row>
    <row r="17" spans="1:22" ht="15" customHeight="1" x14ac:dyDescent="0.25">
      <c r="A17" s="104" t="s">
        <v>63</v>
      </c>
      <c r="B17" s="194">
        <v>11</v>
      </c>
      <c r="C17" s="194">
        <v>11</v>
      </c>
      <c r="D17" s="194">
        <v>13</v>
      </c>
      <c r="E17" s="195">
        <v>1.5081818181818178</v>
      </c>
      <c r="F17" s="195">
        <v>1.3427272727272728</v>
      </c>
      <c r="G17" s="195">
        <v>2.256153846153846</v>
      </c>
      <c r="H17" s="194">
        <v>8</v>
      </c>
      <c r="I17" s="194">
        <v>8</v>
      </c>
      <c r="J17" s="194">
        <v>7</v>
      </c>
      <c r="K17" s="194">
        <v>0</v>
      </c>
      <c r="L17" s="194">
        <v>0</v>
      </c>
      <c r="M17" s="194">
        <v>2</v>
      </c>
      <c r="N17" s="194">
        <v>0</v>
      </c>
      <c r="O17" s="194">
        <v>0</v>
      </c>
      <c r="P17" s="194">
        <v>0</v>
      </c>
      <c r="Q17" s="194">
        <v>1</v>
      </c>
      <c r="R17" s="194">
        <v>2</v>
      </c>
      <c r="S17" s="194">
        <v>2</v>
      </c>
      <c r="T17" s="194">
        <v>2</v>
      </c>
      <c r="U17" s="194">
        <v>1</v>
      </c>
      <c r="V17" s="194">
        <v>2</v>
      </c>
    </row>
    <row r="18" spans="1:22" ht="15" customHeight="1" x14ac:dyDescent="0.25">
      <c r="A18" s="104" t="s">
        <v>64</v>
      </c>
      <c r="B18" s="194">
        <v>6</v>
      </c>
      <c r="C18" s="194">
        <v>4</v>
      </c>
      <c r="D18" s="194">
        <v>3</v>
      </c>
      <c r="E18" s="195">
        <v>2.0083333333333333</v>
      </c>
      <c r="F18" s="195">
        <v>2.9775</v>
      </c>
      <c r="G18" s="195">
        <v>1.2866666666666668</v>
      </c>
      <c r="H18" s="194">
        <v>4</v>
      </c>
      <c r="I18" s="194">
        <v>2</v>
      </c>
      <c r="J18" s="194">
        <v>1</v>
      </c>
      <c r="K18" s="194">
        <v>0</v>
      </c>
      <c r="L18" s="194">
        <v>0</v>
      </c>
      <c r="M18" s="194">
        <v>1</v>
      </c>
      <c r="N18" s="194">
        <v>1</v>
      </c>
      <c r="O18" s="194">
        <v>1</v>
      </c>
      <c r="P18" s="194">
        <v>1</v>
      </c>
      <c r="Q18" s="194">
        <v>0</v>
      </c>
      <c r="R18" s="194">
        <v>0</v>
      </c>
      <c r="S18" s="194">
        <v>0</v>
      </c>
      <c r="T18" s="194">
        <v>1</v>
      </c>
      <c r="U18" s="194">
        <v>1</v>
      </c>
      <c r="V18" s="194">
        <v>0</v>
      </c>
    </row>
    <row r="19" spans="1:22" ht="15" customHeight="1" x14ac:dyDescent="0.25">
      <c r="A19" s="112" t="s">
        <v>99</v>
      </c>
      <c r="B19" s="190">
        <v>13</v>
      </c>
      <c r="C19" s="190">
        <v>13</v>
      </c>
      <c r="D19" s="190">
        <v>13</v>
      </c>
      <c r="E19" s="191">
        <v>1.9792307692307693</v>
      </c>
      <c r="F19" s="191">
        <v>1.8638461538461537</v>
      </c>
      <c r="G19" s="191">
        <v>1.8399999999999999</v>
      </c>
      <c r="H19" s="190">
        <v>6</v>
      </c>
      <c r="I19" s="190">
        <v>7</v>
      </c>
      <c r="J19" s="190">
        <v>7</v>
      </c>
      <c r="K19" s="190">
        <v>3</v>
      </c>
      <c r="L19" s="190">
        <v>2</v>
      </c>
      <c r="M19" s="190">
        <v>2</v>
      </c>
      <c r="N19" s="190">
        <v>1</v>
      </c>
      <c r="O19" s="190">
        <v>1</v>
      </c>
      <c r="P19" s="190">
        <v>1</v>
      </c>
      <c r="Q19" s="190">
        <v>0</v>
      </c>
      <c r="R19" s="190">
        <v>0</v>
      </c>
      <c r="S19" s="190">
        <v>0</v>
      </c>
      <c r="T19" s="190">
        <v>3</v>
      </c>
      <c r="U19" s="190">
        <v>3</v>
      </c>
      <c r="V19" s="190">
        <v>3</v>
      </c>
    </row>
    <row r="20" spans="1:22" ht="20.100000000000001" customHeight="1" x14ac:dyDescent="0.25">
      <c r="A20" s="52" t="s">
        <v>65</v>
      </c>
      <c r="B20" s="175">
        <v>14</v>
      </c>
      <c r="C20" s="175">
        <v>15</v>
      </c>
      <c r="D20" s="175">
        <v>14</v>
      </c>
      <c r="E20" s="176">
        <v>0.7</v>
      </c>
      <c r="F20" s="176">
        <v>0.5</v>
      </c>
      <c r="G20" s="176">
        <v>0.5</v>
      </c>
      <c r="H20" s="175">
        <v>11</v>
      </c>
      <c r="I20" s="175">
        <v>13</v>
      </c>
      <c r="J20" s="175">
        <v>11</v>
      </c>
      <c r="K20" s="175">
        <v>2</v>
      </c>
      <c r="L20" s="175">
        <v>1</v>
      </c>
      <c r="M20" s="175">
        <v>2</v>
      </c>
      <c r="N20" s="175">
        <v>1</v>
      </c>
      <c r="O20" s="175">
        <v>1</v>
      </c>
      <c r="P20" s="175">
        <v>1</v>
      </c>
      <c r="Q20" s="175">
        <v>0</v>
      </c>
      <c r="R20" s="175">
        <v>0</v>
      </c>
      <c r="S20" s="175">
        <v>0</v>
      </c>
      <c r="T20" s="175">
        <v>0</v>
      </c>
      <c r="U20" s="175">
        <v>0</v>
      </c>
      <c r="V20" s="175">
        <v>0</v>
      </c>
    </row>
    <row r="21" spans="1:22" ht="15" customHeight="1" x14ac:dyDescent="0.25">
      <c r="A21" s="101" t="s">
        <v>100</v>
      </c>
      <c r="B21" s="186">
        <v>8</v>
      </c>
      <c r="C21" s="186">
        <v>9</v>
      </c>
      <c r="D21" s="186">
        <v>9</v>
      </c>
      <c r="E21" s="187">
        <v>0.69125000000000014</v>
      </c>
      <c r="F21" s="187">
        <v>0.47444444444444439</v>
      </c>
      <c r="G21" s="187">
        <v>0.32555555555555554</v>
      </c>
      <c r="H21" s="186">
        <v>6</v>
      </c>
      <c r="I21" s="186">
        <v>8</v>
      </c>
      <c r="J21" s="186">
        <v>8</v>
      </c>
      <c r="K21" s="186">
        <v>1</v>
      </c>
      <c r="L21" s="186">
        <v>0</v>
      </c>
      <c r="M21" s="186">
        <v>1</v>
      </c>
      <c r="N21" s="186">
        <v>1</v>
      </c>
      <c r="O21" s="186">
        <v>1</v>
      </c>
      <c r="P21" s="186">
        <v>0</v>
      </c>
      <c r="Q21" s="186">
        <v>0</v>
      </c>
      <c r="R21" s="186">
        <v>0</v>
      </c>
      <c r="S21" s="186">
        <v>0</v>
      </c>
      <c r="T21" s="186">
        <v>0</v>
      </c>
      <c r="U21" s="186">
        <v>0</v>
      </c>
      <c r="V21" s="186">
        <v>0</v>
      </c>
    </row>
    <row r="22" spans="1:22" ht="15" customHeight="1" x14ac:dyDescent="0.25">
      <c r="A22" s="104" t="s">
        <v>66</v>
      </c>
      <c r="B22" s="194">
        <v>2</v>
      </c>
      <c r="C22" s="194">
        <v>2</v>
      </c>
      <c r="D22" s="194">
        <v>1</v>
      </c>
      <c r="E22" s="195">
        <v>1.345</v>
      </c>
      <c r="F22" s="195">
        <v>0.85</v>
      </c>
      <c r="G22" s="195">
        <v>1.67</v>
      </c>
      <c r="H22" s="194">
        <v>1</v>
      </c>
      <c r="I22" s="194">
        <v>1</v>
      </c>
      <c r="J22" s="194">
        <v>0</v>
      </c>
      <c r="K22" s="194">
        <v>1</v>
      </c>
      <c r="L22" s="194">
        <v>1</v>
      </c>
      <c r="M22" s="194">
        <v>1</v>
      </c>
      <c r="N22" s="194">
        <v>0</v>
      </c>
      <c r="O22" s="194">
        <v>0</v>
      </c>
      <c r="P22" s="194">
        <v>0</v>
      </c>
      <c r="Q22" s="194">
        <v>0</v>
      </c>
      <c r="R22" s="194">
        <v>0</v>
      </c>
      <c r="S22" s="194">
        <v>0</v>
      </c>
      <c r="T22" s="194">
        <v>0</v>
      </c>
      <c r="U22" s="194">
        <v>0</v>
      </c>
      <c r="V22" s="194">
        <v>0</v>
      </c>
    </row>
    <row r="23" spans="1:22" ht="15" customHeight="1" x14ac:dyDescent="0.25">
      <c r="A23" s="112" t="s">
        <v>101</v>
      </c>
      <c r="B23" s="190">
        <v>4</v>
      </c>
      <c r="C23" s="190">
        <v>4</v>
      </c>
      <c r="D23" s="190">
        <v>4</v>
      </c>
      <c r="E23" s="191">
        <v>0.35750000000000004</v>
      </c>
      <c r="F23" s="191">
        <v>0.29499999999999998</v>
      </c>
      <c r="G23" s="191">
        <v>0.70250000000000001</v>
      </c>
      <c r="H23" s="190">
        <v>4</v>
      </c>
      <c r="I23" s="190">
        <v>4</v>
      </c>
      <c r="J23" s="190">
        <v>3</v>
      </c>
      <c r="K23" s="190">
        <v>0</v>
      </c>
      <c r="L23" s="190">
        <v>0</v>
      </c>
      <c r="M23" s="190">
        <v>0</v>
      </c>
      <c r="N23" s="190">
        <v>0</v>
      </c>
      <c r="O23" s="190">
        <v>0</v>
      </c>
      <c r="P23" s="190">
        <v>1</v>
      </c>
      <c r="Q23" s="190">
        <v>0</v>
      </c>
      <c r="R23" s="190">
        <v>0</v>
      </c>
      <c r="S23" s="190">
        <v>0</v>
      </c>
      <c r="T23" s="190">
        <v>0</v>
      </c>
      <c r="U23" s="190">
        <v>0</v>
      </c>
      <c r="V23" s="190">
        <v>0</v>
      </c>
    </row>
    <row r="24" spans="1:22" ht="20.100000000000001" customHeight="1" x14ac:dyDescent="0.25">
      <c r="A24" s="54" t="s">
        <v>102</v>
      </c>
      <c r="B24" s="179">
        <v>101</v>
      </c>
      <c r="C24" s="179">
        <v>96</v>
      </c>
      <c r="D24" s="179">
        <v>100</v>
      </c>
      <c r="E24" s="180">
        <v>1.6</v>
      </c>
      <c r="F24" s="180">
        <v>1.7</v>
      </c>
      <c r="G24" s="180">
        <v>1.8</v>
      </c>
      <c r="H24" s="179">
        <v>59</v>
      </c>
      <c r="I24" s="179">
        <v>54</v>
      </c>
      <c r="J24" s="179">
        <v>52</v>
      </c>
      <c r="K24" s="179">
        <v>15</v>
      </c>
      <c r="L24" s="179">
        <v>13</v>
      </c>
      <c r="M24" s="179">
        <v>18</v>
      </c>
      <c r="N24" s="179">
        <v>9</v>
      </c>
      <c r="O24" s="179">
        <v>7</v>
      </c>
      <c r="P24" s="179">
        <v>8</v>
      </c>
      <c r="Q24" s="179">
        <v>4</v>
      </c>
      <c r="R24" s="179">
        <v>10</v>
      </c>
      <c r="S24" s="179">
        <v>8</v>
      </c>
      <c r="T24" s="179">
        <v>14</v>
      </c>
      <c r="U24" s="179">
        <v>12</v>
      </c>
      <c r="V24" s="179">
        <v>14</v>
      </c>
    </row>
    <row r="25" spans="1:22" ht="20.100000000000001" customHeight="1" x14ac:dyDescent="0.25">
      <c r="A25" s="52" t="s">
        <v>69</v>
      </c>
      <c r="B25" s="181"/>
      <c r="C25" s="181"/>
      <c r="D25" s="181"/>
      <c r="E25" s="182"/>
      <c r="F25" s="182"/>
      <c r="G25" s="182"/>
      <c r="H25" s="181"/>
      <c r="I25" s="181"/>
      <c r="J25" s="181"/>
      <c r="K25" s="181"/>
      <c r="L25" s="181"/>
      <c r="M25" s="181"/>
      <c r="N25" s="181"/>
      <c r="O25" s="181"/>
      <c r="P25" s="181"/>
      <c r="Q25" s="181"/>
      <c r="R25" s="181"/>
      <c r="S25" s="181"/>
      <c r="T25" s="181"/>
      <c r="U25" s="181"/>
      <c r="V25" s="181"/>
    </row>
    <row r="26" spans="1:22" ht="15" customHeight="1" x14ac:dyDescent="0.25">
      <c r="A26" s="140" t="s">
        <v>103</v>
      </c>
      <c r="B26" s="188">
        <v>28</v>
      </c>
      <c r="C26" s="188">
        <v>28</v>
      </c>
      <c r="D26" s="188">
        <v>29</v>
      </c>
      <c r="E26" s="189">
        <v>1.1000000000000001</v>
      </c>
      <c r="F26" s="189">
        <v>1.3</v>
      </c>
      <c r="G26" s="189">
        <v>1.3</v>
      </c>
      <c r="H26" s="188">
        <v>19</v>
      </c>
      <c r="I26" s="188">
        <v>18</v>
      </c>
      <c r="J26" s="188">
        <v>20</v>
      </c>
      <c r="K26" s="188">
        <v>4</v>
      </c>
      <c r="L26" s="188">
        <v>4</v>
      </c>
      <c r="M26" s="188">
        <v>4</v>
      </c>
      <c r="N26" s="188">
        <v>3</v>
      </c>
      <c r="O26" s="188">
        <v>2</v>
      </c>
      <c r="P26" s="188">
        <v>2</v>
      </c>
      <c r="Q26" s="188">
        <v>1</v>
      </c>
      <c r="R26" s="188">
        <v>2</v>
      </c>
      <c r="S26" s="188">
        <v>1</v>
      </c>
      <c r="T26" s="188">
        <v>1</v>
      </c>
      <c r="U26" s="188">
        <v>2</v>
      </c>
      <c r="V26" s="188">
        <v>2</v>
      </c>
    </row>
    <row r="27" spans="1:22" ht="15" customHeight="1" x14ac:dyDescent="0.25">
      <c r="A27" s="70" t="s">
        <v>104</v>
      </c>
      <c r="B27" s="196"/>
      <c r="C27" s="196"/>
      <c r="D27" s="196"/>
      <c r="E27" s="197"/>
      <c r="F27" s="197"/>
      <c r="G27" s="197"/>
      <c r="H27" s="196"/>
      <c r="I27" s="196"/>
      <c r="J27" s="196"/>
      <c r="K27" s="196"/>
      <c r="L27" s="196"/>
      <c r="M27" s="196"/>
      <c r="N27" s="196"/>
      <c r="O27" s="196"/>
      <c r="P27" s="196"/>
      <c r="Q27" s="196"/>
      <c r="R27" s="196"/>
      <c r="S27" s="196"/>
      <c r="T27" s="196"/>
      <c r="U27" s="196"/>
      <c r="V27" s="196"/>
    </row>
    <row r="28" spans="1:22" ht="15" customHeight="1" x14ac:dyDescent="0.25">
      <c r="A28" s="138" t="s">
        <v>289</v>
      </c>
      <c r="B28" s="196">
        <v>28</v>
      </c>
      <c r="C28" s="196">
        <v>20</v>
      </c>
      <c r="D28" s="196">
        <v>14</v>
      </c>
      <c r="E28" s="197">
        <v>1.4</v>
      </c>
      <c r="F28" s="197">
        <v>1.1000000000000001</v>
      </c>
      <c r="G28" s="197">
        <v>1.8</v>
      </c>
      <c r="H28" s="196">
        <v>15</v>
      </c>
      <c r="I28" s="196">
        <v>13</v>
      </c>
      <c r="J28" s="196">
        <v>8</v>
      </c>
      <c r="K28" s="196">
        <v>5</v>
      </c>
      <c r="L28" s="196">
        <v>6</v>
      </c>
      <c r="M28" s="196">
        <v>2</v>
      </c>
      <c r="N28" s="196">
        <v>4</v>
      </c>
      <c r="O28" s="196">
        <v>2</v>
      </c>
      <c r="P28" s="196">
        <v>2</v>
      </c>
      <c r="Q28" s="196">
        <v>1</v>
      </c>
      <c r="R28" s="196">
        <v>1</v>
      </c>
      <c r="S28" s="196">
        <v>1</v>
      </c>
      <c r="T28" s="196">
        <v>3</v>
      </c>
      <c r="U28" s="196">
        <v>1</v>
      </c>
      <c r="V28" s="196">
        <v>1</v>
      </c>
    </row>
    <row r="29" spans="1:22" ht="15" customHeight="1" x14ac:dyDescent="0.25">
      <c r="A29" s="141" t="s">
        <v>290</v>
      </c>
      <c r="B29" s="192">
        <v>45</v>
      </c>
      <c r="C29" s="192">
        <v>48</v>
      </c>
      <c r="D29" s="192">
        <v>57</v>
      </c>
      <c r="E29" s="193">
        <v>2</v>
      </c>
      <c r="F29" s="193">
        <v>2.1</v>
      </c>
      <c r="G29" s="193">
        <v>2.1</v>
      </c>
      <c r="H29" s="192">
        <v>25</v>
      </c>
      <c r="I29" s="192">
        <v>24</v>
      </c>
      <c r="J29" s="192">
        <v>24</v>
      </c>
      <c r="K29" s="192">
        <v>6</v>
      </c>
      <c r="L29" s="192">
        <v>3</v>
      </c>
      <c r="M29" s="192">
        <v>12</v>
      </c>
      <c r="N29" s="192">
        <v>2</v>
      </c>
      <c r="O29" s="192">
        <v>3</v>
      </c>
      <c r="P29" s="192">
        <v>4</v>
      </c>
      <c r="Q29" s="192">
        <v>2</v>
      </c>
      <c r="R29" s="192">
        <v>7</v>
      </c>
      <c r="S29" s="192">
        <v>6</v>
      </c>
      <c r="T29" s="192">
        <v>10</v>
      </c>
      <c r="U29" s="192">
        <v>9</v>
      </c>
      <c r="V29" s="192">
        <v>11</v>
      </c>
    </row>
    <row r="30" spans="1:22" ht="17.399999999999999" customHeight="1" x14ac:dyDescent="0.25">
      <c r="A30" s="71" t="s">
        <v>102</v>
      </c>
      <c r="B30" s="184">
        <v>101</v>
      </c>
      <c r="C30" s="184">
        <v>96</v>
      </c>
      <c r="D30" s="184">
        <v>100</v>
      </c>
      <c r="E30" s="185">
        <v>1.6</v>
      </c>
      <c r="F30" s="185">
        <v>1.7</v>
      </c>
      <c r="G30" s="185">
        <v>1.8</v>
      </c>
      <c r="H30" s="184">
        <v>59</v>
      </c>
      <c r="I30" s="184">
        <v>54</v>
      </c>
      <c r="J30" s="184">
        <v>52</v>
      </c>
      <c r="K30" s="184">
        <v>15</v>
      </c>
      <c r="L30" s="184">
        <v>13</v>
      </c>
      <c r="M30" s="184">
        <v>18</v>
      </c>
      <c r="N30" s="184">
        <v>9</v>
      </c>
      <c r="O30" s="184">
        <v>7</v>
      </c>
      <c r="P30" s="184">
        <v>8</v>
      </c>
      <c r="Q30" s="184">
        <v>4</v>
      </c>
      <c r="R30" s="184">
        <v>10</v>
      </c>
      <c r="S30" s="184">
        <v>8</v>
      </c>
      <c r="T30" s="184">
        <v>14</v>
      </c>
      <c r="U30" s="184">
        <v>12</v>
      </c>
      <c r="V30" s="184">
        <v>14</v>
      </c>
    </row>
    <row r="31" spans="1:22" ht="22.2" customHeight="1" x14ac:dyDescent="0.25">
      <c r="A31" s="651" t="s">
        <v>179</v>
      </c>
      <c r="B31" s="651"/>
      <c r="C31" s="651"/>
      <c r="D31" s="651"/>
      <c r="E31" s="651"/>
      <c r="F31" s="651"/>
      <c r="G31" s="651"/>
      <c r="H31" s="651"/>
      <c r="I31" s="651"/>
      <c r="J31" s="651"/>
      <c r="K31" s="651"/>
      <c r="L31" s="651"/>
      <c r="M31" s="651"/>
      <c r="N31" s="651"/>
      <c r="O31" s="651"/>
      <c r="P31" s="651"/>
      <c r="Q31" s="651"/>
      <c r="R31" s="651"/>
      <c r="S31" s="651"/>
      <c r="T31" s="651"/>
      <c r="U31" s="651"/>
      <c r="V31" s="651"/>
    </row>
    <row r="32" spans="1:22" x14ac:dyDescent="0.25">
      <c r="A32" s="650" t="s">
        <v>139</v>
      </c>
      <c r="B32" s="650"/>
      <c r="C32" s="650"/>
      <c r="D32" s="650"/>
      <c r="E32" s="650"/>
      <c r="F32" s="650"/>
      <c r="G32" s="650"/>
      <c r="H32" s="650"/>
      <c r="I32" s="650"/>
      <c r="J32" s="650"/>
      <c r="K32" s="650"/>
      <c r="L32" s="650"/>
      <c r="M32" s="650"/>
      <c r="N32" s="650"/>
      <c r="O32" s="650"/>
      <c r="P32" s="650"/>
      <c r="Q32" s="650"/>
      <c r="R32" s="650"/>
      <c r="S32" s="650"/>
      <c r="T32" s="650"/>
      <c r="U32" s="650"/>
      <c r="V32" s="650"/>
    </row>
  </sheetData>
  <mergeCells count="12">
    <mergeCell ref="A3:M3"/>
    <mergeCell ref="T3:V3"/>
    <mergeCell ref="Q7:S7"/>
    <mergeCell ref="A32:V32"/>
    <mergeCell ref="E5:G7"/>
    <mergeCell ref="B5:D7"/>
    <mergeCell ref="T7:V7"/>
    <mergeCell ref="H7:J7"/>
    <mergeCell ref="K7:M7"/>
    <mergeCell ref="N7:P7"/>
    <mergeCell ref="A31:V31"/>
    <mergeCell ref="H5:V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A1:T32"/>
  <sheetViews>
    <sheetView showGridLines="0" zoomScaleNormal="100" zoomScaleSheetLayoutView="100" workbookViewId="0"/>
  </sheetViews>
  <sheetFormatPr baseColWidth="10" defaultRowHeight="13.2" x14ac:dyDescent="0.25"/>
  <cols>
    <col min="1" max="1" width="37.33203125" customWidth="1"/>
    <col min="2" max="10" width="6.33203125" customWidth="1"/>
    <col min="11" max="11" width="0.88671875" customWidth="1"/>
    <col min="12" max="20" width="6.33203125" customWidth="1"/>
    <col min="21" max="21" width="12.6640625" customWidth="1"/>
    <col min="258" max="258" width="33.44140625" customWidth="1"/>
    <col min="259" max="276" width="5.6640625" customWidth="1"/>
    <col min="277" max="277" width="12.6640625" customWidth="1"/>
    <col min="514" max="514" width="33.44140625" customWidth="1"/>
    <col min="515" max="532" width="5.6640625" customWidth="1"/>
    <col min="533" max="533" width="12.6640625" customWidth="1"/>
    <col min="770" max="770" width="33.44140625" customWidth="1"/>
    <col min="771" max="788" width="5.6640625" customWidth="1"/>
    <col min="789" max="789" width="12.6640625" customWidth="1"/>
    <col min="1026" max="1026" width="33.44140625" customWidth="1"/>
    <col min="1027" max="1044" width="5.6640625" customWidth="1"/>
    <col min="1045" max="1045" width="12.6640625" customWidth="1"/>
    <col min="1282" max="1282" width="33.44140625" customWidth="1"/>
    <col min="1283" max="1300" width="5.6640625" customWidth="1"/>
    <col min="1301" max="1301" width="12.6640625" customWidth="1"/>
    <col min="1538" max="1538" width="33.44140625" customWidth="1"/>
    <col min="1539" max="1556" width="5.6640625" customWidth="1"/>
    <col min="1557" max="1557" width="12.6640625" customWidth="1"/>
    <col min="1794" max="1794" width="33.44140625" customWidth="1"/>
    <col min="1795" max="1812" width="5.6640625" customWidth="1"/>
    <col min="1813" max="1813" width="12.6640625" customWidth="1"/>
    <col min="2050" max="2050" width="33.44140625" customWidth="1"/>
    <col min="2051" max="2068" width="5.6640625" customWidth="1"/>
    <col min="2069" max="2069" width="12.6640625" customWidth="1"/>
    <col min="2306" max="2306" width="33.44140625" customWidth="1"/>
    <col min="2307" max="2324" width="5.6640625" customWidth="1"/>
    <col min="2325" max="2325" width="12.6640625" customWidth="1"/>
    <col min="2562" max="2562" width="33.44140625" customWidth="1"/>
    <col min="2563" max="2580" width="5.6640625" customWidth="1"/>
    <col min="2581" max="2581" width="12.6640625" customWidth="1"/>
    <col min="2818" max="2818" width="33.44140625" customWidth="1"/>
    <col min="2819" max="2836" width="5.6640625" customWidth="1"/>
    <col min="2837" max="2837" width="12.6640625" customWidth="1"/>
    <col min="3074" max="3074" width="33.44140625" customWidth="1"/>
    <col min="3075" max="3092" width="5.6640625" customWidth="1"/>
    <col min="3093" max="3093" width="12.6640625" customWidth="1"/>
    <col min="3330" max="3330" width="33.44140625" customWidth="1"/>
    <col min="3331" max="3348" width="5.6640625" customWidth="1"/>
    <col min="3349" max="3349" width="12.6640625" customWidth="1"/>
    <col min="3586" max="3586" width="33.44140625" customWidth="1"/>
    <col min="3587" max="3604" width="5.6640625" customWidth="1"/>
    <col min="3605" max="3605" width="12.6640625" customWidth="1"/>
    <col min="3842" max="3842" width="33.44140625" customWidth="1"/>
    <col min="3843" max="3860" width="5.6640625" customWidth="1"/>
    <col min="3861" max="3861" width="12.6640625" customWidth="1"/>
    <col min="4098" max="4098" width="33.44140625" customWidth="1"/>
    <col min="4099" max="4116" width="5.6640625" customWidth="1"/>
    <col min="4117" max="4117" width="12.6640625" customWidth="1"/>
    <col min="4354" max="4354" width="33.44140625" customWidth="1"/>
    <col min="4355" max="4372" width="5.6640625" customWidth="1"/>
    <col min="4373" max="4373" width="12.6640625" customWidth="1"/>
    <col min="4610" max="4610" width="33.44140625" customWidth="1"/>
    <col min="4611" max="4628" width="5.6640625" customWidth="1"/>
    <col min="4629" max="4629" width="12.6640625" customWidth="1"/>
    <col min="4866" max="4866" width="33.44140625" customWidth="1"/>
    <col min="4867" max="4884" width="5.6640625" customWidth="1"/>
    <col min="4885" max="4885" width="12.6640625" customWidth="1"/>
    <col min="5122" max="5122" width="33.44140625" customWidth="1"/>
    <col min="5123" max="5140" width="5.6640625" customWidth="1"/>
    <col min="5141" max="5141" width="12.6640625" customWidth="1"/>
    <col min="5378" max="5378" width="33.44140625" customWidth="1"/>
    <col min="5379" max="5396" width="5.6640625" customWidth="1"/>
    <col min="5397" max="5397" width="12.6640625" customWidth="1"/>
    <col min="5634" max="5634" width="33.44140625" customWidth="1"/>
    <col min="5635" max="5652" width="5.6640625" customWidth="1"/>
    <col min="5653" max="5653" width="12.6640625" customWidth="1"/>
    <col min="5890" max="5890" width="33.44140625" customWidth="1"/>
    <col min="5891" max="5908" width="5.6640625" customWidth="1"/>
    <col min="5909" max="5909" width="12.6640625" customWidth="1"/>
    <col min="6146" max="6146" width="33.44140625" customWidth="1"/>
    <col min="6147" max="6164" width="5.6640625" customWidth="1"/>
    <col min="6165" max="6165" width="12.6640625" customWidth="1"/>
    <col min="6402" max="6402" width="33.44140625" customWidth="1"/>
    <col min="6403" max="6420" width="5.6640625" customWidth="1"/>
    <col min="6421" max="6421" width="12.6640625" customWidth="1"/>
    <col min="6658" max="6658" width="33.44140625" customWidth="1"/>
    <col min="6659" max="6676" width="5.6640625" customWidth="1"/>
    <col min="6677" max="6677" width="12.6640625" customWidth="1"/>
    <col min="6914" max="6914" width="33.44140625" customWidth="1"/>
    <col min="6915" max="6932" width="5.6640625" customWidth="1"/>
    <col min="6933" max="6933" width="12.6640625" customWidth="1"/>
    <col min="7170" max="7170" width="33.44140625" customWidth="1"/>
    <col min="7171" max="7188" width="5.6640625" customWidth="1"/>
    <col min="7189" max="7189" width="12.6640625" customWidth="1"/>
    <col min="7426" max="7426" width="33.44140625" customWidth="1"/>
    <col min="7427" max="7444" width="5.6640625" customWidth="1"/>
    <col min="7445" max="7445" width="12.6640625" customWidth="1"/>
    <col min="7682" max="7682" width="33.44140625" customWidth="1"/>
    <col min="7683" max="7700" width="5.6640625" customWidth="1"/>
    <col min="7701" max="7701" width="12.6640625" customWidth="1"/>
    <col min="7938" max="7938" width="33.44140625" customWidth="1"/>
    <col min="7939" max="7956" width="5.6640625" customWidth="1"/>
    <col min="7957" max="7957" width="12.6640625" customWidth="1"/>
    <col min="8194" max="8194" width="33.44140625" customWidth="1"/>
    <col min="8195" max="8212" width="5.6640625" customWidth="1"/>
    <col min="8213" max="8213" width="12.6640625" customWidth="1"/>
    <col min="8450" max="8450" width="33.44140625" customWidth="1"/>
    <col min="8451" max="8468" width="5.6640625" customWidth="1"/>
    <col min="8469" max="8469" width="12.6640625" customWidth="1"/>
    <col min="8706" max="8706" width="33.44140625" customWidth="1"/>
    <col min="8707" max="8724" width="5.6640625" customWidth="1"/>
    <col min="8725" max="8725" width="12.6640625" customWidth="1"/>
    <col min="8962" max="8962" width="33.44140625" customWidth="1"/>
    <col min="8963" max="8980" width="5.6640625" customWidth="1"/>
    <col min="8981" max="8981" width="12.6640625" customWidth="1"/>
    <col min="9218" max="9218" width="33.44140625" customWidth="1"/>
    <col min="9219" max="9236" width="5.6640625" customWidth="1"/>
    <col min="9237" max="9237" width="12.6640625" customWidth="1"/>
    <col min="9474" max="9474" width="33.44140625" customWidth="1"/>
    <col min="9475" max="9492" width="5.6640625" customWidth="1"/>
    <col min="9493" max="9493" width="12.6640625" customWidth="1"/>
    <col min="9730" max="9730" width="33.44140625" customWidth="1"/>
    <col min="9731" max="9748" width="5.6640625" customWidth="1"/>
    <col min="9749" max="9749" width="12.6640625" customWidth="1"/>
    <col min="9986" max="9986" width="33.44140625" customWidth="1"/>
    <col min="9987" max="10004" width="5.6640625" customWidth="1"/>
    <col min="10005" max="10005" width="12.6640625" customWidth="1"/>
    <col min="10242" max="10242" width="33.44140625" customWidth="1"/>
    <col min="10243" max="10260" width="5.6640625" customWidth="1"/>
    <col min="10261" max="10261" width="12.6640625" customWidth="1"/>
    <col min="10498" max="10498" width="33.44140625" customWidth="1"/>
    <col min="10499" max="10516" width="5.6640625" customWidth="1"/>
    <col min="10517" max="10517" width="12.6640625" customWidth="1"/>
    <col min="10754" max="10754" width="33.44140625" customWidth="1"/>
    <col min="10755" max="10772" width="5.6640625" customWidth="1"/>
    <col min="10773" max="10773" width="12.6640625" customWidth="1"/>
    <col min="11010" max="11010" width="33.44140625" customWidth="1"/>
    <col min="11011" max="11028" width="5.6640625" customWidth="1"/>
    <col min="11029" max="11029" width="12.6640625" customWidth="1"/>
    <col min="11266" max="11266" width="33.44140625" customWidth="1"/>
    <col min="11267" max="11284" width="5.6640625" customWidth="1"/>
    <col min="11285" max="11285" width="12.6640625" customWidth="1"/>
    <col min="11522" max="11522" width="33.44140625" customWidth="1"/>
    <col min="11523" max="11540" width="5.6640625" customWidth="1"/>
    <col min="11541" max="11541" width="12.6640625" customWidth="1"/>
    <col min="11778" max="11778" width="33.44140625" customWidth="1"/>
    <col min="11779" max="11796" width="5.6640625" customWidth="1"/>
    <col min="11797" max="11797" width="12.6640625" customWidth="1"/>
    <col min="12034" max="12034" width="33.44140625" customWidth="1"/>
    <col min="12035" max="12052" width="5.6640625" customWidth="1"/>
    <col min="12053" max="12053" width="12.6640625" customWidth="1"/>
    <col min="12290" max="12290" width="33.44140625" customWidth="1"/>
    <col min="12291" max="12308" width="5.6640625" customWidth="1"/>
    <col min="12309" max="12309" width="12.6640625" customWidth="1"/>
    <col min="12546" max="12546" width="33.44140625" customWidth="1"/>
    <col min="12547" max="12564" width="5.6640625" customWidth="1"/>
    <col min="12565" max="12565" width="12.6640625" customWidth="1"/>
    <col min="12802" max="12802" width="33.44140625" customWidth="1"/>
    <col min="12803" max="12820" width="5.6640625" customWidth="1"/>
    <col min="12821" max="12821" width="12.6640625" customWidth="1"/>
    <col min="13058" max="13058" width="33.44140625" customWidth="1"/>
    <col min="13059" max="13076" width="5.6640625" customWidth="1"/>
    <col min="13077" max="13077" width="12.6640625" customWidth="1"/>
    <col min="13314" max="13314" width="33.44140625" customWidth="1"/>
    <col min="13315" max="13332" width="5.6640625" customWidth="1"/>
    <col min="13333" max="13333" width="12.6640625" customWidth="1"/>
    <col min="13570" max="13570" width="33.44140625" customWidth="1"/>
    <col min="13571" max="13588" width="5.6640625" customWidth="1"/>
    <col min="13589" max="13589" width="12.6640625" customWidth="1"/>
    <col min="13826" max="13826" width="33.44140625" customWidth="1"/>
    <col min="13827" max="13844" width="5.6640625" customWidth="1"/>
    <col min="13845" max="13845" width="12.6640625" customWidth="1"/>
    <col min="14082" max="14082" width="33.44140625" customWidth="1"/>
    <col min="14083" max="14100" width="5.6640625" customWidth="1"/>
    <col min="14101" max="14101" width="12.6640625" customWidth="1"/>
    <col min="14338" max="14338" width="33.44140625" customWidth="1"/>
    <col min="14339" max="14356" width="5.6640625" customWidth="1"/>
    <col min="14357" max="14357" width="12.6640625" customWidth="1"/>
    <col min="14594" max="14594" width="33.44140625" customWidth="1"/>
    <col min="14595" max="14612" width="5.6640625" customWidth="1"/>
    <col min="14613" max="14613" width="12.6640625" customWidth="1"/>
    <col min="14850" max="14850" width="33.44140625" customWidth="1"/>
    <col min="14851" max="14868" width="5.6640625" customWidth="1"/>
    <col min="14869" max="14869" width="12.6640625" customWidth="1"/>
    <col min="15106" max="15106" width="33.44140625" customWidth="1"/>
    <col min="15107" max="15124" width="5.6640625" customWidth="1"/>
    <col min="15125" max="15125" width="12.6640625" customWidth="1"/>
    <col min="15362" max="15362" width="33.44140625" customWidth="1"/>
    <col min="15363" max="15380" width="5.6640625" customWidth="1"/>
    <col min="15381" max="15381" width="12.6640625" customWidth="1"/>
    <col min="15618" max="15618" width="33.44140625" customWidth="1"/>
    <col min="15619" max="15636" width="5.6640625" customWidth="1"/>
    <col min="15637" max="15637" width="12.6640625" customWidth="1"/>
    <col min="15874" max="15874" width="33.44140625" customWidth="1"/>
    <col min="15875" max="15892" width="5.6640625" customWidth="1"/>
    <col min="15893" max="15893" width="12.6640625" customWidth="1"/>
    <col min="16130" max="16130" width="33.44140625" customWidth="1"/>
    <col min="16131" max="16148" width="5.6640625" customWidth="1"/>
    <col min="16149" max="16149" width="12.6640625" customWidth="1"/>
  </cols>
  <sheetData>
    <row r="1" spans="1:20" ht="15" customHeight="1" x14ac:dyDescent="0.25">
      <c r="A1" s="100"/>
      <c r="B1" s="199"/>
      <c r="C1" s="199"/>
      <c r="D1" s="200"/>
      <c r="E1" s="200"/>
      <c r="F1" s="200"/>
      <c r="G1" s="200"/>
      <c r="H1" s="201"/>
      <c r="I1" s="201"/>
      <c r="J1" s="201"/>
      <c r="K1" s="201"/>
      <c r="L1" s="202"/>
      <c r="M1" s="202"/>
      <c r="N1" s="200"/>
      <c r="O1" s="200"/>
      <c r="P1" s="200"/>
      <c r="Q1" s="200"/>
      <c r="R1" s="201"/>
      <c r="S1" s="201"/>
      <c r="T1" s="201"/>
    </row>
    <row r="2" spans="1:20" ht="15" customHeight="1" x14ac:dyDescent="0.25">
      <c r="A2" s="633"/>
      <c r="B2" s="633"/>
      <c r="C2" s="633"/>
      <c r="D2" s="203"/>
      <c r="E2" s="204"/>
      <c r="F2" s="205"/>
      <c r="G2" s="205"/>
      <c r="H2" s="204"/>
      <c r="I2" s="204"/>
      <c r="J2" s="204"/>
      <c r="K2" s="204"/>
      <c r="L2" s="204"/>
      <c r="M2" s="205"/>
      <c r="N2" s="205"/>
      <c r="O2" s="204"/>
      <c r="P2" s="204"/>
      <c r="Q2" s="204"/>
      <c r="R2" s="204"/>
      <c r="S2" s="204"/>
      <c r="T2" s="204"/>
    </row>
    <row r="3" spans="1:20" ht="18.600000000000001" customHeight="1" x14ac:dyDescent="0.25">
      <c r="A3" s="762" t="s">
        <v>260</v>
      </c>
      <c r="B3" s="762"/>
      <c r="C3" s="762"/>
      <c r="D3" s="762"/>
      <c r="E3" s="762"/>
      <c r="F3" s="762"/>
      <c r="G3" s="762"/>
      <c r="H3" s="762"/>
      <c r="I3" s="762"/>
      <c r="J3" s="762"/>
      <c r="K3" s="763"/>
      <c r="L3" s="762"/>
      <c r="M3" s="762"/>
      <c r="N3" s="762"/>
      <c r="O3" s="762"/>
      <c r="P3" s="762"/>
      <c r="Q3" s="206"/>
      <c r="R3" s="206"/>
      <c r="S3" s="207"/>
      <c r="T3" s="83" t="s">
        <v>140</v>
      </c>
    </row>
    <row r="4" spans="1:20" s="235" customFormat="1" ht="11.4" customHeight="1" x14ac:dyDescent="0.25">
      <c r="A4" s="577"/>
      <c r="B4" s="577"/>
      <c r="C4" s="577"/>
      <c r="D4" s="577"/>
      <c r="E4" s="577"/>
      <c r="F4" s="577"/>
      <c r="G4" s="577"/>
      <c r="H4" s="577"/>
      <c r="I4" s="577"/>
      <c r="J4" s="577"/>
      <c r="K4" s="577"/>
      <c r="L4" s="577"/>
      <c r="M4" s="577"/>
      <c r="N4" s="577"/>
      <c r="O4" s="174"/>
      <c r="P4" s="174"/>
      <c r="Q4" s="174"/>
      <c r="R4" s="174"/>
      <c r="S4" s="174"/>
      <c r="T4" s="174"/>
    </row>
    <row r="5" spans="1:20" ht="14.25" customHeight="1" x14ac:dyDescent="0.25">
      <c r="A5" s="208"/>
      <c r="B5" s="654" t="s">
        <v>71</v>
      </c>
      <c r="C5" s="654"/>
      <c r="D5" s="654"/>
      <c r="E5" s="654"/>
      <c r="F5" s="654"/>
      <c r="G5" s="654"/>
      <c r="H5" s="654"/>
      <c r="I5" s="654"/>
      <c r="J5" s="654"/>
      <c r="K5" s="741"/>
      <c r="L5" s="654" t="s">
        <v>182</v>
      </c>
      <c r="M5" s="654"/>
      <c r="N5" s="654"/>
      <c r="O5" s="654"/>
      <c r="P5" s="654"/>
      <c r="Q5" s="654"/>
      <c r="R5" s="654"/>
      <c r="S5" s="654"/>
      <c r="T5" s="654"/>
    </row>
    <row r="6" spans="1:20" ht="33.6" customHeight="1" x14ac:dyDescent="0.25">
      <c r="A6" s="209"/>
      <c r="B6" s="655" t="s">
        <v>183</v>
      </c>
      <c r="C6" s="655"/>
      <c r="D6" s="655"/>
      <c r="E6" s="655" t="s">
        <v>178</v>
      </c>
      <c r="F6" s="655"/>
      <c r="G6" s="655"/>
      <c r="H6" s="656" t="s">
        <v>72</v>
      </c>
      <c r="I6" s="656"/>
      <c r="J6" s="656"/>
      <c r="K6" s="601"/>
      <c r="L6" s="655" t="s">
        <v>183</v>
      </c>
      <c r="M6" s="655"/>
      <c r="N6" s="655"/>
      <c r="O6" s="655" t="s">
        <v>177</v>
      </c>
      <c r="P6" s="655"/>
      <c r="Q6" s="655"/>
      <c r="R6" s="656" t="s">
        <v>73</v>
      </c>
      <c r="S6" s="656"/>
      <c r="T6" s="656"/>
    </row>
    <row r="7" spans="1:20" ht="12" customHeight="1" x14ac:dyDescent="0.25">
      <c r="A7" s="85"/>
      <c r="B7" s="213">
        <v>2016</v>
      </c>
      <c r="C7" s="213">
        <v>2015</v>
      </c>
      <c r="D7" s="213">
        <v>2014</v>
      </c>
      <c r="E7" s="213">
        <v>2016</v>
      </c>
      <c r="F7" s="213">
        <v>2015</v>
      </c>
      <c r="G7" s="213">
        <v>2014</v>
      </c>
      <c r="H7" s="213">
        <v>2016</v>
      </c>
      <c r="I7" s="213">
        <v>2015</v>
      </c>
      <c r="J7" s="213">
        <v>2014</v>
      </c>
      <c r="K7" s="213"/>
      <c r="L7" s="213">
        <v>2016</v>
      </c>
      <c r="M7" s="213">
        <v>2015</v>
      </c>
      <c r="N7" s="213">
        <v>2014</v>
      </c>
      <c r="O7" s="213">
        <v>2016</v>
      </c>
      <c r="P7" s="213">
        <v>2015</v>
      </c>
      <c r="Q7" s="213">
        <v>2014</v>
      </c>
      <c r="R7" s="213">
        <v>2016</v>
      </c>
      <c r="S7" s="213">
        <v>2015</v>
      </c>
      <c r="T7" s="213">
        <v>2014</v>
      </c>
    </row>
    <row r="8" spans="1:20" ht="19.8" customHeight="1" x14ac:dyDescent="0.25">
      <c r="A8" s="90" t="s">
        <v>59</v>
      </c>
      <c r="B8" s="175">
        <v>3</v>
      </c>
      <c r="C8" s="175">
        <v>3</v>
      </c>
      <c r="D8" s="175">
        <v>3</v>
      </c>
      <c r="E8" s="175">
        <v>3</v>
      </c>
      <c r="F8" s="175">
        <v>3</v>
      </c>
      <c r="G8" s="175">
        <v>3</v>
      </c>
      <c r="H8" s="176">
        <v>11.7</v>
      </c>
      <c r="I8" s="176">
        <v>9.5</v>
      </c>
      <c r="J8" s="176">
        <v>39.1</v>
      </c>
      <c r="K8" s="176"/>
      <c r="L8" s="175">
        <v>29</v>
      </c>
      <c r="M8" s="175">
        <v>24</v>
      </c>
      <c r="N8" s="175">
        <v>26</v>
      </c>
      <c r="O8" s="175">
        <v>40</v>
      </c>
      <c r="P8" s="175">
        <v>35</v>
      </c>
      <c r="Q8" s="175">
        <v>33</v>
      </c>
      <c r="R8" s="176">
        <v>39.1</v>
      </c>
      <c r="S8" s="176">
        <v>37.700000000000003</v>
      </c>
      <c r="T8" s="176">
        <v>40.1</v>
      </c>
    </row>
    <row r="9" spans="1:20" ht="15" customHeight="1" x14ac:dyDescent="0.25">
      <c r="A9" s="101" t="s">
        <v>60</v>
      </c>
      <c r="B9" s="186">
        <v>0</v>
      </c>
      <c r="C9" s="186">
        <v>0</v>
      </c>
      <c r="D9" s="186">
        <v>0</v>
      </c>
      <c r="E9" s="186">
        <v>0</v>
      </c>
      <c r="F9" s="186">
        <v>0</v>
      </c>
      <c r="G9" s="186">
        <v>0</v>
      </c>
      <c r="H9" s="187">
        <v>0</v>
      </c>
      <c r="I9" s="187">
        <v>0</v>
      </c>
      <c r="J9" s="187">
        <v>0</v>
      </c>
      <c r="K9" s="187"/>
      <c r="L9" s="186">
        <v>2</v>
      </c>
      <c r="M9" s="186">
        <v>2</v>
      </c>
      <c r="N9" s="186">
        <v>1</v>
      </c>
      <c r="O9" s="186">
        <v>2</v>
      </c>
      <c r="P9" s="186">
        <v>2</v>
      </c>
      <c r="Q9" s="186">
        <v>1</v>
      </c>
      <c r="R9" s="187">
        <v>56.37</v>
      </c>
      <c r="S9" s="187">
        <v>56.33</v>
      </c>
      <c r="T9" s="187">
        <v>64.400000000000006</v>
      </c>
    </row>
    <row r="10" spans="1:20" ht="15" customHeight="1" x14ac:dyDescent="0.25">
      <c r="A10" s="104" t="s">
        <v>95</v>
      </c>
      <c r="B10" s="194">
        <v>1</v>
      </c>
      <c r="C10" s="194">
        <v>1</v>
      </c>
      <c r="D10" s="194">
        <v>2</v>
      </c>
      <c r="E10" s="194">
        <v>1</v>
      </c>
      <c r="F10" s="194">
        <v>1</v>
      </c>
      <c r="G10" s="194">
        <v>2</v>
      </c>
      <c r="H10" s="195">
        <v>16.8</v>
      </c>
      <c r="I10" s="195">
        <v>10.199999999999999</v>
      </c>
      <c r="J10" s="195">
        <v>34.6</v>
      </c>
      <c r="K10" s="195"/>
      <c r="L10" s="194">
        <v>3</v>
      </c>
      <c r="M10" s="194">
        <v>3</v>
      </c>
      <c r="N10" s="194">
        <v>3</v>
      </c>
      <c r="O10" s="194">
        <v>3</v>
      </c>
      <c r="P10" s="194">
        <v>3</v>
      </c>
      <c r="Q10" s="194">
        <v>3</v>
      </c>
      <c r="R10" s="195">
        <v>49.353333333333332</v>
      </c>
      <c r="S10" s="195">
        <v>49.45333333333334</v>
      </c>
      <c r="T10" s="195">
        <v>18.899999999999999</v>
      </c>
    </row>
    <row r="11" spans="1:20" ht="15" customHeight="1" x14ac:dyDescent="0.25">
      <c r="A11" s="104" t="s">
        <v>96</v>
      </c>
      <c r="B11" s="194">
        <v>0</v>
      </c>
      <c r="C11" s="194">
        <v>0</v>
      </c>
      <c r="D11" s="194">
        <v>0</v>
      </c>
      <c r="E11" s="194">
        <v>0</v>
      </c>
      <c r="F11" s="194">
        <v>0</v>
      </c>
      <c r="G11" s="194">
        <v>0</v>
      </c>
      <c r="H11" s="195">
        <v>0</v>
      </c>
      <c r="I11" s="195">
        <v>0</v>
      </c>
      <c r="J11" s="195">
        <v>0</v>
      </c>
      <c r="K11" s="195"/>
      <c r="L11" s="194">
        <v>6</v>
      </c>
      <c r="M11" s="194">
        <v>6</v>
      </c>
      <c r="N11" s="194">
        <v>6</v>
      </c>
      <c r="O11" s="194">
        <v>7</v>
      </c>
      <c r="P11" s="194">
        <v>7</v>
      </c>
      <c r="Q11" s="194">
        <v>7</v>
      </c>
      <c r="R11" s="195">
        <v>48.772142857142853</v>
      </c>
      <c r="S11" s="195">
        <v>47.379999999999995</v>
      </c>
      <c r="T11" s="195">
        <v>53.6</v>
      </c>
    </row>
    <row r="12" spans="1:20" ht="15" customHeight="1" x14ac:dyDescent="0.25">
      <c r="A12" s="104" t="s">
        <v>61</v>
      </c>
      <c r="B12" s="194">
        <v>0</v>
      </c>
      <c r="C12" s="194">
        <v>0</v>
      </c>
      <c r="D12" s="194">
        <v>0</v>
      </c>
      <c r="E12" s="194">
        <v>0</v>
      </c>
      <c r="F12" s="194">
        <v>0</v>
      </c>
      <c r="G12" s="194">
        <v>0</v>
      </c>
      <c r="H12" s="195">
        <v>0</v>
      </c>
      <c r="I12" s="195">
        <v>0</v>
      </c>
      <c r="J12" s="195">
        <v>0</v>
      </c>
      <c r="K12" s="195"/>
      <c r="L12" s="194">
        <v>2</v>
      </c>
      <c r="M12" s="194">
        <v>2</v>
      </c>
      <c r="N12" s="194">
        <v>1</v>
      </c>
      <c r="O12" s="194">
        <v>7</v>
      </c>
      <c r="P12" s="194">
        <v>7</v>
      </c>
      <c r="Q12" s="194">
        <v>3</v>
      </c>
      <c r="R12" s="195">
        <v>51.21</v>
      </c>
      <c r="S12" s="195">
        <v>51.211428571428577</v>
      </c>
      <c r="T12" s="195">
        <v>52.9</v>
      </c>
    </row>
    <row r="13" spans="1:20" ht="15" customHeight="1" x14ac:dyDescent="0.25">
      <c r="A13" s="104" t="s">
        <v>97</v>
      </c>
      <c r="B13" s="194">
        <v>0</v>
      </c>
      <c r="C13" s="194">
        <v>0</v>
      </c>
      <c r="D13" s="194">
        <v>0</v>
      </c>
      <c r="E13" s="194">
        <v>0</v>
      </c>
      <c r="F13" s="194">
        <v>0</v>
      </c>
      <c r="G13" s="194">
        <v>0</v>
      </c>
      <c r="H13" s="195">
        <v>0</v>
      </c>
      <c r="I13" s="195">
        <v>0</v>
      </c>
      <c r="J13" s="195">
        <v>0</v>
      </c>
      <c r="K13" s="195"/>
      <c r="L13" s="194">
        <v>3</v>
      </c>
      <c r="M13" s="194">
        <v>2</v>
      </c>
      <c r="N13" s="194">
        <v>2</v>
      </c>
      <c r="O13" s="194">
        <v>3</v>
      </c>
      <c r="P13" s="194">
        <v>2</v>
      </c>
      <c r="Q13" s="194">
        <v>2</v>
      </c>
      <c r="R13" s="195">
        <v>41.64</v>
      </c>
      <c r="S13" s="195">
        <v>20</v>
      </c>
      <c r="T13" s="195">
        <v>64.900000000000006</v>
      </c>
    </row>
    <row r="14" spans="1:20" ht="15" customHeight="1" x14ac:dyDescent="0.25">
      <c r="A14" s="104" t="s">
        <v>62</v>
      </c>
      <c r="B14" s="194">
        <v>0</v>
      </c>
      <c r="C14" s="194">
        <v>0</v>
      </c>
      <c r="D14" s="194">
        <v>0</v>
      </c>
      <c r="E14" s="194">
        <v>0</v>
      </c>
      <c r="F14" s="194">
        <v>0</v>
      </c>
      <c r="G14" s="194">
        <v>0</v>
      </c>
      <c r="H14" s="195">
        <v>0</v>
      </c>
      <c r="I14" s="195">
        <v>0</v>
      </c>
      <c r="J14" s="195">
        <v>0</v>
      </c>
      <c r="K14" s="195"/>
      <c r="L14" s="194">
        <v>1</v>
      </c>
      <c r="M14" s="194">
        <v>0</v>
      </c>
      <c r="N14" s="194">
        <v>1</v>
      </c>
      <c r="O14" s="194">
        <v>1</v>
      </c>
      <c r="P14" s="194">
        <v>0</v>
      </c>
      <c r="Q14" s="194">
        <v>1</v>
      </c>
      <c r="R14" s="195">
        <v>24.01</v>
      </c>
      <c r="S14" s="195">
        <v>0</v>
      </c>
      <c r="T14" s="195">
        <v>54.9</v>
      </c>
    </row>
    <row r="15" spans="1:20" ht="15" customHeight="1" x14ac:dyDescent="0.25">
      <c r="A15" s="104" t="s">
        <v>98</v>
      </c>
      <c r="B15" s="194">
        <v>0</v>
      </c>
      <c r="C15" s="194">
        <v>0</v>
      </c>
      <c r="D15" s="194">
        <v>0</v>
      </c>
      <c r="E15" s="194">
        <v>0</v>
      </c>
      <c r="F15" s="194">
        <v>0</v>
      </c>
      <c r="G15" s="194">
        <v>0</v>
      </c>
      <c r="H15" s="195">
        <v>0</v>
      </c>
      <c r="I15" s="195">
        <v>0</v>
      </c>
      <c r="J15" s="195">
        <v>0</v>
      </c>
      <c r="K15" s="195"/>
      <c r="L15" s="194">
        <v>2</v>
      </c>
      <c r="M15" s="194">
        <v>0</v>
      </c>
      <c r="N15" s="194">
        <v>1</v>
      </c>
      <c r="O15" s="194">
        <v>2</v>
      </c>
      <c r="P15" s="194">
        <v>0</v>
      </c>
      <c r="Q15" s="194">
        <v>1</v>
      </c>
      <c r="R15" s="195">
        <v>61.12</v>
      </c>
      <c r="S15" s="195">
        <v>0</v>
      </c>
      <c r="T15" s="195">
        <v>8.9</v>
      </c>
    </row>
    <row r="16" spans="1:20" ht="15" customHeight="1" x14ac:dyDescent="0.25">
      <c r="A16" s="104" t="s">
        <v>63</v>
      </c>
      <c r="B16" s="194">
        <v>0</v>
      </c>
      <c r="C16" s="194">
        <v>0</v>
      </c>
      <c r="D16" s="194">
        <v>0</v>
      </c>
      <c r="E16" s="194">
        <v>0</v>
      </c>
      <c r="F16" s="194">
        <v>0</v>
      </c>
      <c r="G16" s="194">
        <v>0</v>
      </c>
      <c r="H16" s="195">
        <v>0</v>
      </c>
      <c r="I16" s="195">
        <v>0</v>
      </c>
      <c r="J16" s="195">
        <v>0</v>
      </c>
      <c r="K16" s="195"/>
      <c r="L16" s="194">
        <v>5</v>
      </c>
      <c r="M16" s="194">
        <v>4</v>
      </c>
      <c r="N16" s="194">
        <v>5</v>
      </c>
      <c r="O16" s="194">
        <v>9</v>
      </c>
      <c r="P16" s="194">
        <v>8</v>
      </c>
      <c r="Q16" s="194">
        <v>9</v>
      </c>
      <c r="R16" s="195">
        <v>21.845222222222219</v>
      </c>
      <c r="S16" s="195">
        <v>24.89875</v>
      </c>
      <c r="T16" s="195">
        <v>25.01</v>
      </c>
    </row>
    <row r="17" spans="1:20" ht="15" customHeight="1" x14ac:dyDescent="0.25">
      <c r="A17" s="104" t="s">
        <v>64</v>
      </c>
      <c r="B17" s="194">
        <v>1</v>
      </c>
      <c r="C17" s="194">
        <v>1</v>
      </c>
      <c r="D17" s="194">
        <v>0</v>
      </c>
      <c r="E17" s="194">
        <v>1</v>
      </c>
      <c r="F17" s="194">
        <v>1</v>
      </c>
      <c r="G17" s="194">
        <v>0</v>
      </c>
      <c r="H17" s="195">
        <v>7.7</v>
      </c>
      <c r="I17" s="195">
        <v>7.7</v>
      </c>
      <c r="J17" s="195">
        <v>0</v>
      </c>
      <c r="K17" s="195"/>
      <c r="L17" s="194">
        <v>2</v>
      </c>
      <c r="M17" s="194">
        <v>2</v>
      </c>
      <c r="N17" s="194">
        <v>2</v>
      </c>
      <c r="O17" s="194">
        <v>3</v>
      </c>
      <c r="P17" s="194">
        <v>3</v>
      </c>
      <c r="Q17" s="194">
        <v>2</v>
      </c>
      <c r="R17" s="195">
        <v>2.1886666666666668</v>
      </c>
      <c r="S17" s="195">
        <v>6.0999999999999988</v>
      </c>
      <c r="T17" s="195">
        <v>10.1</v>
      </c>
    </row>
    <row r="18" spans="1:20" ht="15" customHeight="1" x14ac:dyDescent="0.25">
      <c r="A18" s="112" t="s">
        <v>99</v>
      </c>
      <c r="B18" s="190">
        <v>1</v>
      </c>
      <c r="C18" s="190">
        <v>1</v>
      </c>
      <c r="D18" s="190">
        <v>1</v>
      </c>
      <c r="E18" s="190">
        <v>1</v>
      </c>
      <c r="F18" s="190">
        <v>1</v>
      </c>
      <c r="G18" s="190">
        <v>1</v>
      </c>
      <c r="H18" s="191">
        <v>10.6</v>
      </c>
      <c r="I18" s="191">
        <v>10.6</v>
      </c>
      <c r="J18" s="191">
        <v>48.9</v>
      </c>
      <c r="K18" s="191"/>
      <c r="L18" s="190">
        <v>3</v>
      </c>
      <c r="M18" s="190">
        <v>3</v>
      </c>
      <c r="N18" s="190">
        <v>4</v>
      </c>
      <c r="O18" s="190">
        <v>3</v>
      </c>
      <c r="P18" s="190">
        <v>3</v>
      </c>
      <c r="Q18" s="190">
        <v>4</v>
      </c>
      <c r="R18" s="191">
        <v>43.506666666666668</v>
      </c>
      <c r="S18" s="191">
        <v>33.183333333333337</v>
      </c>
      <c r="T18" s="191">
        <v>46.9</v>
      </c>
    </row>
    <row r="19" spans="1:20" ht="19.8" customHeight="1" x14ac:dyDescent="0.25">
      <c r="A19" s="90" t="s">
        <v>65</v>
      </c>
      <c r="B19" s="175">
        <v>0</v>
      </c>
      <c r="C19" s="175">
        <v>0</v>
      </c>
      <c r="D19" s="175">
        <v>0</v>
      </c>
      <c r="E19" s="175">
        <v>0</v>
      </c>
      <c r="F19" s="175">
        <v>0</v>
      </c>
      <c r="G19" s="175">
        <v>0</v>
      </c>
      <c r="H19" s="176">
        <v>0</v>
      </c>
      <c r="I19" s="176">
        <v>0</v>
      </c>
      <c r="J19" s="176">
        <v>0</v>
      </c>
      <c r="K19" s="176"/>
      <c r="L19" s="175">
        <v>7</v>
      </c>
      <c r="M19" s="175">
        <v>7</v>
      </c>
      <c r="N19" s="175">
        <v>6</v>
      </c>
      <c r="O19" s="175">
        <v>9</v>
      </c>
      <c r="P19" s="175">
        <v>10</v>
      </c>
      <c r="Q19" s="175">
        <v>7</v>
      </c>
      <c r="R19" s="176">
        <v>37</v>
      </c>
      <c r="S19" s="176">
        <v>33.6</v>
      </c>
      <c r="T19" s="176">
        <v>30.7</v>
      </c>
    </row>
    <row r="20" spans="1:20" ht="15" customHeight="1" x14ac:dyDescent="0.25">
      <c r="A20" s="210" t="s">
        <v>100</v>
      </c>
      <c r="B20" s="214">
        <v>0</v>
      </c>
      <c r="C20" s="214">
        <v>0</v>
      </c>
      <c r="D20" s="214">
        <v>0</v>
      </c>
      <c r="E20" s="214">
        <v>0</v>
      </c>
      <c r="F20" s="214">
        <v>0</v>
      </c>
      <c r="G20" s="214">
        <v>0</v>
      </c>
      <c r="H20" s="215">
        <v>0</v>
      </c>
      <c r="I20" s="215">
        <v>0</v>
      </c>
      <c r="J20" s="215">
        <v>0</v>
      </c>
      <c r="K20" s="739"/>
      <c r="L20" s="214">
        <v>5</v>
      </c>
      <c r="M20" s="214">
        <v>5</v>
      </c>
      <c r="N20" s="214">
        <v>5</v>
      </c>
      <c r="O20" s="214">
        <v>5</v>
      </c>
      <c r="P20" s="214">
        <v>6</v>
      </c>
      <c r="Q20" s="214">
        <v>6</v>
      </c>
      <c r="R20" s="187">
        <v>27.5534</v>
      </c>
      <c r="S20" s="187">
        <v>23.28833333333333</v>
      </c>
      <c r="T20" s="187">
        <v>23.5</v>
      </c>
    </row>
    <row r="21" spans="1:20" ht="15" customHeight="1" x14ac:dyDescent="0.25">
      <c r="A21" s="104" t="s">
        <v>66</v>
      </c>
      <c r="B21" s="194">
        <v>0</v>
      </c>
      <c r="C21" s="194">
        <v>0</v>
      </c>
      <c r="D21" s="194">
        <v>0</v>
      </c>
      <c r="E21" s="194">
        <v>0</v>
      </c>
      <c r="F21" s="194">
        <v>0</v>
      </c>
      <c r="G21" s="194">
        <v>0</v>
      </c>
      <c r="H21" s="195">
        <v>0</v>
      </c>
      <c r="I21" s="195">
        <v>0</v>
      </c>
      <c r="J21" s="195">
        <v>0</v>
      </c>
      <c r="K21" s="195"/>
      <c r="L21" s="194">
        <v>0</v>
      </c>
      <c r="M21" s="194">
        <v>0</v>
      </c>
      <c r="N21" s="194">
        <v>0</v>
      </c>
      <c r="O21" s="194">
        <v>0</v>
      </c>
      <c r="P21" s="194">
        <v>0</v>
      </c>
      <c r="Q21" s="194">
        <v>0</v>
      </c>
      <c r="R21" s="195">
        <v>0</v>
      </c>
      <c r="S21" s="195">
        <v>0</v>
      </c>
      <c r="T21" s="195">
        <v>0</v>
      </c>
    </row>
    <row r="22" spans="1:20" ht="15" customHeight="1" x14ac:dyDescent="0.25">
      <c r="A22" s="112" t="s">
        <v>101</v>
      </c>
      <c r="B22" s="177">
        <v>0</v>
      </c>
      <c r="C22" s="177">
        <v>0</v>
      </c>
      <c r="D22" s="177">
        <v>0</v>
      </c>
      <c r="E22" s="177">
        <v>0</v>
      </c>
      <c r="F22" s="177">
        <v>0</v>
      </c>
      <c r="G22" s="177">
        <v>0</v>
      </c>
      <c r="H22" s="178">
        <v>0</v>
      </c>
      <c r="I22" s="178">
        <v>0</v>
      </c>
      <c r="J22" s="178">
        <v>0</v>
      </c>
      <c r="K22" s="178"/>
      <c r="L22" s="177">
        <v>2</v>
      </c>
      <c r="M22" s="177">
        <v>2</v>
      </c>
      <c r="N22" s="177">
        <v>1</v>
      </c>
      <c r="O22" s="177">
        <v>4</v>
      </c>
      <c r="P22" s="177">
        <v>4</v>
      </c>
      <c r="Q22" s="177">
        <v>1</v>
      </c>
      <c r="R22" s="178">
        <v>48.727500000000006</v>
      </c>
      <c r="S22" s="187">
        <v>49.182499999999997</v>
      </c>
      <c r="T22" s="187">
        <v>68.7</v>
      </c>
    </row>
    <row r="23" spans="1:20" ht="19.8" customHeight="1" x14ac:dyDescent="0.25">
      <c r="A23" s="211" t="s">
        <v>102</v>
      </c>
      <c r="B23" s="175">
        <v>3</v>
      </c>
      <c r="C23" s="175">
        <v>3</v>
      </c>
      <c r="D23" s="175">
        <v>3</v>
      </c>
      <c r="E23" s="175">
        <v>3</v>
      </c>
      <c r="F23" s="175">
        <v>3</v>
      </c>
      <c r="G23" s="175">
        <v>3</v>
      </c>
      <c r="H23" s="176">
        <v>11.7</v>
      </c>
      <c r="I23" s="176">
        <v>9.5</v>
      </c>
      <c r="J23" s="176">
        <v>39.1</v>
      </c>
      <c r="K23" s="176"/>
      <c r="L23" s="175">
        <v>36</v>
      </c>
      <c r="M23" s="175">
        <v>31</v>
      </c>
      <c r="N23" s="175">
        <v>32</v>
      </c>
      <c r="O23" s="175">
        <v>49</v>
      </c>
      <c r="P23" s="175">
        <v>45</v>
      </c>
      <c r="Q23" s="175">
        <v>40</v>
      </c>
      <c r="R23" s="176">
        <v>38.700000000000003</v>
      </c>
      <c r="S23" s="176">
        <v>36.5</v>
      </c>
      <c r="T23" s="176">
        <v>37.299999999999997</v>
      </c>
    </row>
    <row r="24" spans="1:20" ht="19.8" customHeight="1" x14ac:dyDescent="0.25">
      <c r="A24" s="52" t="s">
        <v>69</v>
      </c>
      <c r="B24" s="181"/>
      <c r="C24" s="181"/>
      <c r="D24" s="181"/>
      <c r="E24" s="182"/>
      <c r="F24" s="182"/>
      <c r="G24" s="182"/>
      <c r="H24" s="181"/>
      <c r="I24" s="181"/>
      <c r="J24" s="181"/>
      <c r="K24" s="181"/>
      <c r="L24" s="181"/>
      <c r="M24" s="181"/>
      <c r="N24" s="181"/>
      <c r="O24" s="181"/>
      <c r="P24" s="181"/>
      <c r="Q24" s="181"/>
      <c r="R24" s="181"/>
      <c r="S24" s="181"/>
      <c r="T24" s="181"/>
    </row>
    <row r="25" spans="1:20" ht="15" customHeight="1" x14ac:dyDescent="0.25">
      <c r="A25" s="216" t="s">
        <v>103</v>
      </c>
      <c r="B25" s="217">
        <v>1</v>
      </c>
      <c r="C25" s="217">
        <v>1</v>
      </c>
      <c r="D25" s="217">
        <v>0</v>
      </c>
      <c r="E25" s="217">
        <v>1</v>
      </c>
      <c r="F25" s="217">
        <v>1</v>
      </c>
      <c r="G25" s="217">
        <v>0</v>
      </c>
      <c r="H25" s="218">
        <v>7.7</v>
      </c>
      <c r="I25" s="218">
        <v>7.7</v>
      </c>
      <c r="J25" s="218">
        <v>0</v>
      </c>
      <c r="K25" s="218"/>
      <c r="L25" s="217">
        <v>11</v>
      </c>
      <c r="M25" s="217">
        <v>12</v>
      </c>
      <c r="N25" s="217">
        <v>14</v>
      </c>
      <c r="O25" s="217">
        <v>12</v>
      </c>
      <c r="P25" s="217">
        <v>15</v>
      </c>
      <c r="Q25" s="217">
        <v>16</v>
      </c>
      <c r="R25" s="187">
        <v>23.9</v>
      </c>
      <c r="S25" s="187">
        <v>23.855999999999998</v>
      </c>
      <c r="T25" s="187">
        <v>31.2</v>
      </c>
    </row>
    <row r="26" spans="1:20" ht="15" customHeight="1" x14ac:dyDescent="0.25">
      <c r="A26" s="104" t="s">
        <v>104</v>
      </c>
      <c r="B26" s="194"/>
      <c r="C26" s="194"/>
      <c r="D26" s="194"/>
      <c r="E26" s="194"/>
      <c r="F26" s="194"/>
      <c r="G26" s="194"/>
      <c r="H26" s="195"/>
      <c r="I26" s="195"/>
      <c r="J26" s="195"/>
      <c r="K26" s="195"/>
      <c r="L26" s="194"/>
      <c r="M26" s="194"/>
      <c r="N26" s="194"/>
      <c r="O26" s="194"/>
      <c r="P26" s="194"/>
      <c r="Q26" s="194"/>
      <c r="R26" s="154"/>
      <c r="S26" s="154"/>
      <c r="T26" s="195"/>
    </row>
    <row r="27" spans="1:20" ht="15" customHeight="1" x14ac:dyDescent="0.25">
      <c r="A27" s="138" t="s">
        <v>289</v>
      </c>
      <c r="B27" s="194">
        <v>0</v>
      </c>
      <c r="C27" s="194">
        <v>0</v>
      </c>
      <c r="D27" s="194">
        <v>1</v>
      </c>
      <c r="E27" s="194">
        <v>0</v>
      </c>
      <c r="F27" s="194">
        <v>0</v>
      </c>
      <c r="G27" s="194">
        <v>1</v>
      </c>
      <c r="H27" s="195">
        <v>0</v>
      </c>
      <c r="I27" s="195">
        <v>0</v>
      </c>
      <c r="J27" s="195">
        <v>52.7</v>
      </c>
      <c r="K27" s="195"/>
      <c r="L27" s="194">
        <v>10</v>
      </c>
      <c r="M27" s="194">
        <v>6</v>
      </c>
      <c r="N27" s="194">
        <v>6</v>
      </c>
      <c r="O27" s="194">
        <v>9</v>
      </c>
      <c r="P27" s="194">
        <v>9</v>
      </c>
      <c r="Q27" s="194">
        <v>9</v>
      </c>
      <c r="R27" s="195">
        <v>47.1</v>
      </c>
      <c r="S27" s="195">
        <v>55.911111111111119</v>
      </c>
      <c r="T27" s="195">
        <v>41.8</v>
      </c>
    </row>
    <row r="28" spans="1:20" ht="15" customHeight="1" x14ac:dyDescent="0.25">
      <c r="A28" s="141" t="s">
        <v>290</v>
      </c>
      <c r="B28" s="219">
        <v>2</v>
      </c>
      <c r="C28" s="219">
        <v>2</v>
      </c>
      <c r="D28" s="219">
        <v>2</v>
      </c>
      <c r="E28" s="219">
        <v>2</v>
      </c>
      <c r="F28" s="219">
        <v>2</v>
      </c>
      <c r="G28" s="219">
        <v>2</v>
      </c>
      <c r="H28" s="220">
        <v>13.7</v>
      </c>
      <c r="I28" s="220">
        <v>10.4</v>
      </c>
      <c r="J28" s="220">
        <v>32.299999999999997</v>
      </c>
      <c r="K28" s="220"/>
      <c r="L28" s="219">
        <v>15</v>
      </c>
      <c r="M28" s="219">
        <v>13</v>
      </c>
      <c r="N28" s="219">
        <v>12</v>
      </c>
      <c r="O28" s="219">
        <v>28</v>
      </c>
      <c r="P28" s="219">
        <v>21</v>
      </c>
      <c r="Q28" s="219">
        <v>15</v>
      </c>
      <c r="R28" s="178">
        <v>42.4</v>
      </c>
      <c r="S28" s="178">
        <v>37.315238095238094</v>
      </c>
      <c r="T28" s="220">
        <v>41</v>
      </c>
    </row>
    <row r="29" spans="1:20" ht="19.8" customHeight="1" x14ac:dyDescent="0.25">
      <c r="A29" s="211" t="s">
        <v>102</v>
      </c>
      <c r="B29" s="175">
        <v>3</v>
      </c>
      <c r="C29" s="175">
        <v>3</v>
      </c>
      <c r="D29" s="175">
        <v>3</v>
      </c>
      <c r="E29" s="175">
        <v>3</v>
      </c>
      <c r="F29" s="175">
        <v>3</v>
      </c>
      <c r="G29" s="175">
        <v>3</v>
      </c>
      <c r="H29" s="176">
        <v>11.7</v>
      </c>
      <c r="I29" s="176">
        <v>9.5</v>
      </c>
      <c r="J29" s="176">
        <v>39.1</v>
      </c>
      <c r="K29" s="176"/>
      <c r="L29" s="175">
        <v>36</v>
      </c>
      <c r="M29" s="175">
        <v>31</v>
      </c>
      <c r="N29" s="175">
        <v>32</v>
      </c>
      <c r="O29" s="175">
        <v>49</v>
      </c>
      <c r="P29" s="175">
        <v>45</v>
      </c>
      <c r="Q29" s="175">
        <v>40</v>
      </c>
      <c r="R29" s="176">
        <v>38.700000000000003</v>
      </c>
      <c r="S29" s="176">
        <v>36.5</v>
      </c>
      <c r="T29" s="176">
        <v>37.299999999999997</v>
      </c>
    </row>
    <row r="30" spans="1:20" ht="12.75" customHeight="1" x14ac:dyDescent="0.25">
      <c r="A30" s="657" t="s">
        <v>68</v>
      </c>
      <c r="B30" s="658"/>
      <c r="C30" s="658"/>
      <c r="D30" s="658"/>
      <c r="E30" s="658"/>
      <c r="F30" s="658"/>
      <c r="G30" s="658"/>
      <c r="H30" s="658"/>
      <c r="I30" s="658"/>
      <c r="J30" s="658"/>
      <c r="K30" s="740"/>
      <c r="L30" s="658"/>
      <c r="M30" s="658"/>
      <c r="N30" s="658"/>
      <c r="O30" s="658"/>
      <c r="P30" s="658"/>
      <c r="Q30" s="658"/>
      <c r="R30" s="658"/>
      <c r="S30" s="658"/>
      <c r="T30" s="658"/>
    </row>
    <row r="31" spans="1:20" ht="17.25" customHeight="1" x14ac:dyDescent="0.25">
      <c r="A31" s="652" t="s">
        <v>148</v>
      </c>
      <c r="B31" s="653"/>
      <c r="C31" s="653"/>
      <c r="D31" s="653"/>
      <c r="E31" s="653"/>
      <c r="F31" s="653"/>
      <c r="G31" s="653"/>
      <c r="H31" s="653"/>
      <c r="I31" s="653"/>
      <c r="J31" s="653"/>
      <c r="K31" s="653"/>
      <c r="L31" s="653"/>
      <c r="M31" s="653"/>
      <c r="N31" s="653"/>
      <c r="O31" s="200"/>
      <c r="P31" s="200"/>
      <c r="Q31" s="200"/>
      <c r="R31" s="201"/>
      <c r="S31" s="201"/>
      <c r="T31" s="201"/>
    </row>
    <row r="32" spans="1:20" x14ac:dyDescent="0.25">
      <c r="A32" s="198" t="s">
        <v>139</v>
      </c>
      <c r="B32" s="198"/>
      <c r="C32" s="198"/>
      <c r="D32" s="198"/>
      <c r="E32" s="198"/>
      <c r="F32" s="198"/>
      <c r="G32" s="198"/>
      <c r="H32" s="198"/>
      <c r="I32" s="198"/>
      <c r="J32" s="198"/>
      <c r="K32" s="198"/>
      <c r="L32" s="198"/>
      <c r="M32" s="198"/>
      <c r="N32" s="198"/>
      <c r="O32" s="198"/>
      <c r="P32" s="198"/>
      <c r="Q32" s="198"/>
      <c r="R32" s="198"/>
      <c r="S32" s="198"/>
      <c r="T32" s="198"/>
    </row>
  </sheetData>
  <mergeCells count="12">
    <mergeCell ref="A2:C2"/>
    <mergeCell ref="A3:P3"/>
    <mergeCell ref="A31:N31"/>
    <mergeCell ref="B5:J5"/>
    <mergeCell ref="L5:T5"/>
    <mergeCell ref="O6:Q6"/>
    <mergeCell ref="R6:T6"/>
    <mergeCell ref="A30:T30"/>
    <mergeCell ref="B6:D6"/>
    <mergeCell ref="E6:G6"/>
    <mergeCell ref="H6:J6"/>
    <mergeCell ref="L6:N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autoPageBreaks="0"/>
  </sheetPr>
  <dimension ref="A1:D11"/>
  <sheetViews>
    <sheetView showGridLines="0" zoomScaleNormal="100" zoomScaleSheetLayoutView="100" workbookViewId="0"/>
  </sheetViews>
  <sheetFormatPr baseColWidth="10" defaultRowHeight="13.2" x14ac:dyDescent="0.25"/>
  <cols>
    <col min="1" max="1" width="46.6640625" customWidth="1"/>
    <col min="2" max="2" width="9.6640625" customWidth="1"/>
    <col min="3" max="3" width="30.6640625" customWidth="1"/>
    <col min="4" max="4" width="39.5546875" customWidth="1"/>
    <col min="257" max="257" width="46.6640625" customWidth="1"/>
    <col min="258" max="258" width="9.6640625" customWidth="1"/>
    <col min="259" max="259" width="30.6640625" customWidth="1"/>
    <col min="260" max="260" width="39.5546875" customWidth="1"/>
    <col min="513" max="513" width="46.6640625" customWidth="1"/>
    <col min="514" max="514" width="9.6640625" customWidth="1"/>
    <col min="515" max="515" width="30.6640625" customWidth="1"/>
    <col min="516" max="516" width="39.5546875" customWidth="1"/>
    <col min="769" max="769" width="46.6640625" customWidth="1"/>
    <col min="770" max="770" width="9.6640625" customWidth="1"/>
    <col min="771" max="771" width="30.6640625" customWidth="1"/>
    <col min="772" max="772" width="39.5546875" customWidth="1"/>
    <col min="1025" max="1025" width="46.6640625" customWidth="1"/>
    <col min="1026" max="1026" width="9.6640625" customWidth="1"/>
    <col min="1027" max="1027" width="30.6640625" customWidth="1"/>
    <col min="1028" max="1028" width="39.5546875" customWidth="1"/>
    <col min="1281" max="1281" width="46.6640625" customWidth="1"/>
    <col min="1282" max="1282" width="9.6640625" customWidth="1"/>
    <col min="1283" max="1283" width="30.6640625" customWidth="1"/>
    <col min="1284" max="1284" width="39.5546875" customWidth="1"/>
    <col min="1537" max="1537" width="46.6640625" customWidth="1"/>
    <col min="1538" max="1538" width="9.6640625" customWidth="1"/>
    <col min="1539" max="1539" width="30.6640625" customWidth="1"/>
    <col min="1540" max="1540" width="39.5546875" customWidth="1"/>
    <col min="1793" max="1793" width="46.6640625" customWidth="1"/>
    <col min="1794" max="1794" width="9.6640625" customWidth="1"/>
    <col min="1795" max="1795" width="30.6640625" customWidth="1"/>
    <col min="1796" max="1796" width="39.5546875" customWidth="1"/>
    <col min="2049" max="2049" width="46.6640625" customWidth="1"/>
    <col min="2050" max="2050" width="9.6640625" customWidth="1"/>
    <col min="2051" max="2051" width="30.6640625" customWidth="1"/>
    <col min="2052" max="2052" width="39.5546875" customWidth="1"/>
    <col min="2305" max="2305" width="46.6640625" customWidth="1"/>
    <col min="2306" max="2306" width="9.6640625" customWidth="1"/>
    <col min="2307" max="2307" width="30.6640625" customWidth="1"/>
    <col min="2308" max="2308" width="39.5546875" customWidth="1"/>
    <col min="2561" max="2561" width="46.6640625" customWidth="1"/>
    <col min="2562" max="2562" width="9.6640625" customWidth="1"/>
    <col min="2563" max="2563" width="30.6640625" customWidth="1"/>
    <col min="2564" max="2564" width="39.5546875" customWidth="1"/>
    <col min="2817" max="2817" width="46.6640625" customWidth="1"/>
    <col min="2818" max="2818" width="9.6640625" customWidth="1"/>
    <col min="2819" max="2819" width="30.6640625" customWidth="1"/>
    <col min="2820" max="2820" width="39.5546875" customWidth="1"/>
    <col min="3073" max="3073" width="46.6640625" customWidth="1"/>
    <col min="3074" max="3074" width="9.6640625" customWidth="1"/>
    <col min="3075" max="3075" width="30.6640625" customWidth="1"/>
    <col min="3076" max="3076" width="39.5546875" customWidth="1"/>
    <col min="3329" max="3329" width="46.6640625" customWidth="1"/>
    <col min="3330" max="3330" width="9.6640625" customWidth="1"/>
    <col min="3331" max="3331" width="30.6640625" customWidth="1"/>
    <col min="3332" max="3332" width="39.5546875" customWidth="1"/>
    <col min="3585" max="3585" width="46.6640625" customWidth="1"/>
    <col min="3586" max="3586" width="9.6640625" customWidth="1"/>
    <col min="3587" max="3587" width="30.6640625" customWidth="1"/>
    <col min="3588" max="3588" width="39.5546875" customWidth="1"/>
    <col min="3841" max="3841" width="46.6640625" customWidth="1"/>
    <col min="3842" max="3842" width="9.6640625" customWidth="1"/>
    <col min="3843" max="3843" width="30.6640625" customWidth="1"/>
    <col min="3844" max="3844" width="39.5546875" customWidth="1"/>
    <col min="4097" max="4097" width="46.6640625" customWidth="1"/>
    <col min="4098" max="4098" width="9.6640625" customWidth="1"/>
    <col min="4099" max="4099" width="30.6640625" customWidth="1"/>
    <col min="4100" max="4100" width="39.5546875" customWidth="1"/>
    <col min="4353" max="4353" width="46.6640625" customWidth="1"/>
    <col min="4354" max="4354" width="9.6640625" customWidth="1"/>
    <col min="4355" max="4355" width="30.6640625" customWidth="1"/>
    <col min="4356" max="4356" width="39.5546875" customWidth="1"/>
    <col min="4609" max="4609" width="46.6640625" customWidth="1"/>
    <col min="4610" max="4610" width="9.6640625" customWidth="1"/>
    <col min="4611" max="4611" width="30.6640625" customWidth="1"/>
    <col min="4612" max="4612" width="39.5546875" customWidth="1"/>
    <col min="4865" max="4865" width="46.6640625" customWidth="1"/>
    <col min="4866" max="4866" width="9.6640625" customWidth="1"/>
    <col min="4867" max="4867" width="30.6640625" customWidth="1"/>
    <col min="4868" max="4868" width="39.5546875" customWidth="1"/>
    <col min="5121" max="5121" width="46.6640625" customWidth="1"/>
    <col min="5122" max="5122" width="9.6640625" customWidth="1"/>
    <col min="5123" max="5123" width="30.6640625" customWidth="1"/>
    <col min="5124" max="5124" width="39.5546875" customWidth="1"/>
    <col min="5377" max="5377" width="46.6640625" customWidth="1"/>
    <col min="5378" max="5378" width="9.6640625" customWidth="1"/>
    <col min="5379" max="5379" width="30.6640625" customWidth="1"/>
    <col min="5380" max="5380" width="39.5546875" customWidth="1"/>
    <col min="5633" max="5633" width="46.6640625" customWidth="1"/>
    <col min="5634" max="5634" width="9.6640625" customWidth="1"/>
    <col min="5635" max="5635" width="30.6640625" customWidth="1"/>
    <col min="5636" max="5636" width="39.5546875" customWidth="1"/>
    <col min="5889" max="5889" width="46.6640625" customWidth="1"/>
    <col min="5890" max="5890" width="9.6640625" customWidth="1"/>
    <col min="5891" max="5891" width="30.6640625" customWidth="1"/>
    <col min="5892" max="5892" width="39.5546875" customWidth="1"/>
    <col min="6145" max="6145" width="46.6640625" customWidth="1"/>
    <col min="6146" max="6146" width="9.6640625" customWidth="1"/>
    <col min="6147" max="6147" width="30.6640625" customWidth="1"/>
    <col min="6148" max="6148" width="39.5546875" customWidth="1"/>
    <col min="6401" max="6401" width="46.6640625" customWidth="1"/>
    <col min="6402" max="6402" width="9.6640625" customWidth="1"/>
    <col min="6403" max="6403" width="30.6640625" customWidth="1"/>
    <col min="6404" max="6404" width="39.5546875" customWidth="1"/>
    <col min="6657" max="6657" width="46.6640625" customWidth="1"/>
    <col min="6658" max="6658" width="9.6640625" customWidth="1"/>
    <col min="6659" max="6659" width="30.6640625" customWidth="1"/>
    <col min="6660" max="6660" width="39.5546875" customWidth="1"/>
    <col min="6913" max="6913" width="46.6640625" customWidth="1"/>
    <col min="6914" max="6914" width="9.6640625" customWidth="1"/>
    <col min="6915" max="6915" width="30.6640625" customWidth="1"/>
    <col min="6916" max="6916" width="39.5546875" customWidth="1"/>
    <col min="7169" max="7169" width="46.6640625" customWidth="1"/>
    <col min="7170" max="7170" width="9.6640625" customWidth="1"/>
    <col min="7171" max="7171" width="30.6640625" customWidth="1"/>
    <col min="7172" max="7172" width="39.5546875" customWidth="1"/>
    <col min="7425" max="7425" width="46.6640625" customWidth="1"/>
    <col min="7426" max="7426" width="9.6640625" customWidth="1"/>
    <col min="7427" max="7427" width="30.6640625" customWidth="1"/>
    <col min="7428" max="7428" width="39.5546875" customWidth="1"/>
    <col min="7681" max="7681" width="46.6640625" customWidth="1"/>
    <col min="7682" max="7682" width="9.6640625" customWidth="1"/>
    <col min="7683" max="7683" width="30.6640625" customWidth="1"/>
    <col min="7684" max="7684" width="39.5546875" customWidth="1"/>
    <col min="7937" max="7937" width="46.6640625" customWidth="1"/>
    <col min="7938" max="7938" width="9.6640625" customWidth="1"/>
    <col min="7939" max="7939" width="30.6640625" customWidth="1"/>
    <col min="7940" max="7940" width="39.5546875" customWidth="1"/>
    <col min="8193" max="8193" width="46.6640625" customWidth="1"/>
    <col min="8194" max="8194" width="9.6640625" customWidth="1"/>
    <col min="8195" max="8195" width="30.6640625" customWidth="1"/>
    <col min="8196" max="8196" width="39.5546875" customWidth="1"/>
    <col min="8449" max="8449" width="46.6640625" customWidth="1"/>
    <col min="8450" max="8450" width="9.6640625" customWidth="1"/>
    <col min="8451" max="8451" width="30.6640625" customWidth="1"/>
    <col min="8452" max="8452" width="39.5546875" customWidth="1"/>
    <col min="8705" max="8705" width="46.6640625" customWidth="1"/>
    <col min="8706" max="8706" width="9.6640625" customWidth="1"/>
    <col min="8707" max="8707" width="30.6640625" customWidth="1"/>
    <col min="8708" max="8708" width="39.5546875" customWidth="1"/>
    <col min="8961" max="8961" width="46.6640625" customWidth="1"/>
    <col min="8962" max="8962" width="9.6640625" customWidth="1"/>
    <col min="8963" max="8963" width="30.6640625" customWidth="1"/>
    <col min="8964" max="8964" width="39.5546875" customWidth="1"/>
    <col min="9217" max="9217" width="46.6640625" customWidth="1"/>
    <col min="9218" max="9218" width="9.6640625" customWidth="1"/>
    <col min="9219" max="9219" width="30.6640625" customWidth="1"/>
    <col min="9220" max="9220" width="39.5546875" customWidth="1"/>
    <col min="9473" max="9473" width="46.6640625" customWidth="1"/>
    <col min="9474" max="9474" width="9.6640625" customWidth="1"/>
    <col min="9475" max="9475" width="30.6640625" customWidth="1"/>
    <col min="9476" max="9476" width="39.5546875" customWidth="1"/>
    <col min="9729" max="9729" width="46.6640625" customWidth="1"/>
    <col min="9730" max="9730" width="9.6640625" customWidth="1"/>
    <col min="9731" max="9731" width="30.6640625" customWidth="1"/>
    <col min="9732" max="9732" width="39.5546875" customWidth="1"/>
    <col min="9985" max="9985" width="46.6640625" customWidth="1"/>
    <col min="9986" max="9986" width="9.6640625" customWidth="1"/>
    <col min="9987" max="9987" width="30.6640625" customWidth="1"/>
    <col min="9988" max="9988" width="39.5546875" customWidth="1"/>
    <col min="10241" max="10241" width="46.6640625" customWidth="1"/>
    <col min="10242" max="10242" width="9.6640625" customWidth="1"/>
    <col min="10243" max="10243" width="30.6640625" customWidth="1"/>
    <col min="10244" max="10244" width="39.5546875" customWidth="1"/>
    <col min="10497" max="10497" width="46.6640625" customWidth="1"/>
    <col min="10498" max="10498" width="9.6640625" customWidth="1"/>
    <col min="10499" max="10499" width="30.6640625" customWidth="1"/>
    <col min="10500" max="10500" width="39.5546875" customWidth="1"/>
    <col min="10753" max="10753" width="46.6640625" customWidth="1"/>
    <col min="10754" max="10754" width="9.6640625" customWidth="1"/>
    <col min="10755" max="10755" width="30.6640625" customWidth="1"/>
    <col min="10756" max="10756" width="39.5546875" customWidth="1"/>
    <col min="11009" max="11009" width="46.6640625" customWidth="1"/>
    <col min="11010" max="11010" width="9.6640625" customWidth="1"/>
    <col min="11011" max="11011" width="30.6640625" customWidth="1"/>
    <col min="11012" max="11012" width="39.5546875" customWidth="1"/>
    <col min="11265" max="11265" width="46.6640625" customWidth="1"/>
    <col min="11266" max="11266" width="9.6640625" customWidth="1"/>
    <col min="11267" max="11267" width="30.6640625" customWidth="1"/>
    <col min="11268" max="11268" width="39.5546875" customWidth="1"/>
    <col min="11521" max="11521" width="46.6640625" customWidth="1"/>
    <col min="11522" max="11522" width="9.6640625" customWidth="1"/>
    <col min="11523" max="11523" width="30.6640625" customWidth="1"/>
    <col min="11524" max="11524" width="39.5546875" customWidth="1"/>
    <col min="11777" max="11777" width="46.6640625" customWidth="1"/>
    <col min="11778" max="11778" width="9.6640625" customWidth="1"/>
    <col min="11779" max="11779" width="30.6640625" customWidth="1"/>
    <col min="11780" max="11780" width="39.5546875" customWidth="1"/>
    <col min="12033" max="12033" width="46.6640625" customWidth="1"/>
    <col min="12034" max="12034" width="9.6640625" customWidth="1"/>
    <col min="12035" max="12035" width="30.6640625" customWidth="1"/>
    <col min="12036" max="12036" width="39.5546875" customWidth="1"/>
    <col min="12289" max="12289" width="46.6640625" customWidth="1"/>
    <col min="12290" max="12290" width="9.6640625" customWidth="1"/>
    <col min="12291" max="12291" width="30.6640625" customWidth="1"/>
    <col min="12292" max="12292" width="39.5546875" customWidth="1"/>
    <col min="12545" max="12545" width="46.6640625" customWidth="1"/>
    <col min="12546" max="12546" width="9.6640625" customWidth="1"/>
    <col min="12547" max="12547" width="30.6640625" customWidth="1"/>
    <col min="12548" max="12548" width="39.5546875" customWidth="1"/>
    <col min="12801" max="12801" width="46.6640625" customWidth="1"/>
    <col min="12802" max="12802" width="9.6640625" customWidth="1"/>
    <col min="12803" max="12803" width="30.6640625" customWidth="1"/>
    <col min="12804" max="12804" width="39.5546875" customWidth="1"/>
    <col min="13057" max="13057" width="46.6640625" customWidth="1"/>
    <col min="13058" max="13058" width="9.6640625" customWidth="1"/>
    <col min="13059" max="13059" width="30.6640625" customWidth="1"/>
    <col min="13060" max="13060" width="39.5546875" customWidth="1"/>
    <col min="13313" max="13313" width="46.6640625" customWidth="1"/>
    <col min="13314" max="13314" width="9.6640625" customWidth="1"/>
    <col min="13315" max="13315" width="30.6640625" customWidth="1"/>
    <col min="13316" max="13316" width="39.5546875" customWidth="1"/>
    <col min="13569" max="13569" width="46.6640625" customWidth="1"/>
    <col min="13570" max="13570" width="9.6640625" customWidth="1"/>
    <col min="13571" max="13571" width="30.6640625" customWidth="1"/>
    <col min="13572" max="13572" width="39.5546875" customWidth="1"/>
    <col min="13825" max="13825" width="46.6640625" customWidth="1"/>
    <col min="13826" max="13826" width="9.6640625" customWidth="1"/>
    <col min="13827" max="13827" width="30.6640625" customWidth="1"/>
    <col min="13828" max="13828" width="39.5546875" customWidth="1"/>
    <col min="14081" max="14081" width="46.6640625" customWidth="1"/>
    <col min="14082" max="14082" width="9.6640625" customWidth="1"/>
    <col min="14083" max="14083" width="30.6640625" customWidth="1"/>
    <col min="14084" max="14084" width="39.5546875" customWidth="1"/>
    <col min="14337" max="14337" width="46.6640625" customWidth="1"/>
    <col min="14338" max="14338" width="9.6640625" customWidth="1"/>
    <col min="14339" max="14339" width="30.6640625" customWidth="1"/>
    <col min="14340" max="14340" width="39.5546875" customWidth="1"/>
    <col min="14593" max="14593" width="46.6640625" customWidth="1"/>
    <col min="14594" max="14594" width="9.6640625" customWidth="1"/>
    <col min="14595" max="14595" width="30.6640625" customWidth="1"/>
    <col min="14596" max="14596" width="39.5546875" customWidth="1"/>
    <col min="14849" max="14849" width="46.6640625" customWidth="1"/>
    <col min="14850" max="14850" width="9.6640625" customWidth="1"/>
    <col min="14851" max="14851" width="30.6640625" customWidth="1"/>
    <col min="14852" max="14852" width="39.5546875" customWidth="1"/>
    <col min="15105" max="15105" width="46.6640625" customWidth="1"/>
    <col min="15106" max="15106" width="9.6640625" customWidth="1"/>
    <col min="15107" max="15107" width="30.6640625" customWidth="1"/>
    <col min="15108" max="15108" width="39.5546875" customWidth="1"/>
    <col min="15361" max="15361" width="46.6640625" customWidth="1"/>
    <col min="15362" max="15362" width="9.6640625" customWidth="1"/>
    <col min="15363" max="15363" width="30.6640625" customWidth="1"/>
    <col min="15364" max="15364" width="39.5546875" customWidth="1"/>
    <col min="15617" max="15617" width="46.6640625" customWidth="1"/>
    <col min="15618" max="15618" width="9.6640625" customWidth="1"/>
    <col min="15619" max="15619" width="30.6640625" customWidth="1"/>
    <col min="15620" max="15620" width="39.5546875" customWidth="1"/>
    <col min="15873" max="15873" width="46.6640625" customWidth="1"/>
    <col min="15874" max="15874" width="9.6640625" customWidth="1"/>
    <col min="15875" max="15875" width="30.6640625" customWidth="1"/>
    <col min="15876" max="15876" width="39.5546875" customWidth="1"/>
    <col min="16129" max="16129" width="46.6640625" customWidth="1"/>
    <col min="16130" max="16130" width="9.6640625" customWidth="1"/>
    <col min="16131" max="16131" width="30.6640625" customWidth="1"/>
    <col min="16132" max="16132" width="39.5546875" customWidth="1"/>
  </cols>
  <sheetData>
    <row r="1" spans="1:4" ht="15" customHeight="1" x14ac:dyDescent="0.25">
      <c r="A1" s="224"/>
      <c r="B1" s="225"/>
      <c r="C1" s="224"/>
      <c r="D1" s="226"/>
    </row>
    <row r="2" spans="1:4" ht="15" customHeight="1" x14ac:dyDescent="0.25">
      <c r="A2" s="660"/>
      <c r="B2" s="660"/>
      <c r="C2" s="660"/>
      <c r="D2" s="660"/>
    </row>
    <row r="3" spans="1:4" ht="18.600000000000001" customHeight="1" x14ac:dyDescent="0.25">
      <c r="A3" s="667" t="s">
        <v>261</v>
      </c>
      <c r="B3" s="667"/>
      <c r="C3" s="667"/>
      <c r="D3" s="227" t="s">
        <v>180</v>
      </c>
    </row>
    <row r="4" spans="1:4" s="235" customFormat="1" ht="11.4" customHeight="1" x14ac:dyDescent="0.25">
      <c r="A4" s="571"/>
      <c r="B4" s="572"/>
      <c r="C4" s="571"/>
      <c r="D4" s="573"/>
    </row>
    <row r="5" spans="1:4" ht="13.8" customHeight="1" x14ac:dyDescent="0.25">
      <c r="A5" s="661" t="s">
        <v>184</v>
      </c>
      <c r="B5" s="665" t="s">
        <v>185</v>
      </c>
      <c r="C5" s="661" t="s">
        <v>186</v>
      </c>
      <c r="D5" s="663" t="s">
        <v>187</v>
      </c>
    </row>
    <row r="6" spans="1:4" ht="13.8" customHeight="1" x14ac:dyDescent="0.25">
      <c r="A6" s="662"/>
      <c r="B6" s="666"/>
      <c r="C6" s="662"/>
      <c r="D6" s="664"/>
    </row>
    <row r="7" spans="1:4" ht="42.6" customHeight="1" x14ac:dyDescent="0.25">
      <c r="A7" s="248" t="s">
        <v>322</v>
      </c>
      <c r="B7" s="578">
        <v>7.71</v>
      </c>
      <c r="C7" s="17" t="s">
        <v>323</v>
      </c>
      <c r="D7" s="248" t="s">
        <v>324</v>
      </c>
    </row>
    <row r="8" spans="1:4" ht="61.2" customHeight="1" x14ac:dyDescent="0.25">
      <c r="A8" s="250" t="s">
        <v>28</v>
      </c>
      <c r="B8" s="251">
        <v>10.58</v>
      </c>
      <c r="C8" s="252" t="s">
        <v>105</v>
      </c>
      <c r="D8" s="250" t="s">
        <v>106</v>
      </c>
    </row>
    <row r="9" spans="1:4" ht="59.4" customHeight="1" x14ac:dyDescent="0.25">
      <c r="A9" s="222" t="s">
        <v>150</v>
      </c>
      <c r="B9" s="249">
        <v>16.78</v>
      </c>
      <c r="C9" s="223" t="s">
        <v>388</v>
      </c>
      <c r="D9" s="222" t="s">
        <v>389</v>
      </c>
    </row>
    <row r="10" spans="1:4" ht="13.8" customHeight="1" x14ac:dyDescent="0.25">
      <c r="A10" s="659" t="s">
        <v>143</v>
      </c>
      <c r="B10" s="659"/>
      <c r="C10" s="659"/>
      <c r="D10" s="659"/>
    </row>
    <row r="11" spans="1:4" ht="13.8" x14ac:dyDescent="0.25">
      <c r="A11" s="68" t="s">
        <v>139</v>
      </c>
      <c r="B11" s="228"/>
      <c r="C11" s="224"/>
      <c r="D11" s="226"/>
    </row>
  </sheetData>
  <mergeCells count="7">
    <mergeCell ref="A10:D10"/>
    <mergeCell ref="A2:D2"/>
    <mergeCell ref="A5:A6"/>
    <mergeCell ref="D5:D6"/>
    <mergeCell ref="B5:B6"/>
    <mergeCell ref="A3:C3"/>
    <mergeCell ref="C5:C6"/>
  </mergeCells>
  <phoneticPr fontId="0" type="noConversion"/>
  <printOptions horizontalCentered="1"/>
  <pageMargins left="0.19685039370078741" right="0.19685039370078741" top="0.39370078740157483" bottom="0.39370078740157483" header="0.39370078740157483" footer="0"/>
  <pageSetup paperSize="9" scale="85" fitToHeight="100" orientation="landscape" r:id="rId1"/>
  <headerFooter alignWithMargins="0">
    <oddFooter>&amp;L&amp;"Myriad Pro,Semibold"&amp;8CNMV. &amp;"Myriad Pro,Normal"Informe Anual  de Gobierno Corporativo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35</vt:i4>
      </vt:variant>
    </vt:vector>
  </HeadingPairs>
  <TitlesOfParts>
    <vt:vector size="69" baseType="lpstr">
      <vt:lpstr>INDICE</vt:lpstr>
      <vt:lpstr>A01</vt:lpstr>
      <vt:lpstr>A02</vt:lpstr>
      <vt:lpstr>A03</vt:lpstr>
      <vt:lpstr>A04</vt:lpstr>
      <vt:lpstr>A05</vt:lpstr>
      <vt:lpstr>A06</vt:lpstr>
      <vt:lpstr>A07</vt:lpstr>
      <vt:lpstr>A08</vt:lpstr>
      <vt:lpstr>A09</vt:lpstr>
      <vt:lpstr>B01</vt:lpstr>
      <vt:lpstr>B02</vt:lpstr>
      <vt:lpstr>B03</vt:lpstr>
      <vt:lpstr>B04</vt:lpstr>
      <vt:lpstr>B05</vt:lpstr>
      <vt:lpstr>B06</vt:lpstr>
      <vt:lpstr>B07</vt:lpstr>
      <vt:lpstr>B08</vt:lpstr>
      <vt:lpstr>B09</vt:lpstr>
      <vt:lpstr>B10</vt:lpstr>
      <vt:lpstr>B11</vt:lpstr>
      <vt:lpstr>B12</vt:lpstr>
      <vt:lpstr>B13</vt:lpstr>
      <vt:lpstr>B14</vt:lpstr>
      <vt:lpstr>B15</vt:lpstr>
      <vt:lpstr>B16</vt:lpstr>
      <vt:lpstr>B17</vt:lpstr>
      <vt:lpstr>B18</vt:lpstr>
      <vt:lpstr>B19</vt:lpstr>
      <vt:lpstr>B20</vt:lpstr>
      <vt:lpstr>B21</vt:lpstr>
      <vt:lpstr>C1</vt:lpstr>
      <vt:lpstr>C2</vt:lpstr>
      <vt:lpstr>G1</vt:lpstr>
      <vt:lpstr>'A01'!Área_de_impresión</vt:lpstr>
      <vt:lpstr>'A02'!Área_de_impresión</vt:lpstr>
      <vt:lpstr>'A03'!Área_de_impresión</vt:lpstr>
      <vt:lpstr>'A04'!Área_de_impresión</vt:lpstr>
      <vt:lpstr>'A05'!Área_de_impresión</vt:lpstr>
      <vt:lpstr>'A06'!Área_de_impresión</vt:lpstr>
      <vt:lpstr>'A07'!Área_de_impresión</vt:lpstr>
      <vt:lpstr>'A08'!Área_de_impresión</vt:lpstr>
      <vt:lpstr>'A09'!Área_de_impresión</vt:lpstr>
      <vt:lpstr>'B01'!Área_de_impresión</vt:lpstr>
      <vt:lpstr>'B02'!Área_de_impresión</vt:lpstr>
      <vt:lpstr>'B03'!Área_de_impresión</vt:lpstr>
      <vt:lpstr>'B04'!Área_de_impresión</vt:lpstr>
      <vt:lpstr>'B05'!Área_de_impresión</vt:lpstr>
      <vt:lpstr>'B06'!Área_de_impresión</vt:lpstr>
      <vt:lpstr>'B07'!Área_de_impresión</vt:lpstr>
      <vt:lpstr>'B08'!Área_de_impresión</vt:lpstr>
      <vt:lpstr>'B09'!Área_de_impresión</vt:lpstr>
      <vt:lpstr>'B10'!Área_de_impresión</vt:lpstr>
      <vt:lpstr>'B11'!Área_de_impresión</vt:lpstr>
      <vt:lpstr>'B12'!Área_de_impresión</vt:lpstr>
      <vt:lpstr>'B13'!Área_de_impresión</vt:lpstr>
      <vt:lpstr>'B14'!Área_de_impresión</vt:lpstr>
      <vt:lpstr>'B15'!Área_de_impresión</vt:lpstr>
      <vt:lpstr>'B16'!Área_de_impresión</vt:lpstr>
      <vt:lpstr>'B17'!Área_de_impresión</vt:lpstr>
      <vt:lpstr>'B18'!Área_de_impresión</vt:lpstr>
      <vt:lpstr>'B19'!Área_de_impresión</vt:lpstr>
      <vt:lpstr>'B20'!Área_de_impresión</vt:lpstr>
      <vt:lpstr>'B21'!Área_de_impresión</vt:lpstr>
      <vt:lpstr>'C1'!Área_de_impresión</vt:lpstr>
      <vt:lpstr>'C2'!Área_de_impresión</vt:lpstr>
      <vt:lpstr>'G1'!Área_de_impresión</vt:lpstr>
      <vt:lpstr>'A08'!Títulos_a_imprimir</vt:lpstr>
      <vt:lpstr>'A09'!Títulos_a_imprimir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dc:creator>
  <cp:lastModifiedBy>Estadística CNMV</cp:lastModifiedBy>
  <cp:lastPrinted>2017-11-16T12:16:10Z</cp:lastPrinted>
  <dcterms:created xsi:type="dcterms:W3CDTF">1996-11-27T10:00:04Z</dcterms:created>
  <dcterms:modified xsi:type="dcterms:W3CDTF">2017-11-16T12:23:36Z</dcterms:modified>
</cp:coreProperties>
</file>